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Projects\0124_MiddlemountBESS\Plotter\"/>
    </mc:Choice>
  </mc:AlternateContent>
  <xr:revisionPtr revIDLastSave="0" documentId="13_ncr:1_{B3DE29EB-FDA4-4884-ABFA-691E19517102}" xr6:coauthVersionLast="47" xr6:coauthVersionMax="47" xr10:uidLastSave="{00000000-0000-0000-0000-000000000000}"/>
  <bookViews>
    <workbookView xWindow="-120" yWindow="-120" windowWidth="38640" windowHeight="21240" tabRatio="542" activeTab="3" xr2:uid="{00000000-000D-0000-FFFF-FFFF00000000}"/>
  </bookViews>
  <sheets>
    <sheet name="Files" sheetId="1" r:id="rId1"/>
    <sheet name="Templates" sheetId="2" r:id="rId2"/>
    <sheet name="template signal map" sheetId="5" r:id="rId3"/>
    <sheet name="Plots" sheetId="4" r:id="rId4"/>
    <sheet name="Issues" sheetId="6" r:id="rId5"/>
  </sheets>
  <externalReferences>
    <externalReference r:id="rId6"/>
  </externalReferences>
  <definedNames>
    <definedName name="_xlnm._FilterDatabase" localSheetId="0" hidden="1">Files!$A$1:$E$847</definedName>
    <definedName name="_xlnm._FilterDatabase" localSheetId="3" hidden="1">Plots!$A$1:$U$2041</definedName>
    <definedName name="_xlnm._FilterDatabase" localSheetId="1" hidden="1">Templates!$A$1:$P$1144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30" i="2" l="1"/>
  <c r="A528" i="6"/>
  <c r="A529" i="6" s="1"/>
  <c r="A530" i="6" s="1"/>
  <c r="A531" i="6" s="1"/>
  <c r="A532" i="6" s="1"/>
  <c r="A533" i="6" s="1"/>
  <c r="A534" i="6" s="1"/>
  <c r="A518" i="6"/>
  <c r="A519" i="6" s="1"/>
  <c r="A520" i="6" s="1"/>
  <c r="A521" i="6" s="1"/>
  <c r="A522" i="6" s="1"/>
  <c r="A523" i="6" s="1"/>
  <c r="A524" i="6" s="1"/>
  <c r="A476" i="6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462" i="6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58" i="6"/>
  <c r="A444" i="6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18" i="6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00" i="6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382" i="6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64" i="6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58" i="6"/>
  <c r="A359" i="6" s="1"/>
  <c r="A360" i="6" s="1"/>
  <c r="A344" i="6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30" i="6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16" i="6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00" i="6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274" i="6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58" i="6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43" i="6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194" i="6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145" i="6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44" i="6"/>
  <c r="A126" i="6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93" i="6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92" i="6"/>
  <c r="A58" i="6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19" i="6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O4" i="4"/>
  <c r="O311" i="4" l="1"/>
  <c r="O310" i="4"/>
  <c r="O309" i="4"/>
  <c r="O308" i="4"/>
  <c r="O307" i="4"/>
  <c r="O306" i="4"/>
  <c r="O305" i="4"/>
  <c r="O304" i="4"/>
  <c r="O303" i="4"/>
  <c r="O302" i="4"/>
  <c r="O301" i="4"/>
  <c r="O300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6" i="4"/>
  <c r="O15" i="4"/>
  <c r="O14" i="4"/>
  <c r="O13" i="4"/>
  <c r="O12" i="4"/>
  <c r="O11" i="4"/>
  <c r="O10" i="4"/>
  <c r="O9" i="4"/>
  <c r="O8" i="4"/>
  <c r="O7" i="4"/>
  <c r="O6" i="4"/>
  <c r="O5" i="4"/>
  <c r="K717" i="2"/>
  <c r="D258" i="4" l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K845" i="2"/>
  <c r="K846" i="2"/>
  <c r="K847" i="2"/>
  <c r="K848" i="2"/>
  <c r="K835" i="2"/>
  <c r="K836" i="2"/>
  <c r="K837" i="2"/>
  <c r="K838" i="2"/>
  <c r="K839" i="2"/>
  <c r="K840" i="2"/>
  <c r="K841" i="2"/>
  <c r="K842" i="2"/>
  <c r="K843" i="2"/>
  <c r="K844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B324" i="1"/>
  <c r="B323" i="1"/>
  <c r="B322" i="1"/>
  <c r="B314" i="1"/>
  <c r="B313" i="1"/>
  <c r="B312" i="1"/>
  <c r="B272" i="1"/>
  <c r="B271" i="1"/>
  <c r="B270" i="1"/>
  <c r="B258" i="1"/>
  <c r="B257" i="1"/>
  <c r="B256" i="1"/>
  <c r="B254" i="1"/>
  <c r="B253" i="1"/>
  <c r="B252" i="1"/>
  <c r="B240" i="1"/>
  <c r="B239" i="1"/>
  <c r="B238" i="1"/>
  <c r="B214" i="1"/>
  <c r="B213" i="1"/>
  <c r="B212" i="1"/>
  <c r="B196" i="1"/>
  <c r="B195" i="1"/>
  <c r="B194" i="1"/>
  <c r="B178" i="1"/>
  <c r="B177" i="1"/>
  <c r="B176" i="1"/>
  <c r="B160" i="1"/>
  <c r="B159" i="1"/>
  <c r="B158" i="1"/>
  <c r="B154" i="1"/>
  <c r="B153" i="1"/>
  <c r="B152" i="1"/>
  <c r="B140" i="1"/>
  <c r="B139" i="1"/>
  <c r="B138" i="1"/>
  <c r="B126" i="1"/>
  <c r="B125" i="1"/>
  <c r="B124" i="1"/>
  <c r="B112" i="1"/>
  <c r="B111" i="1"/>
  <c r="B110" i="1"/>
  <c r="B109" i="1"/>
  <c r="B96" i="1"/>
  <c r="B95" i="1"/>
  <c r="B70" i="1"/>
  <c r="B69" i="1"/>
  <c r="B54" i="1"/>
  <c r="B15" i="1"/>
  <c r="B16" i="1"/>
  <c r="B53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D92" i="4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6" i="4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4" i="4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94" i="4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3" i="4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B68" i="1" s="1"/>
  <c r="D274" i="4"/>
  <c r="B71" i="1" s="1"/>
  <c r="D275" i="4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B94" i="1" s="1"/>
  <c r="D300" i="4"/>
  <c r="B97" i="1" s="1"/>
  <c r="D316" i="4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B123" i="1" s="1"/>
  <c r="D330" i="4"/>
  <c r="B127" i="1" s="1"/>
  <c r="D344" i="4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B151" i="1" s="1"/>
  <c r="D358" i="4"/>
  <c r="D359" i="4" s="1"/>
  <c r="D360" i="4" s="1"/>
  <c r="B157" i="1" s="1"/>
  <c r="D364" i="4"/>
  <c r="B161" i="1" s="1"/>
  <c r="D382" i="4"/>
  <c r="D383" i="4" s="1"/>
  <c r="D400" i="4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B211" i="1" s="1"/>
  <c r="D418" i="4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B237" i="1" s="1"/>
  <c r="D444" i="4"/>
  <c r="B241" i="1" s="1"/>
  <c r="D458" i="4"/>
  <c r="B255" i="1" s="1"/>
  <c r="D462" i="4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B269" i="1" s="1"/>
  <c r="D476" i="4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B311" i="1" s="1"/>
  <c r="D518" i="4"/>
  <c r="D519" i="4" s="1"/>
  <c r="D520" i="4" s="1"/>
  <c r="D521" i="4" s="1"/>
  <c r="D522" i="4" s="1"/>
  <c r="D523" i="4" s="1"/>
  <c r="D524" i="4" s="1"/>
  <c r="B321" i="1" s="1"/>
  <c r="D528" i="4"/>
  <c r="D529" i="4" s="1"/>
  <c r="D530" i="4" s="1"/>
  <c r="D531" i="4" s="1"/>
  <c r="D532" i="4" s="1"/>
  <c r="D533" i="4" s="1"/>
  <c r="D534" i="4" s="1"/>
  <c r="B331" i="1" s="1"/>
  <c r="D19" i="4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B52" i="1" s="1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B14" i="1" s="1"/>
  <c r="B208" i="1" l="1"/>
  <c r="D445" i="4"/>
  <c r="D446" i="4" s="1"/>
  <c r="B284" i="1"/>
  <c r="D365" i="4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B175" i="1" s="1"/>
  <c r="B206" i="1"/>
  <c r="B209" i="1"/>
  <c r="B36" i="1"/>
  <c r="B162" i="1"/>
  <c r="B77" i="1"/>
  <c r="B163" i="1"/>
  <c r="B78" i="1"/>
  <c r="B165" i="1"/>
  <c r="B166" i="1"/>
  <c r="B79" i="1"/>
  <c r="B80" i="1"/>
  <c r="B167" i="1"/>
  <c r="B81" i="1"/>
  <c r="B168" i="1"/>
  <c r="B82" i="1"/>
  <c r="B169" i="1"/>
  <c r="D331" i="4"/>
  <c r="D332" i="4" s="1"/>
  <c r="D333" i="4" s="1"/>
  <c r="D334" i="4" s="1"/>
  <c r="D335" i="4" s="1"/>
  <c r="D336" i="4" s="1"/>
  <c r="D337" i="4" s="1"/>
  <c r="D338" i="4" s="1"/>
  <c r="D339" i="4" s="1"/>
  <c r="D340" i="4" s="1"/>
  <c r="B137" i="1" s="1"/>
  <c r="B83" i="1"/>
  <c r="B171" i="1"/>
  <c r="B85" i="1"/>
  <c r="B84" i="1"/>
  <c r="D301" i="4"/>
  <c r="B86" i="1"/>
  <c r="B87" i="1"/>
  <c r="B89" i="1"/>
  <c r="B90" i="1"/>
  <c r="B205" i="1"/>
  <c r="B91" i="1"/>
  <c r="B92" i="1"/>
  <c r="B207" i="1"/>
  <c r="B93" i="1"/>
  <c r="B289" i="1"/>
  <c r="B295" i="1"/>
  <c r="B141" i="1"/>
  <c r="B142" i="1"/>
  <c r="B143" i="1"/>
  <c r="B144" i="1"/>
  <c r="B145" i="1"/>
  <c r="B146" i="1"/>
  <c r="B147" i="1"/>
  <c r="B148" i="1"/>
  <c r="B150" i="1"/>
  <c r="B88" i="1"/>
  <c r="B149" i="1"/>
  <c r="B155" i="1"/>
  <c r="B156" i="1"/>
  <c r="D447" i="4"/>
  <c r="B243" i="1"/>
  <c r="D384" i="4"/>
  <c r="B180" i="1"/>
  <c r="B47" i="1"/>
  <c r="B273" i="1"/>
  <c r="B210" i="1"/>
  <c r="B274" i="1"/>
  <c r="B45" i="1"/>
  <c r="B275" i="1"/>
  <c r="B276" i="1"/>
  <c r="B43" i="1"/>
  <c r="B277" i="1"/>
  <c r="B42" i="1"/>
  <c r="B278" i="1"/>
  <c r="B41" i="1"/>
  <c r="B215" i="1"/>
  <c r="B279" i="1"/>
  <c r="B46" i="1"/>
  <c r="B40" i="1"/>
  <c r="B216" i="1"/>
  <c r="B280" i="1"/>
  <c r="B217" i="1"/>
  <c r="B281" i="1"/>
  <c r="B218" i="1"/>
  <c r="B282" i="1"/>
  <c r="B219" i="1"/>
  <c r="B283" i="1"/>
  <c r="B285" i="1"/>
  <c r="B221" i="1"/>
  <c r="B34" i="1"/>
  <c r="B222" i="1"/>
  <c r="B286" i="1"/>
  <c r="B287" i="1"/>
  <c r="B223" i="1"/>
  <c r="B32" i="1"/>
  <c r="B224" i="1"/>
  <c r="B288" i="1"/>
  <c r="B226" i="1"/>
  <c r="B290" i="1"/>
  <c r="B51" i="1"/>
  <c r="B49" i="1"/>
  <c r="B33" i="1"/>
  <c r="B30" i="1"/>
  <c r="B29" i="1"/>
  <c r="B227" i="1"/>
  <c r="B291" i="1"/>
  <c r="B28" i="1"/>
  <c r="B164" i="1"/>
  <c r="B228" i="1"/>
  <c r="B292" i="1"/>
  <c r="B293" i="1"/>
  <c r="B230" i="1"/>
  <c r="B294" i="1"/>
  <c r="B296" i="1"/>
  <c r="B297" i="1"/>
  <c r="B298" i="1"/>
  <c r="B50" i="1"/>
  <c r="B299" i="1"/>
  <c r="B300" i="1"/>
  <c r="B48" i="1"/>
  <c r="B301" i="1"/>
  <c r="B38" i="1"/>
  <c r="B220" i="1"/>
  <c r="B302" i="1"/>
  <c r="B31" i="1"/>
  <c r="B303" i="1"/>
  <c r="B174" i="1"/>
  <c r="B304" i="1"/>
  <c r="B113" i="1"/>
  <c r="B305" i="1"/>
  <c r="B37" i="1"/>
  <c r="B23" i="1"/>
  <c r="B22" i="1"/>
  <c r="B21" i="1"/>
  <c r="B114" i="1"/>
  <c r="B242" i="1"/>
  <c r="B306" i="1"/>
  <c r="B27" i="1"/>
  <c r="B18" i="1"/>
  <c r="B13" i="1"/>
  <c r="B115" i="1"/>
  <c r="B179" i="1"/>
  <c r="B307" i="1"/>
  <c r="B12" i="1"/>
  <c r="B116" i="1"/>
  <c r="B308" i="1"/>
  <c r="B11" i="1"/>
  <c r="B117" i="1"/>
  <c r="B309" i="1"/>
  <c r="B10" i="1"/>
  <c r="B118" i="1"/>
  <c r="B310" i="1"/>
  <c r="B234" i="1"/>
  <c r="B236" i="1"/>
  <c r="B9" i="1"/>
  <c r="B55" i="1"/>
  <c r="B119" i="1"/>
  <c r="B8" i="1"/>
  <c r="B56" i="1"/>
  <c r="B120" i="1"/>
  <c r="B7" i="1"/>
  <c r="B57" i="1"/>
  <c r="B121" i="1"/>
  <c r="B6" i="1"/>
  <c r="B58" i="1"/>
  <c r="B122" i="1"/>
  <c r="B26" i="1"/>
  <c r="B232" i="1"/>
  <c r="B5" i="1"/>
  <c r="B59" i="1"/>
  <c r="B315" i="1"/>
  <c r="B4" i="1"/>
  <c r="B60" i="1"/>
  <c r="B316" i="1"/>
  <c r="B3" i="1"/>
  <c r="B61" i="1"/>
  <c r="B317" i="1"/>
  <c r="B62" i="1"/>
  <c r="B318" i="1"/>
  <c r="B35" i="1"/>
  <c r="B225" i="1"/>
  <c r="B24" i="1"/>
  <c r="B63" i="1"/>
  <c r="B319" i="1"/>
  <c r="B20" i="1"/>
  <c r="B19" i="1"/>
  <c r="B64" i="1"/>
  <c r="B128" i="1"/>
  <c r="B320" i="1"/>
  <c r="B25" i="1"/>
  <c r="B65" i="1"/>
  <c r="B129" i="1"/>
  <c r="B17" i="1"/>
  <c r="B66" i="1"/>
  <c r="B130" i="1"/>
  <c r="B67" i="1"/>
  <c r="B131" i="1"/>
  <c r="B259" i="1"/>
  <c r="B132" i="1"/>
  <c r="B260" i="1"/>
  <c r="B173" i="1"/>
  <c r="B197" i="1"/>
  <c r="B261" i="1"/>
  <c r="B325" i="1"/>
  <c r="B44" i="1"/>
  <c r="B229" i="1"/>
  <c r="B231" i="1"/>
  <c r="B235" i="1"/>
  <c r="B198" i="1"/>
  <c r="B262" i="1"/>
  <c r="B326" i="1"/>
  <c r="B170" i="1"/>
  <c r="B199" i="1"/>
  <c r="B263" i="1"/>
  <c r="B327" i="1"/>
  <c r="B72" i="1"/>
  <c r="B200" i="1"/>
  <c r="B264" i="1"/>
  <c r="B328" i="1"/>
  <c r="B39" i="1"/>
  <c r="B73" i="1"/>
  <c r="B201" i="1"/>
  <c r="B265" i="1"/>
  <c r="B329" i="1"/>
  <c r="B233" i="1"/>
  <c r="B172" i="1"/>
  <c r="B74" i="1"/>
  <c r="B202" i="1"/>
  <c r="B266" i="1"/>
  <c r="B330" i="1"/>
  <c r="B75" i="1"/>
  <c r="B203" i="1"/>
  <c r="B267" i="1"/>
  <c r="B76" i="1"/>
  <c r="B204" i="1"/>
  <c r="B268" i="1"/>
  <c r="D179" i="4"/>
  <c r="B133" i="1" l="1"/>
  <c r="D302" i="4"/>
  <c r="B98" i="1"/>
  <c r="B136" i="1"/>
  <c r="B135" i="1"/>
  <c r="B134" i="1"/>
  <c r="D180" i="4"/>
  <c r="D385" i="4"/>
  <c r="B181" i="1"/>
  <c r="D448" i="4"/>
  <c r="B244" i="1"/>
  <c r="C2" i="1"/>
  <c r="D303" i="4" l="1"/>
  <c r="B99" i="1"/>
  <c r="D449" i="4"/>
  <c r="B245" i="1"/>
  <c r="D386" i="4"/>
  <c r="B182" i="1"/>
  <c r="D181" i="4"/>
  <c r="K794" i="2"/>
  <c r="J794" i="2"/>
  <c r="C794" i="2"/>
  <c r="A794" i="2"/>
  <c r="K793" i="2"/>
  <c r="J793" i="2"/>
  <c r="C793" i="2"/>
  <c r="A793" i="2"/>
  <c r="K774" i="2"/>
  <c r="J774" i="2"/>
  <c r="A774" i="2"/>
  <c r="K773" i="2"/>
  <c r="J773" i="2"/>
  <c r="A773" i="2"/>
  <c r="F771" i="2"/>
  <c r="D304" i="4" l="1"/>
  <c r="B100" i="1"/>
  <c r="D182" i="4"/>
  <c r="D387" i="4"/>
  <c r="B183" i="1"/>
  <c r="D450" i="4"/>
  <c r="B246" i="1"/>
  <c r="D305" i="4" l="1"/>
  <c r="B101" i="1"/>
  <c r="D451" i="4"/>
  <c r="B247" i="1"/>
  <c r="D388" i="4"/>
  <c r="B184" i="1"/>
  <c r="D183" i="4"/>
  <c r="F796" i="2"/>
  <c r="F797" i="2"/>
  <c r="D306" i="4" l="1"/>
  <c r="B102" i="1"/>
  <c r="D184" i="4"/>
  <c r="D389" i="4"/>
  <c r="B185" i="1"/>
  <c r="D452" i="4"/>
  <c r="B248" i="1"/>
  <c r="D307" i="4" l="1"/>
  <c r="B103" i="1"/>
  <c r="D453" i="4"/>
  <c r="B249" i="1"/>
  <c r="D390" i="4"/>
  <c r="B186" i="1"/>
  <c r="D185" i="4"/>
  <c r="D58" i="4"/>
  <c r="D308" i="4" l="1"/>
  <c r="B104" i="1"/>
  <c r="D186" i="4"/>
  <c r="D391" i="4"/>
  <c r="B187" i="1"/>
  <c r="D454" i="4"/>
  <c r="B251" i="1" s="1"/>
  <c r="B250" i="1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652" i="2"/>
  <c r="K1063" i="2"/>
  <c r="J1063" i="2"/>
  <c r="K1062" i="2"/>
  <c r="J1062" i="2"/>
  <c r="K1061" i="2"/>
  <c r="J1061" i="2"/>
  <c r="K1060" i="2"/>
  <c r="J1060" i="2"/>
  <c r="K1059" i="2"/>
  <c r="J1059" i="2"/>
  <c r="K1058" i="2"/>
  <c r="J1058" i="2"/>
  <c r="K1057" i="2"/>
  <c r="J1057" i="2"/>
  <c r="K1056" i="2"/>
  <c r="J1056" i="2"/>
  <c r="K1055" i="2"/>
  <c r="J1055" i="2"/>
  <c r="K1054" i="2"/>
  <c r="J1054" i="2"/>
  <c r="K1053" i="2"/>
  <c r="J1053" i="2"/>
  <c r="K1052" i="2"/>
  <c r="J1052" i="2"/>
  <c r="K1051" i="2"/>
  <c r="J1051" i="2"/>
  <c r="K1050" i="2"/>
  <c r="J1050" i="2"/>
  <c r="K1049" i="2"/>
  <c r="J1049" i="2"/>
  <c r="K1048" i="2"/>
  <c r="J1048" i="2"/>
  <c r="K1047" i="2"/>
  <c r="J1047" i="2"/>
  <c r="K1046" i="2"/>
  <c r="J1046" i="2"/>
  <c r="K1045" i="2"/>
  <c r="J1045" i="2"/>
  <c r="K1044" i="2"/>
  <c r="J1044" i="2"/>
  <c r="K1043" i="2"/>
  <c r="J1043" i="2"/>
  <c r="K1042" i="2"/>
  <c r="J1042" i="2"/>
  <c r="K1041" i="2"/>
  <c r="J1041" i="2"/>
  <c r="K1040" i="2"/>
  <c r="J1040" i="2"/>
  <c r="K1039" i="2"/>
  <c r="J1039" i="2"/>
  <c r="K1038" i="2"/>
  <c r="J1038" i="2"/>
  <c r="K1037" i="2"/>
  <c r="J1037" i="2"/>
  <c r="K1036" i="2"/>
  <c r="J1036" i="2"/>
  <c r="K1035" i="2"/>
  <c r="J1035" i="2"/>
  <c r="K1034" i="2"/>
  <c r="J1034" i="2"/>
  <c r="K1033" i="2"/>
  <c r="J1033" i="2"/>
  <c r="K1032" i="2"/>
  <c r="J1032" i="2"/>
  <c r="K1031" i="2"/>
  <c r="J1031" i="2"/>
  <c r="K1030" i="2"/>
  <c r="J1030" i="2"/>
  <c r="K1029" i="2"/>
  <c r="J1029" i="2"/>
  <c r="K1028" i="2"/>
  <c r="J1028" i="2"/>
  <c r="K1027" i="2"/>
  <c r="J1027" i="2"/>
  <c r="K1026" i="2"/>
  <c r="J1026" i="2"/>
  <c r="K1025" i="2"/>
  <c r="J1025" i="2"/>
  <c r="K1024" i="2"/>
  <c r="J1024" i="2"/>
  <c r="K1023" i="2"/>
  <c r="J1023" i="2"/>
  <c r="K1022" i="2"/>
  <c r="J1022" i="2"/>
  <c r="K1021" i="2"/>
  <c r="J1021" i="2"/>
  <c r="K1020" i="2"/>
  <c r="J1020" i="2"/>
  <c r="K1019" i="2"/>
  <c r="J1019" i="2"/>
  <c r="K1018" i="2"/>
  <c r="J1018" i="2"/>
  <c r="K1017" i="2"/>
  <c r="J1017" i="2"/>
  <c r="K1016" i="2"/>
  <c r="J1016" i="2"/>
  <c r="K1015" i="2"/>
  <c r="J1015" i="2"/>
  <c r="K1014" i="2"/>
  <c r="J1014" i="2"/>
  <c r="K1013" i="2"/>
  <c r="J1013" i="2"/>
  <c r="K1012" i="2"/>
  <c r="J1012" i="2"/>
  <c r="K1011" i="2"/>
  <c r="J1011" i="2"/>
  <c r="K1010" i="2"/>
  <c r="J1010" i="2"/>
  <c r="K1009" i="2"/>
  <c r="J1009" i="2"/>
  <c r="K1008" i="2"/>
  <c r="J1008" i="2"/>
  <c r="K1007" i="2"/>
  <c r="J1007" i="2"/>
  <c r="K1006" i="2"/>
  <c r="J1006" i="2"/>
  <c r="K1005" i="2"/>
  <c r="J1005" i="2"/>
  <c r="K1004" i="2"/>
  <c r="J1004" i="2"/>
  <c r="K1003" i="2"/>
  <c r="J1003" i="2"/>
  <c r="K1002" i="2"/>
  <c r="J1002" i="2"/>
  <c r="K1001" i="2"/>
  <c r="J1001" i="2"/>
  <c r="K1000" i="2"/>
  <c r="J1000" i="2"/>
  <c r="K999" i="2"/>
  <c r="J999" i="2"/>
  <c r="K998" i="2"/>
  <c r="J998" i="2"/>
  <c r="K997" i="2"/>
  <c r="J997" i="2"/>
  <c r="K996" i="2"/>
  <c r="J996" i="2"/>
  <c r="K995" i="2"/>
  <c r="J995" i="2"/>
  <c r="K994" i="2"/>
  <c r="J994" i="2"/>
  <c r="K993" i="2"/>
  <c r="J993" i="2"/>
  <c r="K992" i="2"/>
  <c r="J992" i="2"/>
  <c r="K991" i="2"/>
  <c r="J991" i="2"/>
  <c r="K990" i="2"/>
  <c r="J990" i="2"/>
  <c r="K989" i="2"/>
  <c r="J989" i="2"/>
  <c r="K988" i="2"/>
  <c r="J988" i="2"/>
  <c r="K987" i="2"/>
  <c r="J987" i="2"/>
  <c r="K986" i="2"/>
  <c r="J986" i="2"/>
  <c r="K985" i="2"/>
  <c r="J985" i="2"/>
  <c r="K984" i="2"/>
  <c r="J984" i="2"/>
  <c r="K983" i="2"/>
  <c r="J983" i="2"/>
  <c r="K982" i="2"/>
  <c r="J982" i="2"/>
  <c r="K981" i="2"/>
  <c r="J981" i="2"/>
  <c r="K980" i="2"/>
  <c r="J980" i="2"/>
  <c r="K979" i="2"/>
  <c r="J979" i="2"/>
  <c r="K978" i="2"/>
  <c r="J978" i="2"/>
  <c r="K977" i="2"/>
  <c r="J977" i="2"/>
  <c r="K976" i="2"/>
  <c r="J976" i="2"/>
  <c r="K975" i="2"/>
  <c r="J975" i="2"/>
  <c r="K974" i="2"/>
  <c r="J974" i="2"/>
  <c r="K973" i="2"/>
  <c r="J973" i="2"/>
  <c r="K972" i="2"/>
  <c r="J972" i="2"/>
  <c r="K971" i="2"/>
  <c r="J971" i="2"/>
  <c r="K970" i="2"/>
  <c r="J970" i="2"/>
  <c r="K969" i="2"/>
  <c r="J969" i="2"/>
  <c r="K968" i="2"/>
  <c r="J968" i="2"/>
  <c r="K967" i="2"/>
  <c r="J967" i="2"/>
  <c r="K966" i="2"/>
  <c r="J966" i="2"/>
  <c r="K965" i="2"/>
  <c r="J965" i="2"/>
  <c r="K964" i="2"/>
  <c r="J964" i="2"/>
  <c r="K963" i="2"/>
  <c r="J963" i="2"/>
  <c r="K962" i="2"/>
  <c r="J962" i="2"/>
  <c r="K961" i="2"/>
  <c r="J961" i="2"/>
  <c r="K960" i="2"/>
  <c r="J960" i="2"/>
  <c r="K959" i="2"/>
  <c r="J959" i="2"/>
  <c r="K958" i="2"/>
  <c r="J958" i="2"/>
  <c r="K957" i="2"/>
  <c r="J957" i="2"/>
  <c r="K956" i="2"/>
  <c r="J956" i="2"/>
  <c r="K955" i="2"/>
  <c r="J955" i="2"/>
  <c r="K954" i="2"/>
  <c r="J954" i="2"/>
  <c r="K953" i="2"/>
  <c r="J953" i="2"/>
  <c r="K952" i="2"/>
  <c r="J952" i="2"/>
  <c r="K951" i="2"/>
  <c r="J951" i="2"/>
  <c r="K950" i="2"/>
  <c r="J950" i="2"/>
  <c r="K949" i="2"/>
  <c r="J949" i="2"/>
  <c r="K948" i="2"/>
  <c r="J948" i="2"/>
  <c r="K947" i="2"/>
  <c r="J947" i="2"/>
  <c r="K946" i="2"/>
  <c r="J946" i="2"/>
  <c r="K945" i="2"/>
  <c r="J945" i="2"/>
  <c r="K944" i="2"/>
  <c r="J944" i="2"/>
  <c r="K943" i="2"/>
  <c r="J943" i="2"/>
  <c r="K942" i="2"/>
  <c r="J942" i="2"/>
  <c r="K941" i="2"/>
  <c r="J941" i="2"/>
  <c r="K940" i="2"/>
  <c r="J940" i="2"/>
  <c r="K939" i="2"/>
  <c r="J939" i="2"/>
  <c r="K938" i="2"/>
  <c r="J938" i="2"/>
  <c r="K937" i="2"/>
  <c r="J937" i="2"/>
  <c r="K936" i="2"/>
  <c r="J936" i="2"/>
  <c r="K935" i="2"/>
  <c r="J935" i="2"/>
  <c r="K934" i="2"/>
  <c r="J934" i="2"/>
  <c r="K933" i="2"/>
  <c r="J933" i="2"/>
  <c r="K932" i="2"/>
  <c r="J932" i="2"/>
  <c r="K931" i="2"/>
  <c r="J931" i="2"/>
  <c r="K930" i="2"/>
  <c r="J930" i="2"/>
  <c r="K929" i="2"/>
  <c r="J929" i="2"/>
  <c r="K928" i="2"/>
  <c r="J928" i="2"/>
  <c r="K927" i="2"/>
  <c r="J927" i="2"/>
  <c r="K926" i="2"/>
  <c r="J926" i="2"/>
  <c r="K925" i="2"/>
  <c r="J925" i="2"/>
  <c r="K924" i="2"/>
  <c r="J924" i="2"/>
  <c r="K923" i="2"/>
  <c r="J923" i="2"/>
  <c r="K922" i="2"/>
  <c r="J922" i="2"/>
  <c r="K921" i="2"/>
  <c r="J921" i="2"/>
  <c r="K920" i="2"/>
  <c r="J920" i="2"/>
  <c r="K919" i="2"/>
  <c r="J919" i="2"/>
  <c r="K918" i="2"/>
  <c r="J918" i="2"/>
  <c r="K917" i="2"/>
  <c r="J917" i="2"/>
  <c r="K916" i="2"/>
  <c r="J916" i="2"/>
  <c r="K915" i="2"/>
  <c r="J915" i="2"/>
  <c r="K914" i="2"/>
  <c r="J914" i="2"/>
  <c r="K913" i="2"/>
  <c r="J913" i="2"/>
  <c r="K912" i="2"/>
  <c r="J912" i="2"/>
  <c r="K911" i="2"/>
  <c r="J911" i="2"/>
  <c r="K910" i="2"/>
  <c r="J910" i="2"/>
  <c r="K909" i="2"/>
  <c r="J909" i="2"/>
  <c r="K908" i="2"/>
  <c r="J908" i="2"/>
  <c r="K907" i="2"/>
  <c r="J907" i="2"/>
  <c r="K906" i="2"/>
  <c r="J906" i="2"/>
  <c r="K905" i="2"/>
  <c r="J905" i="2"/>
  <c r="K904" i="2"/>
  <c r="J904" i="2"/>
  <c r="K903" i="2"/>
  <c r="J903" i="2"/>
  <c r="K902" i="2"/>
  <c r="J902" i="2"/>
  <c r="K901" i="2"/>
  <c r="J901" i="2"/>
  <c r="K900" i="2"/>
  <c r="J900" i="2"/>
  <c r="K899" i="2"/>
  <c r="J899" i="2"/>
  <c r="K898" i="2"/>
  <c r="J898" i="2"/>
  <c r="K897" i="2"/>
  <c r="J897" i="2"/>
  <c r="K896" i="2"/>
  <c r="J896" i="2"/>
  <c r="K895" i="2"/>
  <c r="J895" i="2"/>
  <c r="K894" i="2"/>
  <c r="J894" i="2"/>
  <c r="K893" i="2"/>
  <c r="J893" i="2"/>
  <c r="K892" i="2"/>
  <c r="J892" i="2"/>
  <c r="K891" i="2"/>
  <c r="J891" i="2"/>
  <c r="K890" i="2"/>
  <c r="J890" i="2"/>
  <c r="K889" i="2"/>
  <c r="J889" i="2"/>
  <c r="K888" i="2"/>
  <c r="J888" i="2"/>
  <c r="K887" i="2"/>
  <c r="J887" i="2"/>
  <c r="K886" i="2"/>
  <c r="J886" i="2"/>
  <c r="K885" i="2"/>
  <c r="J885" i="2"/>
  <c r="K884" i="2"/>
  <c r="J884" i="2"/>
  <c r="K883" i="2"/>
  <c r="J883" i="2"/>
  <c r="K882" i="2"/>
  <c r="J882" i="2"/>
  <c r="K881" i="2"/>
  <c r="J881" i="2"/>
  <c r="K880" i="2"/>
  <c r="J880" i="2"/>
  <c r="K879" i="2"/>
  <c r="J879" i="2"/>
  <c r="K878" i="2"/>
  <c r="J878" i="2"/>
  <c r="K877" i="2"/>
  <c r="J877" i="2"/>
  <c r="K876" i="2"/>
  <c r="J876" i="2"/>
  <c r="K875" i="2"/>
  <c r="J875" i="2"/>
  <c r="K874" i="2"/>
  <c r="J874" i="2"/>
  <c r="K873" i="2"/>
  <c r="J873" i="2"/>
  <c r="K872" i="2"/>
  <c r="J872" i="2"/>
  <c r="K871" i="2"/>
  <c r="J871" i="2"/>
  <c r="K870" i="2"/>
  <c r="J870" i="2"/>
  <c r="K869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K834" i="2"/>
  <c r="J834" i="2"/>
  <c r="K833" i="2"/>
  <c r="J833" i="2"/>
  <c r="K832" i="2"/>
  <c r="J832" i="2"/>
  <c r="K831" i="2"/>
  <c r="J831" i="2"/>
  <c r="J830" i="2"/>
  <c r="K829" i="2"/>
  <c r="J829" i="2"/>
  <c r="K828" i="2"/>
  <c r="J828" i="2"/>
  <c r="K827" i="2"/>
  <c r="J827" i="2"/>
  <c r="K826" i="2"/>
  <c r="J826" i="2"/>
  <c r="K825" i="2"/>
  <c r="J825" i="2"/>
  <c r="K824" i="2"/>
  <c r="J824" i="2"/>
  <c r="K823" i="2"/>
  <c r="J823" i="2"/>
  <c r="K822" i="2"/>
  <c r="J822" i="2"/>
  <c r="K821" i="2"/>
  <c r="J821" i="2"/>
  <c r="K820" i="2"/>
  <c r="J820" i="2"/>
  <c r="K819" i="2"/>
  <c r="J819" i="2"/>
  <c r="K818" i="2"/>
  <c r="J818" i="2"/>
  <c r="K817" i="2"/>
  <c r="J817" i="2"/>
  <c r="K816" i="2"/>
  <c r="K815" i="2"/>
  <c r="J815" i="2"/>
  <c r="K814" i="2"/>
  <c r="J814" i="2"/>
  <c r="K813" i="2"/>
  <c r="J813" i="2"/>
  <c r="K812" i="2"/>
  <c r="J812" i="2"/>
  <c r="K811" i="2"/>
  <c r="J811" i="2"/>
  <c r="K810" i="2"/>
  <c r="J810" i="2"/>
  <c r="K809" i="2"/>
  <c r="J809" i="2"/>
  <c r="K808" i="2"/>
  <c r="J808" i="2"/>
  <c r="K807" i="2"/>
  <c r="J807" i="2"/>
  <c r="K806" i="2"/>
  <c r="J806" i="2"/>
  <c r="K805" i="2"/>
  <c r="J805" i="2"/>
  <c r="K804" i="2"/>
  <c r="J804" i="2"/>
  <c r="K803" i="2"/>
  <c r="J803" i="2"/>
  <c r="K802" i="2"/>
  <c r="J802" i="2"/>
  <c r="K801" i="2"/>
  <c r="J801" i="2"/>
  <c r="K800" i="2"/>
  <c r="J800" i="2"/>
  <c r="K799" i="2"/>
  <c r="J799" i="2"/>
  <c r="K798" i="2"/>
  <c r="J798" i="2"/>
  <c r="K797" i="2"/>
  <c r="J797" i="2"/>
  <c r="K796" i="2"/>
  <c r="J796" i="2"/>
  <c r="K795" i="2"/>
  <c r="J795" i="2"/>
  <c r="K792" i="2"/>
  <c r="J792" i="2"/>
  <c r="K791" i="2"/>
  <c r="J791" i="2"/>
  <c r="K790" i="2"/>
  <c r="J790" i="2"/>
  <c r="K789" i="2"/>
  <c r="J789" i="2"/>
  <c r="K788" i="2"/>
  <c r="J788" i="2"/>
  <c r="K787" i="2"/>
  <c r="J787" i="2"/>
  <c r="K786" i="2"/>
  <c r="J786" i="2"/>
  <c r="K785" i="2"/>
  <c r="J785" i="2"/>
  <c r="K784" i="2"/>
  <c r="J784" i="2"/>
  <c r="K783" i="2"/>
  <c r="J783" i="2"/>
  <c r="K782" i="2"/>
  <c r="J782" i="2"/>
  <c r="K781" i="2"/>
  <c r="J781" i="2"/>
  <c r="K780" i="2"/>
  <c r="J780" i="2"/>
  <c r="K779" i="2"/>
  <c r="J779" i="2"/>
  <c r="K778" i="2"/>
  <c r="J778" i="2"/>
  <c r="K777" i="2"/>
  <c r="J777" i="2"/>
  <c r="K776" i="2"/>
  <c r="J776" i="2"/>
  <c r="K775" i="2"/>
  <c r="J775" i="2"/>
  <c r="K772" i="2"/>
  <c r="J772" i="2"/>
  <c r="K771" i="2"/>
  <c r="J771" i="2"/>
  <c r="K770" i="2"/>
  <c r="J770" i="2"/>
  <c r="K769" i="2"/>
  <c r="J769" i="2"/>
  <c r="K768" i="2"/>
  <c r="J768" i="2"/>
  <c r="K767" i="2"/>
  <c r="J767" i="2"/>
  <c r="K766" i="2"/>
  <c r="J766" i="2"/>
  <c r="K765" i="2"/>
  <c r="J765" i="2"/>
  <c r="K764" i="2"/>
  <c r="J764" i="2"/>
  <c r="K763" i="2"/>
  <c r="J763" i="2"/>
  <c r="K762" i="2"/>
  <c r="J762" i="2"/>
  <c r="K761" i="2"/>
  <c r="J761" i="2"/>
  <c r="K760" i="2"/>
  <c r="J760" i="2"/>
  <c r="K759" i="2"/>
  <c r="J759" i="2"/>
  <c r="K758" i="2"/>
  <c r="J758" i="2"/>
  <c r="K757" i="2"/>
  <c r="J757" i="2"/>
  <c r="K756" i="2"/>
  <c r="J756" i="2"/>
  <c r="K755" i="2"/>
  <c r="J755" i="2"/>
  <c r="K754" i="2"/>
  <c r="J754" i="2"/>
  <c r="K753" i="2"/>
  <c r="J753" i="2"/>
  <c r="K752" i="2"/>
  <c r="J752" i="2"/>
  <c r="K751" i="2"/>
  <c r="J751" i="2"/>
  <c r="K750" i="2"/>
  <c r="J750" i="2"/>
  <c r="K749" i="2"/>
  <c r="J749" i="2"/>
  <c r="K748" i="2"/>
  <c r="J748" i="2"/>
  <c r="K747" i="2"/>
  <c r="J747" i="2"/>
  <c r="K746" i="2"/>
  <c r="J746" i="2"/>
  <c r="K745" i="2"/>
  <c r="J745" i="2"/>
  <c r="K744" i="2"/>
  <c r="J744" i="2"/>
  <c r="K743" i="2"/>
  <c r="J743" i="2"/>
  <c r="K742" i="2"/>
  <c r="J742" i="2"/>
  <c r="K736" i="2"/>
  <c r="J736" i="2"/>
  <c r="K735" i="2"/>
  <c r="J735" i="2"/>
  <c r="K734" i="2"/>
  <c r="J734" i="2"/>
  <c r="K733" i="2"/>
  <c r="J733" i="2"/>
  <c r="K732" i="2"/>
  <c r="J732" i="2"/>
  <c r="K731" i="2"/>
  <c r="J731" i="2"/>
  <c r="K730" i="2"/>
  <c r="J730" i="2"/>
  <c r="K729" i="2"/>
  <c r="J729" i="2"/>
  <c r="K728" i="2"/>
  <c r="J728" i="2"/>
  <c r="K727" i="2"/>
  <c r="J727" i="2"/>
  <c r="K726" i="2"/>
  <c r="J726" i="2"/>
  <c r="K725" i="2"/>
  <c r="J725" i="2"/>
  <c r="K724" i="2"/>
  <c r="J724" i="2"/>
  <c r="K723" i="2"/>
  <c r="J723" i="2"/>
  <c r="K722" i="2"/>
  <c r="J722" i="2"/>
  <c r="K721" i="2"/>
  <c r="J721" i="2"/>
  <c r="K720" i="2"/>
  <c r="J720" i="2"/>
  <c r="K719" i="2"/>
  <c r="J719" i="2"/>
  <c r="J718" i="2"/>
  <c r="J717" i="2"/>
  <c r="K716" i="2"/>
  <c r="J716" i="2"/>
  <c r="K715" i="2"/>
  <c r="J715" i="2"/>
  <c r="K714" i="2"/>
  <c r="J714" i="2"/>
  <c r="K713" i="2"/>
  <c r="J713" i="2"/>
  <c r="K712" i="2"/>
  <c r="J712" i="2"/>
  <c r="K711" i="2"/>
  <c r="J711" i="2"/>
  <c r="K710" i="2"/>
  <c r="J710" i="2"/>
  <c r="K709" i="2"/>
  <c r="J709" i="2"/>
  <c r="K708" i="2"/>
  <c r="J708" i="2"/>
  <c r="K707" i="2"/>
  <c r="J707" i="2"/>
  <c r="K706" i="2"/>
  <c r="J706" i="2"/>
  <c r="K705" i="2"/>
  <c r="J705" i="2"/>
  <c r="K704" i="2"/>
  <c r="J704" i="2"/>
  <c r="K703" i="2"/>
  <c r="J703" i="2"/>
  <c r="K702" i="2"/>
  <c r="J702" i="2"/>
  <c r="K701" i="2"/>
  <c r="J701" i="2"/>
  <c r="K700" i="2"/>
  <c r="J700" i="2"/>
  <c r="K699" i="2"/>
  <c r="J699" i="2"/>
  <c r="K698" i="2"/>
  <c r="J698" i="2"/>
  <c r="K697" i="2"/>
  <c r="J697" i="2"/>
  <c r="K696" i="2"/>
  <c r="J696" i="2"/>
  <c r="K695" i="2"/>
  <c r="J695" i="2"/>
  <c r="K694" i="2"/>
  <c r="J694" i="2"/>
  <c r="K693" i="2"/>
  <c r="J693" i="2"/>
  <c r="K692" i="2"/>
  <c r="J692" i="2"/>
  <c r="K691" i="2"/>
  <c r="J691" i="2"/>
  <c r="K690" i="2"/>
  <c r="J690" i="2"/>
  <c r="K689" i="2"/>
  <c r="J689" i="2"/>
  <c r="K688" i="2"/>
  <c r="J688" i="2"/>
  <c r="K687" i="2"/>
  <c r="J687" i="2"/>
  <c r="K686" i="2"/>
  <c r="J686" i="2"/>
  <c r="K685" i="2"/>
  <c r="J685" i="2"/>
  <c r="K684" i="2"/>
  <c r="J684" i="2"/>
  <c r="K683" i="2"/>
  <c r="J683" i="2"/>
  <c r="K682" i="2"/>
  <c r="J682" i="2"/>
  <c r="K681" i="2"/>
  <c r="J681" i="2"/>
  <c r="K680" i="2"/>
  <c r="J680" i="2"/>
  <c r="K679" i="2"/>
  <c r="J679" i="2"/>
  <c r="K678" i="2"/>
  <c r="J678" i="2"/>
  <c r="K677" i="2"/>
  <c r="J677" i="2"/>
  <c r="K676" i="2"/>
  <c r="J676" i="2"/>
  <c r="K675" i="2"/>
  <c r="J675" i="2"/>
  <c r="K674" i="2"/>
  <c r="J674" i="2"/>
  <c r="K673" i="2"/>
  <c r="J673" i="2"/>
  <c r="K672" i="2"/>
  <c r="J672" i="2"/>
  <c r="K671" i="2"/>
  <c r="J671" i="2"/>
  <c r="K670" i="2"/>
  <c r="J670" i="2"/>
  <c r="K669" i="2"/>
  <c r="J669" i="2"/>
  <c r="K668" i="2"/>
  <c r="J668" i="2"/>
  <c r="K667" i="2"/>
  <c r="J667" i="2"/>
  <c r="K666" i="2"/>
  <c r="J666" i="2"/>
  <c r="K665" i="2"/>
  <c r="J665" i="2"/>
  <c r="K664" i="2"/>
  <c r="J664" i="2"/>
  <c r="K663" i="2"/>
  <c r="J663" i="2"/>
  <c r="K662" i="2"/>
  <c r="J662" i="2"/>
  <c r="K661" i="2"/>
  <c r="J661" i="2"/>
  <c r="K660" i="2"/>
  <c r="J660" i="2"/>
  <c r="K659" i="2"/>
  <c r="J659" i="2"/>
  <c r="K658" i="2"/>
  <c r="J658" i="2"/>
  <c r="K657" i="2"/>
  <c r="J657" i="2"/>
  <c r="K656" i="2"/>
  <c r="J656" i="2"/>
  <c r="K655" i="2"/>
  <c r="J655" i="2"/>
  <c r="K654" i="2"/>
  <c r="J654" i="2"/>
  <c r="K653" i="2"/>
  <c r="J653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C696" i="2"/>
  <c r="C697" i="2"/>
  <c r="C698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C713" i="2"/>
  <c r="C714" i="2"/>
  <c r="C715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C730" i="2"/>
  <c r="C731" i="2"/>
  <c r="C732" i="2"/>
  <c r="C733" i="2"/>
  <c r="B734" i="2"/>
  <c r="C734" i="2"/>
  <c r="B735" i="2"/>
  <c r="C735" i="2"/>
  <c r="B736" i="2"/>
  <c r="C736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C752" i="2"/>
  <c r="C753" i="2"/>
  <c r="C754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B766" i="2"/>
  <c r="B767" i="2"/>
  <c r="B768" i="2"/>
  <c r="B775" i="2"/>
  <c r="B776" i="2"/>
  <c r="B777" i="2"/>
  <c r="B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B786" i="2"/>
  <c r="B787" i="2"/>
  <c r="B788" i="2"/>
  <c r="C788" i="2"/>
  <c r="C789" i="2"/>
  <c r="C790" i="2"/>
  <c r="C791" i="2"/>
  <c r="C792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C809" i="2"/>
  <c r="C810" i="2"/>
  <c r="C811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C827" i="2"/>
  <c r="C828" i="2"/>
  <c r="C829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C845" i="2"/>
  <c r="C846" i="2"/>
  <c r="C847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C862" i="2"/>
  <c r="C863" i="2"/>
  <c r="C864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C879" i="2"/>
  <c r="C880" i="2"/>
  <c r="C881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C897" i="2"/>
  <c r="C898" i="2"/>
  <c r="C899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C915" i="2"/>
  <c r="C916" i="2"/>
  <c r="C917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C933" i="2"/>
  <c r="C934" i="2"/>
  <c r="C935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C951" i="2"/>
  <c r="C952" i="2"/>
  <c r="C953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C969" i="2"/>
  <c r="C970" i="2"/>
  <c r="C971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C987" i="2"/>
  <c r="C988" i="2"/>
  <c r="C989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C1004" i="2"/>
  <c r="C1005" i="2"/>
  <c r="C1006" i="2"/>
  <c r="C1007" i="2"/>
  <c r="B1008" i="2"/>
  <c r="C1008" i="2"/>
  <c r="B1009" i="2"/>
  <c r="C1009" i="2"/>
  <c r="B1010" i="2"/>
  <c r="C1010" i="2"/>
  <c r="B1011" i="2"/>
  <c r="C1011" i="2"/>
  <c r="B1012" i="2"/>
  <c r="C1012" i="2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C1021" i="2"/>
  <c r="C1022" i="2"/>
  <c r="C1023" i="2"/>
  <c r="C1024" i="2"/>
  <c r="B1025" i="2"/>
  <c r="C1025" i="2"/>
  <c r="B1026" i="2"/>
  <c r="C1026" i="2"/>
  <c r="B1027" i="2"/>
  <c r="C1027" i="2"/>
  <c r="B1028" i="2"/>
  <c r="C1028" i="2"/>
  <c r="B1029" i="2"/>
  <c r="C1029" i="2"/>
  <c r="B1030" i="2"/>
  <c r="C1030" i="2"/>
  <c r="B1031" i="2"/>
  <c r="C1031" i="2"/>
  <c r="B1032" i="2"/>
  <c r="C1032" i="2"/>
  <c r="B1033" i="2"/>
  <c r="C1033" i="2"/>
  <c r="B1034" i="2"/>
  <c r="C1034" i="2"/>
  <c r="B1035" i="2"/>
  <c r="C1035" i="2"/>
  <c r="B1036" i="2"/>
  <c r="C1036" i="2"/>
  <c r="B1037" i="2"/>
  <c r="C1037" i="2"/>
  <c r="C1038" i="2"/>
  <c r="C1039" i="2"/>
  <c r="C1040" i="2"/>
  <c r="C1041" i="2"/>
  <c r="B1042" i="2"/>
  <c r="C1042" i="2"/>
  <c r="B1043" i="2"/>
  <c r="C1043" i="2"/>
  <c r="B1044" i="2"/>
  <c r="C1044" i="2"/>
  <c r="B1045" i="2"/>
  <c r="C1045" i="2"/>
  <c r="B1046" i="2"/>
  <c r="C1046" i="2"/>
  <c r="B1047" i="2"/>
  <c r="C1047" i="2"/>
  <c r="B1048" i="2"/>
  <c r="C1048" i="2"/>
  <c r="B1049" i="2"/>
  <c r="C1049" i="2"/>
  <c r="B1050" i="2"/>
  <c r="C1050" i="2"/>
  <c r="B1051" i="2"/>
  <c r="C1051" i="2"/>
  <c r="B1052" i="2"/>
  <c r="C1052" i="2"/>
  <c r="B1053" i="2"/>
  <c r="C1053" i="2"/>
  <c r="B1054" i="2"/>
  <c r="C1054" i="2"/>
  <c r="B1055" i="2"/>
  <c r="C1055" i="2"/>
  <c r="C1056" i="2"/>
  <c r="C1057" i="2"/>
  <c r="C1058" i="2"/>
  <c r="C1059" i="2"/>
  <c r="B1060" i="2"/>
  <c r="C1060" i="2"/>
  <c r="B1061" i="2"/>
  <c r="C1061" i="2"/>
  <c r="B1062" i="2"/>
  <c r="C1062" i="2"/>
  <c r="B1063" i="2"/>
  <c r="C1063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C662" i="2"/>
  <c r="C663" i="2"/>
  <c r="C664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C679" i="2"/>
  <c r="C680" i="2"/>
  <c r="C681" i="2"/>
  <c r="C682" i="2"/>
  <c r="K652" i="2"/>
  <c r="J652" i="2"/>
  <c r="C652" i="2"/>
  <c r="B652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2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5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653" i="2"/>
  <c r="F654" i="2"/>
  <c r="F655" i="2"/>
  <c r="F656" i="2"/>
  <c r="F657" i="2"/>
  <c r="F658" i="2"/>
  <c r="F659" i="2"/>
  <c r="F660" i="2"/>
  <c r="F652" i="2"/>
  <c r="D309" i="4" l="1"/>
  <c r="B105" i="1"/>
  <c r="D392" i="4"/>
  <c r="B188" i="1"/>
  <c r="D187" i="4"/>
  <c r="B2" i="1"/>
  <c r="D59" i="4"/>
  <c r="D310" i="4" l="1"/>
  <c r="B106" i="1"/>
  <c r="D188" i="4"/>
  <c r="D393" i="4"/>
  <c r="B189" i="1"/>
  <c r="D60" i="4"/>
  <c r="D311" i="4" l="1"/>
  <c r="B108" i="1" s="1"/>
  <c r="B107" i="1"/>
  <c r="D394" i="4"/>
  <c r="B190" i="1"/>
  <c r="D189" i="4"/>
  <c r="D61" i="4"/>
  <c r="D190" i="4" l="1"/>
  <c r="D395" i="4"/>
  <c r="B191" i="1"/>
  <c r="D62" i="4"/>
  <c r="D396" i="4" l="1"/>
  <c r="B193" i="1" s="1"/>
  <c r="B192" i="1"/>
  <c r="D63" i="4"/>
  <c r="D64" i="4" l="1"/>
  <c r="D65" i="4" l="1"/>
  <c r="D66" i="4" l="1"/>
  <c r="D67" i="4" l="1"/>
  <c r="D68" i="4" l="1"/>
  <c r="D69" i="4" l="1"/>
  <c r="D70" i="4" l="1"/>
  <c r="D71" i="4" l="1"/>
  <c r="D72" i="4" l="1"/>
  <c r="D73" i="4" l="1"/>
  <c r="D74" i="4" l="1"/>
  <c r="D75" i="4" l="1"/>
  <c r="D76" i="4" l="1"/>
  <c r="D77" i="4" l="1"/>
  <c r="D78" i="4" l="1"/>
  <c r="D79" i="4" l="1"/>
  <c r="D80" i="4" l="1"/>
  <c r="D81" i="4" l="1"/>
  <c r="D82" i="4" l="1"/>
  <c r="D83" i="4" l="1"/>
  <c r="D84" i="4" l="1"/>
  <c r="D85" i="4" l="1"/>
  <c r="D86" i="4" l="1"/>
  <c r="D87" i="4" l="1"/>
  <c r="D8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tc={988F7DCA-B0EA-4FB9-86CE-CFE0D61FD485}</author>
    <author>tc={C02F5440-C62F-44DC-AD21-9283A4377937}</author>
    <author>tc={820EDC33-3499-4A15-B2E5-AF94F5E4E019}</author>
    <author>tc={6DF5C940-271D-412D-BA20-B4EF0C77DCEE}</author>
    <author>tc={66D2CA9E-A57C-402D-B3DD-ABD574DE296D}</author>
    <author>tc={64873A37-62AB-463F-AFB3-5CF95425DB78}</author>
    <author>tc={134DC475-90E3-4DB1-8B0C-E5FF022C5B54}</author>
    <author>tc={C077B57C-68D5-46D0-AD6D-D2098A9EFC1F}</author>
    <author>tc={56A674E7-B6D8-493D-A132-E29AFE7C5BDB}</author>
  </authors>
  <commentList>
    <comment ref="E1" authorId="0" shapeId="0" xr:uid="{988F7DCA-B0EA-4FB9-86CE-CFE0D61FD485}">
      <text>
        <t>[Threaded comment]
Your version of Excel allows you to read this threaded comment; however, any edits to it will get removed if the file is opened in a newer version of Excel. Learn more: https://go.microsoft.com/fwlink/?linkid=870924
Comment:
    hline
vline
You can move those lines with the X/Y_Shift cells
mavg(Signal,n_samples)
abs(Signal)
max(Signal)
min(Signal)
vend(Signal)
vini(Signal)</t>
      </text>
    </comment>
    <comment ref="F1" authorId="1" shapeId="0" xr:uid="{C02F5440-C62F-44DC-AD21-9283A4377937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to none to avoid legend</t>
      </text>
    </comment>
    <comment ref="G1" authorId="2" shapeId="0" xr:uid="{820EDC33-3499-4A15-B2E5-AF94F5E4E01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point(Time): draw point value at specific time
line(Time): draw value and vline at specific time
maxl: line and legend in max value
minl: line and legend in min value
maxp: point in max value
minp: point in min value
</t>
      </text>
    </comment>
    <comment ref="K1" authorId="3" shapeId="0" xr:uid="{6DF5C940-271D-412D-BA20-B4EF0C77DCEE}">
      <text>
        <t>[Threaded comment]
Your version of Excel allows you to read this threaded comment; however, any edits to it will get removed if the file is opened in a newer version of Excel. Learn more: https://go.microsoft.com/fwlink/?linkid=870924
Comment:
    In %: 
example: 10, will add extra 10% margin to default plot
49&gt;50 will force the Yaxis range to that</t>
      </text>
    </comment>
    <comment ref="L1" authorId="4" shapeId="0" xr:uid="{66D2CA9E-A57C-402D-B3DD-ABD574DE296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https://matplotlib.org/stable/gallery/lines_bars_and_markers/linestyles.html</t>
      </text>
    </comment>
    <comment ref="M1" authorId="5" shapeId="0" xr:uid="{64873A37-62AB-463F-AFB3-5CF95425DB7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https://matplotlib.org/stable/gallery/color/named_colors.html</t>
      </text>
    </comment>
    <comment ref="N1" authorId="6" shapeId="0" xr:uid="{134DC475-90E3-4DB1-8B0C-E5FF022C5B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Yes or No/blank
</t>
      </text>
    </comment>
    <comment ref="O1" authorId="7" shapeId="0" xr:uid="{C077B57C-68D5-46D0-AD6D-D2098A9EFC1F}">
      <text>
        <t>[Threaded comment]
Your version of Excel allows you to read this threaded comment; however, any edits to it will get removed if the file is opened in a newer version of Excel. Learn more: https://go.microsoft.com/fwlink/?linkid=870924
Comment:
    Yes Q: uses the settled value and the initial value
Yes V: uses the max/min peak relative to the initial value delta
Yes P : uses the max to min peaks relative delta</t>
      </text>
    </comment>
    <comment ref="P1" authorId="8" shapeId="0" xr:uid="{56A674E7-B6D8-493D-A132-E29AFE7C5BD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Yes or No/blank
</t>
      </text>
    </comment>
  </commentList>
</comments>
</file>

<file path=xl/sharedStrings.xml><?xml version="1.0" encoding="utf-8"?>
<sst xmlns="http://schemas.openxmlformats.org/spreadsheetml/2006/main" count="11735" uniqueCount="1844">
  <si>
    <t>X_Label</t>
  </si>
  <si>
    <t>X_Shift</t>
  </si>
  <si>
    <t>Y_Shift</t>
  </si>
  <si>
    <t>Y_Label</t>
  </si>
  <si>
    <t>Id</t>
  </si>
  <si>
    <t>X_min</t>
  </si>
  <si>
    <t>X_max</t>
  </si>
  <si>
    <t>Filename (csv)</t>
  </si>
  <si>
    <t>Legend</t>
  </si>
  <si>
    <t>Page</t>
  </si>
  <si>
    <t>ROW</t>
  </si>
  <si>
    <t>COLUMN</t>
  </si>
  <si>
    <t>Signal Name</t>
  </si>
  <si>
    <t>Directory</t>
  </si>
  <si>
    <t>File Id</t>
  </si>
  <si>
    <t>Page N</t>
  </si>
  <si>
    <t>Template N</t>
  </si>
  <si>
    <t>Template Id</t>
  </si>
  <si>
    <t>Run_pdf</t>
  </si>
  <si>
    <t>Run_analysis</t>
  </si>
  <si>
    <t>pdf Group</t>
  </si>
  <si>
    <t>Color</t>
  </si>
  <si>
    <t>Style</t>
  </si>
  <si>
    <t>Title 1</t>
  </si>
  <si>
    <t>Title 2</t>
  </si>
  <si>
    <t>Title 3</t>
  </si>
  <si>
    <t>Title 4</t>
  </si>
  <si>
    <t>Margin</t>
  </si>
  <si>
    <t>Recovery Times From</t>
  </si>
  <si>
    <t>Recovery Time</t>
  </si>
  <si>
    <t>Settling Time</t>
  </si>
  <si>
    <t>Rising Time</t>
  </si>
  <si>
    <t>Settling/Rising Times From</t>
  </si>
  <si>
    <t>X_min zoom</t>
  </si>
  <si>
    <t>X_max zoom</t>
  </si>
  <si>
    <t>Create HTML</t>
  </si>
  <si>
    <t>Recovery_Times_to</t>
  </si>
  <si>
    <t>SetRise_Times_to</t>
  </si>
  <si>
    <t>Resample_to</t>
  </si>
  <si>
    <t>Extras</t>
  </si>
  <si>
    <t>P (MW)</t>
  </si>
  <si>
    <t>V (p.u.)</t>
  </si>
  <si>
    <t>Q (MVAr)</t>
  </si>
  <si>
    <t>Hz</t>
  </si>
  <si>
    <t>PLANT_V_HV</t>
  </si>
  <si>
    <t>PLANT_Q_HV</t>
  </si>
  <si>
    <t>p.u</t>
  </si>
  <si>
    <t xml:space="preserve"> V(p.u)</t>
  </si>
  <si>
    <t>PCU1_V_LV</t>
  </si>
  <si>
    <t>PCU2_V_LV</t>
  </si>
  <si>
    <t>p.u.</t>
  </si>
  <si>
    <t>AmpPsQ*-1</t>
  </si>
  <si>
    <t>((Cpu2SubStt_1)-97)/2</t>
  </si>
  <si>
    <t>&gt;&gt;&gt;0.1</t>
  </si>
  <si>
    <t>FrtActive</t>
  </si>
  <si>
    <t>Hz_POI</t>
  </si>
  <si>
    <t>DMAT_Out_PF_Ref</t>
  </si>
  <si>
    <t xml:space="preserve"> POC V</t>
  </si>
  <si>
    <t xml:space="preserve"> POC Q</t>
  </si>
  <si>
    <t xml:space="preserve"> POC P</t>
  </si>
  <si>
    <t xml:space="preserve"> SF INV V</t>
  </si>
  <si>
    <t xml:space="preserve"> SF QELEC*100</t>
  </si>
  <si>
    <t xml:space="preserve"> SF PELEC*100</t>
  </si>
  <si>
    <t xml:space="preserve"> BESS INV V</t>
  </si>
  <si>
    <t xml:space="preserve"> BESS QELEC*100</t>
  </si>
  <si>
    <t xml:space="preserve"> BESS PELEC*100</t>
  </si>
  <si>
    <t xml:space="preserve"> BESS INV ID</t>
  </si>
  <si>
    <t>pu</t>
  </si>
  <si>
    <t xml:space="preserve"> SF INV IDCMD</t>
  </si>
  <si>
    <t xml:space="preserve"> SF INV IQCMD</t>
  </si>
  <si>
    <t xml:space="preserve"> FRT ACTIVE SIGNAL</t>
  </si>
  <si>
    <t xml:space="preserve"> SF LVRT DETECTED FLAG</t>
  </si>
  <si>
    <t xml:space="preserve"> SF HVRT DETECTED FLAG</t>
  </si>
  <si>
    <t>POC V - PSCAD</t>
  </si>
  <si>
    <t>POC Q - PSCAD</t>
  </si>
  <si>
    <t>POC P - PSCAD</t>
  </si>
  <si>
    <t>SF INV V - PSCAD</t>
  </si>
  <si>
    <t>SF INV Q - PSCAD</t>
  </si>
  <si>
    <t>SF INV P - PSCAD</t>
  </si>
  <si>
    <t>BESS INV V - PSCAD</t>
  </si>
  <si>
    <t>BESS INV Q - PSCAD</t>
  </si>
  <si>
    <t>BESS INV P - PSCAD</t>
  </si>
  <si>
    <t>SF INV Iq - PSCAD</t>
  </si>
  <si>
    <t>BESS INV Iq - PSCAD</t>
  </si>
  <si>
    <t>SF FRT FLAG - PSCAD</t>
  </si>
  <si>
    <t>PPC FRT FLAG - PSCAD</t>
  </si>
  <si>
    <t>POC FREQ - PSCAD</t>
  </si>
  <si>
    <t>POC V  - PSSE</t>
  </si>
  <si>
    <t>POC Q - PSSE</t>
  </si>
  <si>
    <t>POC P - PSSE</t>
  </si>
  <si>
    <t>SF INV V - PSSE</t>
  </si>
  <si>
    <t>SF INV Q - PSSE</t>
  </si>
  <si>
    <t>SF INV P - PSSE</t>
  </si>
  <si>
    <t>BESS INV V - PSSE</t>
  </si>
  <si>
    <t>BESS INV Q - PSSE</t>
  </si>
  <si>
    <t>BESS INV P - PSSE</t>
  </si>
  <si>
    <t>BESS INV Id - PSSE</t>
  </si>
  <si>
    <t>SF INV Id - PSSE</t>
  </si>
  <si>
    <t>BESS INV Iq  - PSSE</t>
  </si>
  <si>
    <t>SF INV Iq  - PSSE</t>
  </si>
  <si>
    <t>SF LVRT FLAG - PSSE</t>
  </si>
  <si>
    <t>SF HVRT FLAG - PSSE</t>
  </si>
  <si>
    <t>legend_size(4)</t>
  </si>
  <si>
    <t>FLAG</t>
  </si>
  <si>
    <t>PPC FRT- PSSE</t>
  </si>
  <si>
    <t>AmpPsQ_1*-1</t>
  </si>
  <si>
    <t>AmpPsD_1</t>
  </si>
  <si>
    <t>AmpPsD</t>
  </si>
  <si>
    <t>BESS INV Id - PSCAD</t>
  </si>
  <si>
    <t>SF INV Id - PSCAD</t>
  </si>
  <si>
    <t>-0.2&gt;1.2</t>
  </si>
  <si>
    <t>DMAT_Out_POI_Vol_Spt/66000</t>
  </si>
  <si>
    <t>DMAT_Out_Vgrid</t>
  </si>
  <si>
    <t>DMAT_Out_POI_P_Spt/65000</t>
  </si>
  <si>
    <t>DMAT_Out_Fs</t>
  </si>
  <si>
    <t>POC FREQ - PSSE</t>
  </si>
  <si>
    <t xml:space="preserve"> POC FREQ*50+50</t>
  </si>
  <si>
    <t>-3.2&gt;1.2</t>
  </si>
  <si>
    <t>DMAT_FRT</t>
  </si>
  <si>
    <t xml:space="preserve"> PPC_P_SPNT</t>
  </si>
  <si>
    <t>PPC Pref - PSSE</t>
  </si>
  <si>
    <t xml:space="preserve"> PPC_PF_SPNT</t>
  </si>
  <si>
    <t>PPC PF Ref - PSSE</t>
  </si>
  <si>
    <t>print fnames</t>
  </si>
  <si>
    <t xml:space="preserve"> GRID V</t>
  </si>
  <si>
    <t xml:space="preserve"> PPC_V_SPNT</t>
  </si>
  <si>
    <t>PPC V SPNT - PSSE</t>
  </si>
  <si>
    <t>DMAT FLAT RUN 300s</t>
  </si>
  <si>
    <t>DMAT FLAT RUN 5s</t>
  </si>
  <si>
    <t>DMAT THREE PHASE BALANCED FAULT</t>
  </si>
  <si>
    <t>DMAT MFRT</t>
  </si>
  <si>
    <t>DMAT TEMPORARY OVER VOLTAGE</t>
  </si>
  <si>
    <t>DMAT VOLTAGE SETPOINTS</t>
  </si>
  <si>
    <t>DMAT REACTIVE SETPOINTS</t>
  </si>
  <si>
    <t>DMAT POWER FACTOR SETPOINTS</t>
  </si>
  <si>
    <t>DMAT ACTIVE SETPOINTS</t>
  </si>
  <si>
    <t>DMAT OVER-FREQUENCY</t>
  </si>
  <si>
    <t>DMAT UNDER-FREQUENCY</t>
  </si>
  <si>
    <t>DMAT GRID VOLTAGE RAMP</t>
  </si>
  <si>
    <t>DMAT GRID VOLTAGE STEP</t>
  </si>
  <si>
    <t>DMAT EXTENDED VOLTAGE DIP RECOVERY</t>
  </si>
  <si>
    <t>DMAT GRID PHASE ANGLE STEP</t>
  </si>
  <si>
    <t>DMAT POC SCR POWER REFERENCE STEP</t>
  </si>
  <si>
    <t>DMAT POC FAULT RIDE THROUGH</t>
  </si>
  <si>
    <t>DMAT SITE SPECIFIC FAULT RIDE THROUGH</t>
  </si>
  <si>
    <t>DMAT IRRADIANCE STEP</t>
  </si>
  <si>
    <t>DMAT LOW VOLTAGE RIDE THROUGH</t>
  </si>
  <si>
    <t>DMAT HIGH VOLTAGE RIDE THROUGH</t>
  </si>
  <si>
    <t>ACTIVE HIGH</t>
  </si>
  <si>
    <t>-2&gt;2</t>
  </si>
  <si>
    <t>DMAT MFRT PROTECTION</t>
  </si>
  <si>
    <t>DMAT VOLTAGE GRIDSTEPS</t>
  </si>
  <si>
    <t>P (kW)</t>
  </si>
  <si>
    <t xml:space="preserve"> PPC_HZ_SPNT</t>
  </si>
  <si>
    <t>49&gt;51</t>
  </si>
  <si>
    <t xml:space="preserve"> PPC_Q_SPNT</t>
  </si>
  <si>
    <t xml:space="preserve"> POC A</t>
  </si>
  <si>
    <t>deg</t>
  </si>
  <si>
    <t>DMAT_Out_Ph_Source</t>
  </si>
  <si>
    <t>Grid A - PSCAD</t>
  </si>
  <si>
    <t>PLANT_Phs</t>
  </si>
  <si>
    <t>POC A - PSCAD</t>
  </si>
  <si>
    <t>BESS FRT FLAG - PSCAD</t>
  </si>
  <si>
    <t xml:space="preserve"> GRID A</t>
  </si>
  <si>
    <t>Grid A - PSSE</t>
  </si>
  <si>
    <t>POC A - PSSE</t>
  </si>
  <si>
    <t>MFRT</t>
  </si>
  <si>
    <t>DMAT_SCR1_AP_Step</t>
  </si>
  <si>
    <t>DMAT_TOV</t>
  </si>
  <si>
    <t>GRID V - PSSE</t>
  </si>
  <si>
    <t>PPC PF REF - PSSE</t>
  </si>
  <si>
    <t>PPC PREF - PSSE</t>
  </si>
  <si>
    <t>PPC FRQ SPNT - PSSE</t>
  </si>
  <si>
    <t>PPC Q REF - PSSE</t>
  </si>
  <si>
    <t>PPC Vref - PSCAD</t>
  </si>
  <si>
    <t>PPC Qref - PSCAD</t>
  </si>
  <si>
    <t>PPC PF Ref - PSCAD</t>
  </si>
  <si>
    <t>PPC Pref - PSCAD</t>
  </si>
  <si>
    <t>Grid V - PSCAD</t>
  </si>
  <si>
    <t>GRID FREQ  - PSCAD</t>
  </si>
  <si>
    <t xml:space="preserve"> BESS FRT Detect</t>
  </si>
  <si>
    <t>BESS FRT FLAG - PSSE</t>
  </si>
  <si>
    <t xml:space="preserve"> GRID FREQ</t>
  </si>
  <si>
    <t>GRID FREQ  - PSSE</t>
  </si>
  <si>
    <t xml:space="preserve">POC V  </t>
  </si>
  <si>
    <t xml:space="preserve">POC Q </t>
  </si>
  <si>
    <t xml:space="preserve">POC P </t>
  </si>
  <si>
    <t xml:space="preserve">SF INV V </t>
  </si>
  <si>
    <t xml:space="preserve">SF INV Q </t>
  </si>
  <si>
    <t xml:space="preserve">SF INV P </t>
  </si>
  <si>
    <t xml:space="preserve">BESS INV V </t>
  </si>
  <si>
    <t xml:space="preserve">BESS INV Q </t>
  </si>
  <si>
    <t xml:space="preserve">BESS INV P </t>
  </si>
  <si>
    <t xml:space="preserve">SF INV Id </t>
  </si>
  <si>
    <t xml:space="preserve">BESS INV Id </t>
  </si>
  <si>
    <t xml:space="preserve">SF INV Iq  </t>
  </si>
  <si>
    <t xml:space="preserve">BESS INV Iq  </t>
  </si>
  <si>
    <t xml:space="preserve">GRID FREQ  </t>
  </si>
  <si>
    <t>PPC FRT</t>
  </si>
  <si>
    <t xml:space="preserve">BESS FRT FLAG </t>
  </si>
  <si>
    <t xml:space="preserve">POC A </t>
  </si>
  <si>
    <t xml:space="preserve">Grid A </t>
  </si>
  <si>
    <t xml:space="preserve">SF LVRT FLAG </t>
  </si>
  <si>
    <t xml:space="preserve">SF HVRT FLAG </t>
  </si>
  <si>
    <t xml:space="preserve">GRID V </t>
  </si>
  <si>
    <t xml:space="preserve">PPC V SPNT </t>
  </si>
  <si>
    <t xml:space="preserve">PPC PF Ref </t>
  </si>
  <si>
    <t xml:space="preserve">PPC Pref </t>
  </si>
  <si>
    <t xml:space="preserve">PPC FRQ SPNT </t>
  </si>
  <si>
    <t xml:space="preserve">PPC Q REF </t>
  </si>
  <si>
    <t>PSCAD SIGNAL</t>
  </si>
  <si>
    <t>PSCAD TEMPLATE NAME</t>
  </si>
  <si>
    <t>PSSE SIGNAL</t>
  </si>
  <si>
    <t>PSSE TEMPLATE NAME</t>
  </si>
  <si>
    <t>SIGNAL</t>
  </si>
  <si>
    <t xml:space="preserve">POC FREQ </t>
  </si>
  <si>
    <t>DMAT_FRT_LVRT</t>
  </si>
  <si>
    <t>BESS FRT DETECT</t>
  </si>
  <si>
    <t>_</t>
  </si>
  <si>
    <t>PCU1_Q_LV*12</t>
  </si>
  <si>
    <t>PCU1_P_LV*12</t>
  </si>
  <si>
    <t>PCU2_P_LV*9</t>
  </si>
  <si>
    <t>Yes</t>
  </si>
  <si>
    <t>((Cpu2SubStt_1)-500)/(-401)</t>
  </si>
  <si>
    <t>((Cpu2SubStt)-97)/2</t>
  </si>
  <si>
    <t xml:space="preserve"> BESS INV IQ</t>
  </si>
  <si>
    <t>PCU2_Q_LV*9</t>
  </si>
  <si>
    <t>MFRT.S1.126.1</t>
  </si>
  <si>
    <t>MFRT.S1.126.2</t>
  </si>
  <si>
    <t>MFRT.S2.127.1</t>
  </si>
  <si>
    <t>MFRT.S2.127.2</t>
  </si>
  <si>
    <t>MFRT.S3.128.1</t>
  </si>
  <si>
    <t>MFRT.S3.128.2</t>
  </si>
  <si>
    <t>MFRT.S4.129.1</t>
  </si>
  <si>
    <t>MFRT.S4.129.2</t>
  </si>
  <si>
    <t>MFRT.S5.130.1</t>
  </si>
  <si>
    <t>MFRT.S5.130.2</t>
  </si>
  <si>
    <t>MFRT.P1.130.3</t>
  </si>
  <si>
    <t>MFRT.P1.130.4</t>
  </si>
  <si>
    <t>MFRT.P2.130.3</t>
  </si>
  <si>
    <t>MFRT.P2.130.4</t>
  </si>
  <si>
    <t>TOV.115.131</t>
  </si>
  <si>
    <t>TOV.115.132</t>
  </si>
  <si>
    <t>TOV.115.133</t>
  </si>
  <si>
    <t>TOV.115.134</t>
  </si>
  <si>
    <t>TOV.115.135</t>
  </si>
  <si>
    <t>TOV.115.136</t>
  </si>
  <si>
    <t>TOV.115.137.1</t>
  </si>
  <si>
    <t>TOV.115.138.1</t>
  </si>
  <si>
    <t>TOV.115.139.1</t>
  </si>
  <si>
    <t>TOV.115.137.2</t>
  </si>
  <si>
    <t>TOV.115.138.2</t>
  </si>
  <si>
    <t>TOV.115.139.2</t>
  </si>
  <si>
    <t>TOV.120.140</t>
  </si>
  <si>
    <t>TOV.120.141</t>
  </si>
  <si>
    <t>TOV.120.142</t>
  </si>
  <si>
    <t>TOV.120.143</t>
  </si>
  <si>
    <t>TOV.120.144</t>
  </si>
  <si>
    <t>TOV.120.145</t>
  </si>
  <si>
    <t>TOV.120.146.1</t>
  </si>
  <si>
    <t>TOV.120.147.1</t>
  </si>
  <si>
    <t>TOV.120.148.1</t>
  </si>
  <si>
    <t>TOV.120.146.2</t>
  </si>
  <si>
    <t>TOV.120.147.2</t>
  </si>
  <si>
    <t>TOV.120.148.2</t>
  </si>
  <si>
    <t>V.Spnt.149.1</t>
  </si>
  <si>
    <t>V.Spnt.149.2</t>
  </si>
  <si>
    <t>V.Spnt.150.1</t>
  </si>
  <si>
    <t>V.Spnt.150.2</t>
  </si>
  <si>
    <t>V.Spnt.151.1</t>
  </si>
  <si>
    <t>V.Spnt.151.2</t>
  </si>
  <si>
    <t>V.Spnt.152.1</t>
  </si>
  <si>
    <t>V.Spnt.152.2</t>
  </si>
  <si>
    <t>V.Spnt.153.1</t>
  </si>
  <si>
    <t>V.Spnt.153.2</t>
  </si>
  <si>
    <t>V.Spnt.154.1</t>
  </si>
  <si>
    <t>V.Spnt.154.2</t>
  </si>
  <si>
    <t>V.Gstep.155.1</t>
  </si>
  <si>
    <t>V.Gstep.155.2</t>
  </si>
  <si>
    <t>V.Gstep.156.1</t>
  </si>
  <si>
    <t>V.Gstep.156.2</t>
  </si>
  <si>
    <t>V.Gstep.157.1</t>
  </si>
  <si>
    <t>V.Gstep.157.2</t>
  </si>
  <si>
    <t>V.Gstep.158.1</t>
  </si>
  <si>
    <t>V.Gstep.158.2</t>
  </si>
  <si>
    <t>V.Gstep.159.1</t>
  </si>
  <si>
    <t>V.Gstep.159.2</t>
  </si>
  <si>
    <t>V.Gstep.160.1</t>
  </si>
  <si>
    <t>V.Gstep.160.2</t>
  </si>
  <si>
    <t>Q.Spnt.161.1</t>
  </si>
  <si>
    <t>Q.Spnt.161.2</t>
  </si>
  <si>
    <t>Q.Spnt.162.1</t>
  </si>
  <si>
    <t>Q.Spnt.162.2</t>
  </si>
  <si>
    <t>Q.Spnt.163.1</t>
  </si>
  <si>
    <t>Q.Spnt.163.2</t>
  </si>
  <si>
    <t>Q.Spnt.164.1</t>
  </si>
  <si>
    <t>Q.Spnt.164.2</t>
  </si>
  <si>
    <t>Q.Spnt.165.1</t>
  </si>
  <si>
    <t>Q.Spnt.165.2</t>
  </si>
  <si>
    <t>Q.Spnt.166.1</t>
  </si>
  <si>
    <t>Q.Spnt.166.2</t>
  </si>
  <si>
    <t>PF.Spnt.161.3</t>
  </si>
  <si>
    <t>PF.Spnt.161.4</t>
  </si>
  <si>
    <t>PF.Spnt.162.3</t>
  </si>
  <si>
    <t>PF.Spnt.162.4</t>
  </si>
  <si>
    <t>PF.Spnt.163.3</t>
  </si>
  <si>
    <t>PF.Spnt.163.4</t>
  </si>
  <si>
    <t>PF.Spnt.164.3</t>
  </si>
  <si>
    <t>PF.Spnt.164.4</t>
  </si>
  <si>
    <t>PF.Spnt.165.3</t>
  </si>
  <si>
    <t>PF.Spnt.165.4</t>
  </si>
  <si>
    <t>PF.Spnt.166.3</t>
  </si>
  <si>
    <t>PF.Spnt.166.4</t>
  </si>
  <si>
    <t>P.Spnt.167</t>
  </si>
  <si>
    <t>P.Spnt.168</t>
  </si>
  <si>
    <t>P.Spnt.169.1</t>
  </si>
  <si>
    <t>P.Spnt.169.2</t>
  </si>
  <si>
    <t>OF.4Hz.170.1.A</t>
  </si>
  <si>
    <t>OF.3s.170.1.B</t>
  </si>
  <si>
    <t>OF.4Hz.170.2.A</t>
  </si>
  <si>
    <t>OF.3s.170.2.B</t>
  </si>
  <si>
    <t>OF.4Hz.171.1.A</t>
  </si>
  <si>
    <t>OF.3s.171.1.B</t>
  </si>
  <si>
    <t>OF.4Hz.171.2.A</t>
  </si>
  <si>
    <t>OF.3s.171.2.B</t>
  </si>
  <si>
    <t>OF.4Hz.172.1.A</t>
  </si>
  <si>
    <t>OF.3s.172.1.B</t>
  </si>
  <si>
    <t>OF.4Hz.172.2.A</t>
  </si>
  <si>
    <t>OF.3s.172.2.B</t>
  </si>
  <si>
    <t>OF.4Hz.173.1.A</t>
  </si>
  <si>
    <t>OF.3s.173.1.B</t>
  </si>
  <si>
    <t>OF.4Hz.173.2.A</t>
  </si>
  <si>
    <t>OF.3s.173.2.B</t>
  </si>
  <si>
    <t>UF.4Hz.174.1.A</t>
  </si>
  <si>
    <t>UF.3s.174.1.B</t>
  </si>
  <si>
    <t>UF.4Hz.174.2.A</t>
  </si>
  <si>
    <t>UF.3s.174.2.B</t>
  </si>
  <si>
    <t>UF.4Hz.175.1.A</t>
  </si>
  <si>
    <t>UF.3s.175.1.B</t>
  </si>
  <si>
    <t>UF.4Hz.175.2.A</t>
  </si>
  <si>
    <t>UF.3s.175.2.B</t>
  </si>
  <si>
    <t>UF.4Hz.176.1.A</t>
  </si>
  <si>
    <t>UF.3s.176.1.B</t>
  </si>
  <si>
    <t>UF.4Hz.176.2.A</t>
  </si>
  <si>
    <t>UF.3s.176.2.B</t>
  </si>
  <si>
    <t>UF.4Hz.177.1.A</t>
  </si>
  <si>
    <t>UF.3s.177.1.B</t>
  </si>
  <si>
    <t>UF.4Hz.177.2.A</t>
  </si>
  <si>
    <t>UF.3s.177.2.B</t>
  </si>
  <si>
    <t>Grid.Vramp.178.1</t>
  </si>
  <si>
    <t>Grid.Vramp.178.2</t>
  </si>
  <si>
    <t>Grid.Vramp.179.1</t>
  </si>
  <si>
    <t>Grid.Vramp.179.2</t>
  </si>
  <si>
    <t>Grid.Vramp.180.1</t>
  </si>
  <si>
    <t>Grid.Vramp.180.2</t>
  </si>
  <si>
    <t>Grid.Vramp.181.1</t>
  </si>
  <si>
    <t>Grid.Vramp.181.2</t>
  </si>
  <si>
    <t>Grid.Vstep.182.1</t>
  </si>
  <si>
    <t>Grid.Vstep.182.2</t>
  </si>
  <si>
    <t>Grid.Vstep.183.1</t>
  </si>
  <si>
    <t>Grid.Vstep.183.2</t>
  </si>
  <si>
    <t>Grid.Vstep.184.1</t>
  </si>
  <si>
    <t>Grid.Vstep.184.2</t>
  </si>
  <si>
    <t>Grid.Vstep.185.1</t>
  </si>
  <si>
    <t>Grid.Vstep.185.2</t>
  </si>
  <si>
    <t>Vdip.08.186.1.A</t>
  </si>
  <si>
    <t>Vdip.05.186.1.B</t>
  </si>
  <si>
    <t>Vdip.01.186.1.C</t>
  </si>
  <si>
    <t>Vdip.08.186.2.A</t>
  </si>
  <si>
    <t>Vdip.05.186.2.B</t>
  </si>
  <si>
    <t>Vdip.01.186.2.C</t>
  </si>
  <si>
    <t>Vdip.08.187.1.A</t>
  </si>
  <si>
    <t>Vdip.05.187.1.B</t>
  </si>
  <si>
    <t>Vdip.01.187.1.C</t>
  </si>
  <si>
    <t>Vdip.08.187.2.A</t>
  </si>
  <si>
    <t>Vdip.05.187.2.B</t>
  </si>
  <si>
    <t>Vdip.01.187.2.C</t>
  </si>
  <si>
    <t>Vdip.08.188.1.A</t>
  </si>
  <si>
    <t>Vdip.05.188.1.B</t>
  </si>
  <si>
    <t>Vdip.01.188.1.C</t>
  </si>
  <si>
    <t>Vdip.08.188.2.A</t>
  </si>
  <si>
    <t>Vdip.05.188.2.B</t>
  </si>
  <si>
    <t>Vdip.01.188.2.C</t>
  </si>
  <si>
    <t>Vdip.08.189.1.A</t>
  </si>
  <si>
    <t>Vdip.05.189.1.B</t>
  </si>
  <si>
    <t>Vdip.01.189.1.C</t>
  </si>
  <si>
    <t>Vdip.08.189.2.A</t>
  </si>
  <si>
    <t>Vdip.05.189.2.B</t>
  </si>
  <si>
    <t>Vdip.01.189.2.C</t>
  </si>
  <si>
    <t>Grid.PhA.193.1</t>
  </si>
  <si>
    <t>Grid.PhA.193.2</t>
  </si>
  <si>
    <t>Grid.PhA.194.1</t>
  </si>
  <si>
    <t>Grid.PhA.194.2</t>
  </si>
  <si>
    <t>Grid.PhA.195.1</t>
  </si>
  <si>
    <t>Grid.PhA.195.2</t>
  </si>
  <si>
    <t>Grid.PhA.196.1</t>
  </si>
  <si>
    <t>Grid.PhA.196.2</t>
  </si>
  <si>
    <t>Grid.PhA.197.1</t>
  </si>
  <si>
    <t>Grid.PhA.197.2</t>
  </si>
  <si>
    <t>Grid.PhA.198.1</t>
  </si>
  <si>
    <t>Grid.PhA.198.2</t>
  </si>
  <si>
    <t>P.SpntSCR1.199.1</t>
  </si>
  <si>
    <t>P.SpntSCR1.199.2</t>
  </si>
  <si>
    <t>POC.FRT.200.1</t>
  </si>
  <si>
    <t>POC.FRT.200.2</t>
  </si>
  <si>
    <t>POC.FRT.201.1</t>
  </si>
  <si>
    <t>POC.FRT.201.2</t>
  </si>
  <si>
    <t>POC.FRT.202.1</t>
  </si>
  <si>
    <t>POC.FRT.202.2</t>
  </si>
  <si>
    <t>POC.FRT.203.1</t>
  </si>
  <si>
    <t>POC.FRT.203.2</t>
  </si>
  <si>
    <t>POC.FRT.204.1</t>
  </si>
  <si>
    <t>POC.FRT.204.2</t>
  </si>
  <si>
    <t>POC.FRT.205.1</t>
  </si>
  <si>
    <t>POC.FRT.205.2</t>
  </si>
  <si>
    <t>Site.FRT.206.1</t>
  </si>
  <si>
    <t>Site.FRT.206.2</t>
  </si>
  <si>
    <t>Site.FRT.207.1</t>
  </si>
  <si>
    <t>Site.FRT.207.2</t>
  </si>
  <si>
    <t>Site.FRT.208.1</t>
  </si>
  <si>
    <t>Site.FRT.208.2</t>
  </si>
  <si>
    <t>Site.FRT.209.1</t>
  </si>
  <si>
    <t>Site.FRT.209.2</t>
  </si>
  <si>
    <t>Site.FRT.210.1</t>
  </si>
  <si>
    <t>Site.FRT.210.2</t>
  </si>
  <si>
    <t>Site.FRT.211.1</t>
  </si>
  <si>
    <t>Site.FRT.211.2</t>
  </si>
  <si>
    <t>Site.FRT.212.1</t>
  </si>
  <si>
    <t>Site.FRT.212.2</t>
  </si>
  <si>
    <t>Site.FRT.213.1</t>
  </si>
  <si>
    <t>Site.FRT.213.2</t>
  </si>
  <si>
    <t>Site.FRT.214.1</t>
  </si>
  <si>
    <t>Site.FRT.214.2</t>
  </si>
  <si>
    <t>Site.FRT.215.1</t>
  </si>
  <si>
    <t>Site.FRT.215.2</t>
  </si>
  <si>
    <t>Site.FRT.216.1</t>
  </si>
  <si>
    <t>Site.FRT.216.2</t>
  </si>
  <si>
    <t>Site.FRT.217.1</t>
  </si>
  <si>
    <t>Site.FRT.217.2</t>
  </si>
  <si>
    <t>Site.FRT.218.1</t>
  </si>
  <si>
    <t>Site.FRT.218.2</t>
  </si>
  <si>
    <t>Site.FRT.219.1</t>
  </si>
  <si>
    <t>Site.FRT.219.2</t>
  </si>
  <si>
    <t>Site.FRT.220.1</t>
  </si>
  <si>
    <t>Site.FRT.220.2</t>
  </si>
  <si>
    <t>Site.FRT.221.1</t>
  </si>
  <si>
    <t>Site.FRT.221.2</t>
  </si>
  <si>
    <t>Site.FRT.222.1</t>
  </si>
  <si>
    <t>Site.FRT.222.2</t>
  </si>
  <si>
    <t>Site.FRT.223.1</t>
  </si>
  <si>
    <t>Site.FRT.223.2</t>
  </si>
  <si>
    <t>Site.FRT.224.1</t>
  </si>
  <si>
    <t>Site.FRT.224.2</t>
  </si>
  <si>
    <t>Site.FRT.225.1</t>
  </si>
  <si>
    <t>Site.FRT.225.2</t>
  </si>
  <si>
    <t>Irr.step.226.1</t>
  </si>
  <si>
    <t>Irr.step.226.2</t>
  </si>
  <si>
    <t>Irr.step.227.1</t>
  </si>
  <si>
    <t>Irr.step.227.2</t>
  </si>
  <si>
    <t>Irr.step.228.1</t>
  </si>
  <si>
    <t>Irr.step.228.2</t>
  </si>
  <si>
    <t>Irr.step.229.1</t>
  </si>
  <si>
    <t>Irr.step.229.2</t>
  </si>
  <si>
    <t>Coord.LVRT.230.1</t>
  </si>
  <si>
    <t>Coord.LVRT.230.2</t>
  </si>
  <si>
    <t>Coord.LVRT.231.1</t>
  </si>
  <si>
    <t>Coord.LVRT.231.2</t>
  </si>
  <si>
    <t>Coord.HVRT.232.1</t>
  </si>
  <si>
    <t>Coord.HVRT.232.2</t>
  </si>
  <si>
    <t>Coord.HVRT.233.1</t>
  </si>
  <si>
    <t>Coord.HVRT.233.2</t>
  </si>
  <si>
    <t>SF INV Q CMD  - PSSE</t>
  </si>
  <si>
    <t>BESS INV Q CMD  - PSSE</t>
  </si>
  <si>
    <t>PPC_QBESS_CMD_INV</t>
  </si>
  <si>
    <t>PPC_QPV_CMD_INV</t>
  </si>
  <si>
    <t>PvPwrRtSpnt_Cmd</t>
  </si>
  <si>
    <t>BatPwrRtSpnt_Cmd</t>
  </si>
  <si>
    <t>BESS INV Q CMD  - PSCAD</t>
  </si>
  <si>
    <t>SF INV Q CMD  - PSCAD</t>
  </si>
  <si>
    <t>DMAT_FRT_CUO</t>
  </si>
  <si>
    <t>HYBRID SMIBS</t>
  </si>
  <si>
    <t/>
  </si>
  <si>
    <t>DMAT_UNBALANCED_FAULT</t>
  </si>
  <si>
    <t>Flat Runs</t>
  </si>
  <si>
    <t>FR.01</t>
  </si>
  <si>
    <t>FR.011</t>
  </si>
  <si>
    <t>FR.012</t>
  </si>
  <si>
    <t>FR.02</t>
  </si>
  <si>
    <t>FR.021</t>
  </si>
  <si>
    <t>FR.022</t>
  </si>
  <si>
    <t>FR.03</t>
  </si>
  <si>
    <t>FR.031</t>
  </si>
  <si>
    <t>FR.032</t>
  </si>
  <si>
    <t>FR.04</t>
  </si>
  <si>
    <t>FR.041</t>
  </si>
  <si>
    <t>FR.05</t>
  </si>
  <si>
    <t>FR.051</t>
  </si>
  <si>
    <t>DMAT_SCR7.06_XR1.63_P1_Q0</t>
  </si>
  <si>
    <t>DMAT_SCR4.53_XR1.21_P1_Q0</t>
  </si>
  <si>
    <t>3PHG.1</t>
  </si>
  <si>
    <t>3PHG.2</t>
  </si>
  <si>
    <t>3PHG.3</t>
  </si>
  <si>
    <t>3PHG.4</t>
  </si>
  <si>
    <t>3PHG.5</t>
  </si>
  <si>
    <t>3PHG.6</t>
  </si>
  <si>
    <t>3PHG.7</t>
  </si>
  <si>
    <t>3PHG.8</t>
  </si>
  <si>
    <t>3PHG.9</t>
  </si>
  <si>
    <t>3PHG.10</t>
  </si>
  <si>
    <t>3PHG.11</t>
  </si>
  <si>
    <t>3PHG.12</t>
  </si>
  <si>
    <t>3PHG.13</t>
  </si>
  <si>
    <t>3PHG.14</t>
  </si>
  <si>
    <t>3PHG.15</t>
  </si>
  <si>
    <t>3PHG.16</t>
  </si>
  <si>
    <t>3PHG.17</t>
  </si>
  <si>
    <t>3PHG.18</t>
  </si>
  <si>
    <t>3PHG.19</t>
  </si>
  <si>
    <t>3PHG.20</t>
  </si>
  <si>
    <t>3PHG.21</t>
  </si>
  <si>
    <t>3PHG.22</t>
  </si>
  <si>
    <t>3PHG.23</t>
  </si>
  <si>
    <t>3PHG.24</t>
  </si>
  <si>
    <t>3PHG.25</t>
  </si>
  <si>
    <t>3PHG.26</t>
  </si>
  <si>
    <t>3PHG.27</t>
  </si>
  <si>
    <t>3PHG.28</t>
  </si>
  <si>
    <t>3PHG.29</t>
  </si>
  <si>
    <t>3PHG.30</t>
  </si>
  <si>
    <t>3PHG.31</t>
  </si>
  <si>
    <t>3PHG.32</t>
  </si>
  <si>
    <t>3PHG.33</t>
  </si>
  <si>
    <t>3PHG.34</t>
  </si>
  <si>
    <t>3PHG.35</t>
  </si>
  <si>
    <t>3PHG.36</t>
  </si>
  <si>
    <t>DMAT_BALANCED_FAULT</t>
  </si>
  <si>
    <t>2P.Unbalanced.37_1</t>
  </si>
  <si>
    <t>2P.Unbalanced.37_2</t>
  </si>
  <si>
    <t>2P.Unbalanced.37_3</t>
  </si>
  <si>
    <t>2P.Unbalanced.38</t>
  </si>
  <si>
    <t>2P.Unbalanced.39</t>
  </si>
  <si>
    <t>2P.Unbalanced.40</t>
  </si>
  <si>
    <t>2P.Unbalanced.41</t>
  </si>
  <si>
    <t>2P.Unbalanced.42</t>
  </si>
  <si>
    <t>2P.Unbalanced.43_1</t>
  </si>
  <si>
    <t>2P.Unbalanced.43_2</t>
  </si>
  <si>
    <t>2P.Unbalanced.43_3</t>
  </si>
  <si>
    <t>2P.Unbalanced.44</t>
  </si>
  <si>
    <t>2P.Unbalanced.45</t>
  </si>
  <si>
    <t>2P.Unbalanced.46</t>
  </si>
  <si>
    <t>2P.Unbalanced.47</t>
  </si>
  <si>
    <t>2P.Unbalanced.48</t>
  </si>
  <si>
    <t>2P.Unbalanced.49_1</t>
  </si>
  <si>
    <t>2P.Unbalanced.49_2</t>
  </si>
  <si>
    <t>2P.Unbalanced.49_3</t>
  </si>
  <si>
    <t>2P.Unbalanced.50</t>
  </si>
  <si>
    <t>2P.Unbalanced.51</t>
  </si>
  <si>
    <t>2P.Unbalanced.52</t>
  </si>
  <si>
    <t>2P.Unbalanced.53</t>
  </si>
  <si>
    <t>2P.Unbalanced.54</t>
  </si>
  <si>
    <t>2P.Unbalanced.55_1</t>
  </si>
  <si>
    <t>2P.Unbalanced.55_2</t>
  </si>
  <si>
    <t>2P.Unbalanced.55_3</t>
  </si>
  <si>
    <t>2P.Unbalanced.56</t>
  </si>
  <si>
    <t>2P.Unbalanced.57</t>
  </si>
  <si>
    <t>2P.Unbalanced.58</t>
  </si>
  <si>
    <t>2P.Unbalanced.59</t>
  </si>
  <si>
    <t>2P.Unbalanced.60</t>
  </si>
  <si>
    <t>1P.Unbalanced.61_1</t>
  </si>
  <si>
    <t>1P.Unbalanced.61_2</t>
  </si>
  <si>
    <t>1P.Unbalanced.61_3</t>
  </si>
  <si>
    <t>1P.Unbalanced.62</t>
  </si>
  <si>
    <t>1P.Unbalanced.63</t>
  </si>
  <si>
    <t>1P.Unbalanced.64</t>
  </si>
  <si>
    <t>1P.Unbalanced.65</t>
  </si>
  <si>
    <t>1P.Unbalanced.66</t>
  </si>
  <si>
    <t>1P.Unbalanced.67_1</t>
  </si>
  <si>
    <t>1P.Unbalanced.67_2</t>
  </si>
  <si>
    <t>1P.Unbalanced.67_3</t>
  </si>
  <si>
    <t>1P.Unbalanced.68</t>
  </si>
  <si>
    <t>1P.Unbalanced.69</t>
  </si>
  <si>
    <t>1P.Unbalanced.70</t>
  </si>
  <si>
    <t>1P.Unbalanced.71</t>
  </si>
  <si>
    <t>1P.Unbalanced.72</t>
  </si>
  <si>
    <t>1P.Unbalanced.73_1</t>
  </si>
  <si>
    <t>1P.Unbalanced.73_2</t>
  </si>
  <si>
    <t>1P.Unbalanced.73_3</t>
  </si>
  <si>
    <t>1P.Unbalanced.74</t>
  </si>
  <si>
    <t>1P.Unbalanced.75</t>
  </si>
  <si>
    <t>1P.Unbalanced.76</t>
  </si>
  <si>
    <t>1P.Unbalanced.77</t>
  </si>
  <si>
    <t>1P.Unbalanced.78</t>
  </si>
  <si>
    <t>1P.Unbalanced.79_1</t>
  </si>
  <si>
    <t>1P.Unbalanced.79_2</t>
  </si>
  <si>
    <t>1P.Unbalanced.79_3</t>
  </si>
  <si>
    <t>1P.Unbalanced.80</t>
  </si>
  <si>
    <t>1P.Unbalanced.81</t>
  </si>
  <si>
    <t>1P.Unbalanced.82</t>
  </si>
  <si>
    <t>1P.Unbalanced.83</t>
  </si>
  <si>
    <t>1P.Unbalanced.84</t>
  </si>
  <si>
    <t>PP.Unbalanced.85_1</t>
  </si>
  <si>
    <t>PP.Unbalanced.85_2</t>
  </si>
  <si>
    <t>PP.Unbalanced.85_3</t>
  </si>
  <si>
    <t>PP.Unbalanced.86</t>
  </si>
  <si>
    <t>PP.Unbalanced.87</t>
  </si>
  <si>
    <t>PP.Unbalanced.88</t>
  </si>
  <si>
    <t>PP.Unbalanced.89</t>
  </si>
  <si>
    <t>PP.Unbalanced.90</t>
  </si>
  <si>
    <t>PP.Unbalanced.91_1</t>
  </si>
  <si>
    <t>PP.Unbalanced.91_2</t>
  </si>
  <si>
    <t>PP.Unbalanced.91_3</t>
  </si>
  <si>
    <t>PP.Unbalanced.92</t>
  </si>
  <si>
    <t>PP.Unbalanced.93</t>
  </si>
  <si>
    <t>PP.Unbalanced.94</t>
  </si>
  <si>
    <t>PP.Unbalanced.95</t>
  </si>
  <si>
    <t>PP.Unbalanced.96</t>
  </si>
  <si>
    <t>2P.Unbalanced.97_1_1</t>
  </si>
  <si>
    <t>2P.Unbalanced.97_1_5</t>
  </si>
  <si>
    <t>2P.Unbalanced.97_1_10</t>
  </si>
  <si>
    <t>2P.Unbalanced.97_2_1</t>
  </si>
  <si>
    <t>2P.Unbalanced.97_2_5</t>
  </si>
  <si>
    <t>2P.Unbalanced.97_2_10</t>
  </si>
  <si>
    <t>2P.Unbalanced.97_3_1</t>
  </si>
  <si>
    <t>2P.Unbalanced.97_3_5</t>
  </si>
  <si>
    <t>2P.Unbalanced.97_3_10</t>
  </si>
  <si>
    <t>2P.Unbalanced.98_1</t>
  </si>
  <si>
    <t>2P.Unbalanced.98_5</t>
  </si>
  <si>
    <t>2P.Unbalanced.98_10</t>
  </si>
  <si>
    <t>2P.Unbalanced.99_1</t>
  </si>
  <si>
    <t>2P.Unbalanced.99_5</t>
  </si>
  <si>
    <t>2P.Unbalanced.99_10</t>
  </si>
  <si>
    <t>2P.Unbalanced.100_1</t>
  </si>
  <si>
    <t>2P.Unbalanced.100_5</t>
  </si>
  <si>
    <t>2P.Unbalanced.100_10</t>
  </si>
  <si>
    <t>2P.Unbalanced.101_1</t>
  </si>
  <si>
    <t>2P.Unbalanced.101_5</t>
  </si>
  <si>
    <t>2P.Unbalanced.101_10</t>
  </si>
  <si>
    <t>2P.Unbalanced.102_1</t>
  </si>
  <si>
    <t>2P.Unbalanced.102_5</t>
  </si>
  <si>
    <t>2P.Unbalanced.102_10</t>
  </si>
  <si>
    <t>2P.Unbalanced.103_1_1</t>
  </si>
  <si>
    <t>2P.Unbalanced.103_1_5</t>
  </si>
  <si>
    <t>2P.Unbalanced.103_1_10</t>
  </si>
  <si>
    <t>2P.Unbalanced.103_2_1</t>
  </si>
  <si>
    <t>2P.Unbalanced.103_2_5</t>
  </si>
  <si>
    <t>2P.Unbalanced.103_2_10</t>
  </si>
  <si>
    <t>2P.Unbalanced.103_3_1</t>
  </si>
  <si>
    <t>2P.Unbalanced.103_3_5</t>
  </si>
  <si>
    <t>2P.Unbalanced.103_3_10</t>
  </si>
  <si>
    <t>2P.Unbalanced.104_1</t>
  </si>
  <si>
    <t>2P.Unbalanced.104_5</t>
  </si>
  <si>
    <t>2P.Unbalanced.104_10</t>
  </si>
  <si>
    <t>2P.Unbalanced.105_1</t>
  </si>
  <si>
    <t>2P.Unbalanced.105_5</t>
  </si>
  <si>
    <t>2P.Unbalanced.105_10</t>
  </si>
  <si>
    <t>2P.Unbalanced.106_1</t>
  </si>
  <si>
    <t>2P.Unbalanced.106_5</t>
  </si>
  <si>
    <t>2P.Unbalanced.106_10</t>
  </si>
  <si>
    <t>2P.Unbalanced.107_1</t>
  </si>
  <si>
    <t>2P.Unbalanced.107_5</t>
  </si>
  <si>
    <t>2P.Unbalanced.107_10</t>
  </si>
  <si>
    <t>2P.Unbalanced.108_1</t>
  </si>
  <si>
    <t>2P.Unbalanced.108_5</t>
  </si>
  <si>
    <t>2P.Unbalanced.108_10</t>
  </si>
  <si>
    <t>1P.Unbalanced.109_1_1</t>
  </si>
  <si>
    <t>1P.Unbalanced.109_1_5</t>
  </si>
  <si>
    <t>1P.Unbalanced.109_1_10</t>
  </si>
  <si>
    <t>1P.Unbalanced.109_2_1</t>
  </si>
  <si>
    <t>1P.Unbalanced.109_2_5</t>
  </si>
  <si>
    <t>1P.Unbalanced.109_2_10</t>
  </si>
  <si>
    <t>1P.Unbalanced.109_3_1</t>
  </si>
  <si>
    <t>1P.Unbalanced.109_3_5</t>
  </si>
  <si>
    <t>1P.Unbalanced.109_3_10</t>
  </si>
  <si>
    <t>1P.Unbalanced.110_1</t>
  </si>
  <si>
    <t>1P.Unbalanced.110_5</t>
  </si>
  <si>
    <t>1P.Unbalanced.110_10</t>
  </si>
  <si>
    <t>1P.Unbalanced.111_1</t>
  </si>
  <si>
    <t>1P.Unbalanced.111_5</t>
  </si>
  <si>
    <t>1P.Unbalanced.111_10</t>
  </si>
  <si>
    <t>1P.Unbalanced.112_1</t>
  </si>
  <si>
    <t>1P.Unbalanced.112_5</t>
  </si>
  <si>
    <t>1P.Unbalanced.112_10</t>
  </si>
  <si>
    <t>1P.Unbalanced.113_1</t>
  </si>
  <si>
    <t>1P.Unbalanced.113_5</t>
  </si>
  <si>
    <t>1P.Unbalanced.113_10</t>
  </si>
  <si>
    <t>1P.Unbalanced.114_1</t>
  </si>
  <si>
    <t>1P.Unbalanced.114_5</t>
  </si>
  <si>
    <t>1P.Unbalanced.114_10</t>
  </si>
  <si>
    <t>1P.Unbalanced.115_1_1</t>
  </si>
  <si>
    <t>1P.Unbalanced.115_1_5</t>
  </si>
  <si>
    <t>1P.Unbalanced.115_1_10</t>
  </si>
  <si>
    <t>1P.Unbalanced.115_2_1</t>
  </si>
  <si>
    <t>1P.Unbalanced.115_2_5</t>
  </si>
  <si>
    <t>1P.Unbalanced.115_2_10</t>
  </si>
  <si>
    <t>1P.Unbalanced.115_3_1</t>
  </si>
  <si>
    <t>1P.Unbalanced.115_3_5</t>
  </si>
  <si>
    <t>1P.Unbalanced.115_3_10</t>
  </si>
  <si>
    <t>1P.Unbalanced.116_1</t>
  </si>
  <si>
    <t>1P.Unbalanced.116_5</t>
  </si>
  <si>
    <t>1P.Unbalanced.116_10</t>
  </si>
  <si>
    <t>1P.Unbalanced.117_1</t>
  </si>
  <si>
    <t>1P.Unbalanced.117_5</t>
  </si>
  <si>
    <t>1P.Unbalanced.117_10</t>
  </si>
  <si>
    <t>1P.Unbalanced.118_1</t>
  </si>
  <si>
    <t>1P.Unbalanced.118_5</t>
  </si>
  <si>
    <t>1P.Unbalanced.118_10</t>
  </si>
  <si>
    <t>1P.Unbalanced.119_1</t>
  </si>
  <si>
    <t>1P.Unbalanced.119_5</t>
  </si>
  <si>
    <t>1P.Unbalanced.119_10</t>
  </si>
  <si>
    <t>1P.Unbalanced.120_1</t>
  </si>
  <si>
    <t>1P.Unbalanced.120_5</t>
  </si>
  <si>
    <t>1P.Unbalanced.120_10</t>
  </si>
  <si>
    <t>H_193-198_Benchmark_DMAT_PhaseAngle</t>
  </si>
  <si>
    <t>H_199_Benchmark_DMAT_SCRPref</t>
  </si>
  <si>
    <t>H_200-205_Benchmark_DMAT_POCFRT</t>
  </si>
  <si>
    <t>H_206-225_Benchmark_DMAT_SITEFRT</t>
  </si>
  <si>
    <t>H_226-229_Benchmark_DMAT_IRR</t>
  </si>
  <si>
    <t>H_230-233_Benchmark_DMAT_LVHVRT</t>
  </si>
  <si>
    <t>H_0_Benchmark_DMAT_FlatRun</t>
  </si>
  <si>
    <t>H_1-36_Benchmark_DMAT_3PHG</t>
  </si>
  <si>
    <t>H_37-60_Benchmark_DMAT_2PHG</t>
  </si>
  <si>
    <t>H_61-84_Benchmark_DMAT_1PHG</t>
  </si>
  <si>
    <t>H_85-96_Benchmark_DMAT_PP</t>
  </si>
  <si>
    <t>H_97-108_Benchmark_DMAT_2PGH-2</t>
  </si>
  <si>
    <t>H_109-120_Benchmark_DMAT_1PGH-2</t>
  </si>
  <si>
    <t>H_131-148_Benchmark_DMAT_TOV</t>
  </si>
  <si>
    <t>H_149-154_Benchmark_DMAT_VSPT</t>
  </si>
  <si>
    <t>H_155-160_Benchmark_DMAT_VGSTEP</t>
  </si>
  <si>
    <t>H_161-166_Benchmark_DMAT_QSPT</t>
  </si>
  <si>
    <t>H_161-166_Benchmark_DMAT_PFSPT</t>
  </si>
  <si>
    <t>H_167-169_Benchmark_DMAT_PSPT</t>
  </si>
  <si>
    <t>H_170-173_Benchmark_DMAT_OF</t>
  </si>
  <si>
    <t>H_174-177_Benchmark_DMAT_UF</t>
  </si>
  <si>
    <t>H_178-185_Benchmark_DMAT_GridSteps</t>
  </si>
  <si>
    <t>H_186-189_Benchmark_DMAT_Vdip</t>
  </si>
  <si>
    <t>PSSE_Test_H_DMAT_0.1_MMHY_R0_SCR7.06_XR1.63_P1_Q0</t>
  </si>
  <si>
    <t>PSSE_Test_H_DMAT_0.11_MMHY_R0_SCR4.53_XR1.21_P1_Q0</t>
  </si>
  <si>
    <t>PSSE_Test_H_DMAT_0.12_MMHY_R0_SCR5_XR6_P1_Q0</t>
  </si>
  <si>
    <t>PSSE_Test_H_DMAT_0.2_MMHY_R0_SCR7.06_XR1.63_P1_Q0</t>
  </si>
  <si>
    <t>PSSE_Test_H_DMAT_0.21_MMHY_R0_SCR4.53_XR1.21_P1_Q0</t>
  </si>
  <si>
    <t>PSSE_Test_H_DMAT_0.22_MMHY_R0_SCR5_XR6_P1_Q0</t>
  </si>
  <si>
    <t>PSSE_Test_H_DMAT_0.3_MMHY_R0_SCR7.06_XR1.63_P0.05_Q0</t>
  </si>
  <si>
    <t>PSSE_Test_H_DMAT_0.31_MMHY_R0_SCR4.53_XR1.21_P0.05_Q0</t>
  </si>
  <si>
    <t>PSSE_Test_H_DMAT_0.32_MMHY_R0_SCR5_XR6_P0.05_Q0</t>
  </si>
  <si>
    <t>PSSE_Test_H_DMAT_0.4_MMHY_R0_SCR7.06_XR1.63_P1_Q0</t>
  </si>
  <si>
    <t>PSSE_Test_H_DMAT_0.41_MMHY_R0_SCR4.53_XR1.21_P1_Q0</t>
  </si>
  <si>
    <t>PSSE_Test_H_DMAT_0.5_MMHY_R0_SCR10_XR6_P1_Q0</t>
  </si>
  <si>
    <t>PSSE_Test_H_DMAT_0.51_MMHY_R0_SCR3_XR6_P1_Q0</t>
  </si>
  <si>
    <t>PSSE_Test_H_DMAT_1_MMHY_R0_SCR10_XR14_P1_Q0</t>
  </si>
  <si>
    <t>PSSE_Test_H_DMAT_2_MMHY_R0_SCR10_XR14_P1_Q-0.3</t>
  </si>
  <si>
    <t>PSSE_Test_H_DMAT_3_MMHY_R0_SCR10_XR14_P1_Q0.3</t>
  </si>
  <si>
    <t>PSSE_Test_H_DMAT_4_MMHY_R0_SCR3_XR14_P1_Q0</t>
  </si>
  <si>
    <t>PSSE_Test_H_DMAT_5_MMHY_R0_SCR3_XR3_P1_Q-0.3</t>
  </si>
  <si>
    <t>PSSE_Test_H_DMAT_6_MMHY_R0_SCR3_XR3_P1_Q0.3</t>
  </si>
  <si>
    <t>PSSE_Test_H_DMAT_7_MMHY_R0_SCR10_XR14_P0.05_Q0</t>
  </si>
  <si>
    <t>PSSE_Test_H_DMAT_8_MMHY_R0_SCR10_XR14_P0.05_Q-0.3</t>
  </si>
  <si>
    <t>PSSE_Test_H_DMAT_9_MMHY_R0_SCR10_XR14_P0.05_Q0.3</t>
  </si>
  <si>
    <t>PSSE_Test_H_DMAT_10_MMHY_R0_SCR3_XR14_P0.05_Q0</t>
  </si>
  <si>
    <t>PSSE_Test_H_DMAT_11_MMHY_R0_SCR3_XR3_P0.05_Q-0.3</t>
  </si>
  <si>
    <t>PSSE_Test_H_DMAT_12_MMHY_R0_SCR3_XR3_P0.05_Q0.3</t>
  </si>
  <si>
    <t>PSSE_Test_H_DMAT_13_MMHY_R0_SCR10_XR14_P1_Q0</t>
  </si>
  <si>
    <t>PSSE_Test_H_DMAT_14_MMHY_R0_SCR10_XR14_P1_Q-0.3</t>
  </si>
  <si>
    <t>PSSE_Test_H_DMAT_15_MMHY_R0_SCR10_XR14_P1_Q0.3</t>
  </si>
  <si>
    <t>PSSE_Test_H_DMAT_16_MMHY_R0_SCR3_XR14_P1_Q0</t>
  </si>
  <si>
    <t>PSSE_Test_H_DMAT_17_MMHY_R0_SCR3_XR3_P1_Q-0.3</t>
  </si>
  <si>
    <t>PSSE_Test_H_DMAT_18_MMHY_R0_SCR3_XR3_P1_Q0.3</t>
  </si>
  <si>
    <t>PSSE_Test_H_DMAT_19_MMHY_R0_SCR10_XR14_P0.05_Q0</t>
  </si>
  <si>
    <t>PSSE_Test_H_DMAT_20_MMHY_R0_SCR10_XR14_P0.05_Q-0.3</t>
  </si>
  <si>
    <t>PSSE_Test_H_DMAT_21_MMHY_R0_SCR10_XR14_P0.05_Q0.3</t>
  </si>
  <si>
    <t>PSSE_Test_H_DMAT_22_MMHY_R0_SCR3_XR14_P0.05_Q0</t>
  </si>
  <si>
    <t>PSSE_Test_H_DMAT_23_MMHY_R0_SCR3_XR3_P0.05_Q-0.3</t>
  </si>
  <si>
    <t>PSSE_Test_H_DMAT_24_MMHY_R0_SCR3_XR3_P0.05_Q0.3</t>
  </si>
  <si>
    <t>PSSE_Test_H_DMAT_25_MMHY_R0_SCR10_XR14_P1_Q0</t>
  </si>
  <si>
    <t>PSSE_Test_H_DMAT_26_MMHY_R0_SCR10_XR14_P1_Q-0.3</t>
  </si>
  <si>
    <t>PSSE_Test_H_DMAT_27_MMHY_R0_SCR10_XR14_P1_Q0.3</t>
  </si>
  <si>
    <t>PSSE_Test_H_DMAT_28_MMHY_R0_SCR3_XR14_P1_Q0</t>
  </si>
  <si>
    <t>PSSE_Test_H_DMAT_29_MMHY_R0_SCR3_XR3_P1_Q-0.3</t>
  </si>
  <si>
    <t>PSSE_Test_H_DMAT_30_MMHY_R0_SCR3_XR3_P1_Q0.3</t>
  </si>
  <si>
    <t>PSSE_Test_H_DMAT_31_MMHY_R0_SCR10_XR14_P0.05_Q0</t>
  </si>
  <si>
    <t>PSSE_Test_H_DMAT_32_MMHY_R0_SCR10_XR14_P0.05_Q-0.3</t>
  </si>
  <si>
    <t>PSSE_Test_H_DMAT_33_MMHY_R0_SCR10_XR14_P0.05_Q0.3</t>
  </si>
  <si>
    <t>PSSE_Test_H_DMAT_34_MMHY_R0_SCR3_XR14_P0.05_Q0</t>
  </si>
  <si>
    <t>PSSE_Test_H_DMAT_35_MMHY_R0_SCR3_XR3_P0.05_Q-0.3</t>
  </si>
  <si>
    <t>PSSE_Test_H_DMAT_36_MMHY_R0_SCR3_XR3_P0.05_Q0.3</t>
  </si>
  <si>
    <t>PSSE_Test_H_DMAT_126.1_MMHY_R0_SCR7.06_XR1.63_P1_Q0</t>
  </si>
  <si>
    <t>PSSE_Test_H_DMAT_126.2_MMHY_R0_SCR4.53_XR1.21_P1_Q0</t>
  </si>
  <si>
    <t>PSSE_Test_H_DMAT_127.1_MMHY_R0_SCR7.06_XR1.63_P1_Q0</t>
  </si>
  <si>
    <t>PSSE_Test_H_DMAT_127.2_MMHY_R0_SCR4.53_XR1.21_P1_Q0</t>
  </si>
  <si>
    <t>PSSE_Test_H_DMAT_128.1_MMHY_R0_SCR7.06_XR1.63_P1_Q0</t>
  </si>
  <si>
    <t>PSSE_Test_H_DMAT_128.2_MMHY_R0_SCR4.53_XR1.21_P1_Q0</t>
  </si>
  <si>
    <t>PSSE_Test_H_DMAT_129.1_MMHY_R0_SCR7.06_XR1.63_P1_Q0</t>
  </si>
  <si>
    <t>PSSE_Test_H_DMAT_129.2_MMHY_R0_SCR4.53_XR1.21_P1_Q0</t>
  </si>
  <si>
    <t>PSSE_Test_H_DMAT_130.1_MMHY_R0_SCR7.06_XR1.63_P1_Q0</t>
  </si>
  <si>
    <t>PSSE_Test_H_DMAT_130.2_MMHY_R0_SCR4.53_XR1.21_P1_Q0</t>
  </si>
  <si>
    <t>PSSE_Test_H_DMAT_130.3_MMHY_R0_SCR7.06_XR1.63_P1_Q0</t>
  </si>
  <si>
    <t>PSSE_Test_H_DMAT_130.4_MMHY_R0_SCR4.53_XR1.21_P1_Q0</t>
  </si>
  <si>
    <t>PSSE_Test_H_DMAT_130.5_MMHY_R0_SCR7.06_XR1.63_P1_Q0</t>
  </si>
  <si>
    <t>PSSE_Test_H_DMAT_130.6_MMHY_R0_SCR4.53_XR1.21_P1_Q0</t>
  </si>
  <si>
    <t>PSSE_Test_H_DMAT_131_MMHY_R0_SCR10_XR14_P1_Q0</t>
  </si>
  <si>
    <t>PSSE_Test_H_DMAT_132_MMHY_R0_SCR10_XR14_P1_Q-0.3</t>
  </si>
  <si>
    <t>PSSE_Test_H_DMAT_133_MMHY_R0_SCR10_XR14_P1_Q0.3</t>
  </si>
  <si>
    <t>PSSE_Test_H_DMAT_134_MMHY_R0_SCR3_XR14_P1_Q0</t>
  </si>
  <si>
    <t>PSSE_Test_H_DMAT_135_MMHY_R0_SCR3_XR3_P1_Q-0.3</t>
  </si>
  <si>
    <t>PSSE_Test_H_DMAT_136_MMHY_R0_SCR3_XR3_P1_Q0.3</t>
  </si>
  <si>
    <t>PSSE_Test_H_DMAT_137.1_MMHY_R0_SCR7.06_XR1.63_P1_Q0</t>
  </si>
  <si>
    <t>PSSE_Test_H_DMAT_138.1_MMHY_R0_SCR7.06_XR1.63_P1_Q-0.3</t>
  </si>
  <si>
    <t>PSSE_Test_H_DMAT_139.1_MMHY_R0_SCR7.06_XR1.63_P1_Q0.3</t>
  </si>
  <si>
    <t>PSSE_Test_H_DMAT_137.2_MMHY_R0_SCR4.53_XR1.21_P1_Q0</t>
  </si>
  <si>
    <t>PSSE_Test_H_DMAT_138.2_MMHY_R0_SCR4.53_XR1.21_P1_Q-0.3</t>
  </si>
  <si>
    <t>PSSE_Test_H_DMAT_139.2_MMHY_R0_SCR4.53_XR1.21_P1_Q0.3</t>
  </si>
  <si>
    <t>PSSE_Test_H_DMAT_140_MMHY_R0_SCR10_XR14_P1_Q0</t>
  </si>
  <si>
    <t>PSSE_Test_H_DMAT_141_MMHY_R0_SCR10_XR14_P1_Q-0.3</t>
  </si>
  <si>
    <t>PSSE_Test_H_DMAT_142_MMHY_R0_SCR10_XR14_P1_Q0.3</t>
  </si>
  <si>
    <t>PSSE_Test_H_DMAT_143_MMHY_R0_SCR3_XR14_P1_Q0</t>
  </si>
  <si>
    <t>PSSE_Test_H_DMAT_144_MMHY_R0_SCR3_XR3_P1_Q-0.3</t>
  </si>
  <si>
    <t>PSSE_Test_H_DMAT_145_MMHY_R0_SCR3_XR3_P1_Q0.3</t>
  </si>
  <si>
    <t>PSSE_Test_H_DMAT_146.1_MMHY_R0_SCR7.06_XR1.63_P1_Q0</t>
  </si>
  <si>
    <t>PSSE_Test_H_DMAT_147.1_MMHY_R0_SCR7.06_XR1.63_P1_Q-0.3</t>
  </si>
  <si>
    <t>PSSE_Test_H_DMAT_148.1_MMHY_R0_SCR7.06_XR1.63_P1_Q0.3</t>
  </si>
  <si>
    <t>PSSE_Test_H_DMAT_146.2_MMHY_R0_SCR4.53_XR1.21_P1_Q0</t>
  </si>
  <si>
    <t>PSSE_Test_H_DMAT_147.2_MMHY_R0_SCR4.53_XR1.21_P1_Q-0.3</t>
  </si>
  <si>
    <t>PSSE_Test_H_DMAT_148.2_MMHY_R0_SCR4.53_XR1.21_P1_Q0.3</t>
  </si>
  <si>
    <t>PSSE_Test_H_DMAT_149.1_MMHY_R0_SCR10_XR14_P1_Q0</t>
  </si>
  <si>
    <t>PSSE_Test_H_DMAT_149.2_MMHY_R0_SCR10_XR3_P1_Q0</t>
  </si>
  <si>
    <t>PSSE_Test_H_DMAT_150.1_MMHY_R0_SCR10_XR14_P0.05_Q0</t>
  </si>
  <si>
    <t>PSSE_Test_H_DMAT_150.2_MMHY_R0_SCR10_XR3_P0.05_Q0</t>
  </si>
  <si>
    <t>PSSE_Test_H_DMAT_151.1_MMHY_R0_SCR3_XR14_P1_Q0</t>
  </si>
  <si>
    <t>PSSE_Test_H_DMAT_151.2_MMHY_R0_SCR3_XR3_P1_Q0</t>
  </si>
  <si>
    <t>PSSE_Test_H_DMAT_152.1_MMHY_R0_SCR3_XR14_P0.05_Q0</t>
  </si>
  <si>
    <t>PSSE_Test_H_DMAT_152.2_MMHY_R0_SCR3_XR3_P0.05_Q0</t>
  </si>
  <si>
    <t>PSSE_Test_H_DMAT_153.1_MMHY_R0_SCR7.06_XR1.63_P1_Q0</t>
  </si>
  <si>
    <t>PSSE_Test_H_DMAT_153.2_MMHY_R0_SCR4.53_XR1.21_P1_Q0</t>
  </si>
  <si>
    <t>PSSE_Test_H_DMAT_154.1_MMHY_R0_SCR7.06_XR1.63_P0.05_Q0</t>
  </si>
  <si>
    <t>PSSE_Test_H_DMAT_154.2_MMHY_R0_SCR4.53_XR1.21_P0.05_Q0</t>
  </si>
  <si>
    <t>PSSE_Test_H_DMAT_155.1_MMHY_R0_SCR10_XR14_P1_Q0</t>
  </si>
  <si>
    <t>PSSE_Test_H_DMAT_155.2_MMHY_R0_SCR10_XR3_P1_Q0</t>
  </si>
  <si>
    <t>PSSE_Test_H_DMAT_156.1_MMHY_R0_SCR10_XR14_P0.05_Q0</t>
  </si>
  <si>
    <t>PSSE_Test_H_DMAT_156.2_MMHY_R0_SCR10_XR3_P0.05_Q0</t>
  </si>
  <si>
    <t>PSSE_Test_H_DMAT_157.1_MMHY_R0_SCR3_XR14_P1_Q0</t>
  </si>
  <si>
    <t>PSSE_Test_H_DMAT_157.2_MMHY_R0_SCR3_XR3_P1_Q0</t>
  </si>
  <si>
    <t>PSSE_Test_H_DMAT_158.1_MMHY_R0_SCR3_XR14_P0.05_Q0</t>
  </si>
  <si>
    <t>PSSE_Test_H_DMAT_158.2_MMHY_R0_SCR3_XR3_P0.05_Q0</t>
  </si>
  <si>
    <t>PSSE_Test_H_DMAT_159.1_MMHY_R0_SCR7.06_XR1.63_P1_Q0</t>
  </si>
  <si>
    <t>PSSE_Test_H_DMAT_159.2_MMHY_R0_SCR4.53_XR1.21_P1_Q0</t>
  </si>
  <si>
    <t>PSSE_Test_H_DMAT_160.1_MMHY_R0_SCR7.06_XR1.63_P0.05_Q0</t>
  </si>
  <si>
    <t>PSSE_Test_H_DMAT_160.2_MMHY_R0_SCR4.53_XR1.21_P0.05_Q0</t>
  </si>
  <si>
    <t>PSSE_Test_H_DMAT_161.1_MMHY_R0_SCR10_XR14_P1_Q0</t>
  </si>
  <si>
    <t>PSSE_Test_H_DMAT_161.2_MMHY_R0_SCR10_XR3_P1_Q0</t>
  </si>
  <si>
    <t>PSSE_Test_H_DMAT_162.1_MMHY_R0_SCR10_XR14_P0.05_Q0</t>
  </si>
  <si>
    <t>PSSE_Test_H_DMAT_162.2_MMHY_R0_SCR10_XR3_P0.05_Q0</t>
  </si>
  <si>
    <t>PSSE_Test_H_DMAT_163.1_MMHY_R0_SCR3_XR14_P1_Q0</t>
  </si>
  <si>
    <t>PSSE_Test_H_DMAT_163.2_MMHY_R0_SCR3_XR3_P1_Q0</t>
  </si>
  <si>
    <t>PSSE_Test_H_DMAT_164.1_MMHY_R0_SCR3_XR14_P0.05_Q0</t>
  </si>
  <si>
    <t>PSSE_Test_H_DMAT_164.2_MMHY_R0_SCR3_XR3_P0.05_Q0</t>
  </si>
  <si>
    <t>PSSE_Test_H_DMAT_165.1_MMHY_R0_SCR7.06_XR1.63_P1_Q0</t>
  </si>
  <si>
    <t>PSSE_Test_H_DMAT_165.2_MMHY_R0_SCR4.53_XR1.21_P1_Q0</t>
  </si>
  <si>
    <t>PSSE_Test_H_DMAT_166.1_MMHY_R0_SCR7.06_XR1.63_P0.05_Q0</t>
  </si>
  <si>
    <t>PSSE_Test_H_DMAT_166.2_MMHY_R0_SCR4.53_XR1.21_P0.05_Q0</t>
  </si>
  <si>
    <t>PSSE_Test_H_DMAT_161.3_MMHY_R0_SCR10_XR14_P1_Q0</t>
  </si>
  <si>
    <t>PSSE_Test_H_DMAT_161.4_MMHY_R0_SCR10_XR3_P1_Q0</t>
  </si>
  <si>
    <t>PSSE_Test_H_DMAT_162.3_MMHY_R0_SCR10_XR14_P0.05_Q0</t>
  </si>
  <si>
    <t>PSSE_Test_H_DMAT_162.4_MMHY_R0_SCR10_XR3_P0.05_Q0</t>
  </si>
  <si>
    <t>PSSE_Test_H_DMAT_163.3_MMHY_R0_SCR3_XR14_P1_Q0</t>
  </si>
  <si>
    <t>PSSE_Test_H_DMAT_163.4_MMHY_R0_SCR3_XR3_P1_Q0</t>
  </si>
  <si>
    <t>PSSE_Test_H_DMAT_164.3_MMHY_R0_SCR3_XR14_P0.05_Q0</t>
  </si>
  <si>
    <t>PSSE_Test_H_DMAT_164.4_MMHY_R0_SCR3_XR3_P0.05_Q0</t>
  </si>
  <si>
    <t>PSSE_Test_H_DMAT_165.3_MMHY_R0_SCR7.06_XR1.63_P1_Q0</t>
  </si>
  <si>
    <t>PSSE_Test_H_DMAT_165.4_MMHY_R0_SCR4.53_XR1.21_P1_Q0</t>
  </si>
  <si>
    <t>PSSE_Test_H_DMAT_166.3_MMHY_R0_SCR7.06_XR1.63_P0.05_Q0</t>
  </si>
  <si>
    <t>PSSE_Test_H_DMAT_166.4_MMHY_R0_SCR4.53_XR1.21_P0.05_Q0</t>
  </si>
  <si>
    <t>PSSE_Test_H_DMAT_167_MMHY_R0_SCR10_XR14_P1_Q0</t>
  </si>
  <si>
    <t>PSSE_Test_H_DMAT_168_MMHY_R0_SCR3_XR14_P1_Q0</t>
  </si>
  <si>
    <t>PSSE_Test_H_DMAT_169.1_MMHY_R0_SCR7.06_XR1.63_P1_Q0</t>
  </si>
  <si>
    <t>PSSE_Test_H_DMAT_169.2_MMHY_R0_SCR4.53_XR1.21_P1_Q0</t>
  </si>
  <si>
    <t>PSSE_Test_H_DMAT_170.1.A_MMHY_R0_SCR7.06_XR1.63_P1_Q0</t>
  </si>
  <si>
    <t>PSSE_Test_H_DMAT_170.1.B_MMHY_R0_SCR7.06_XR1.63_P1_Q0</t>
  </si>
  <si>
    <t>PSSE_Test_H_DMAT_170.2.A_MMHY_R0_SCR4.53_XR1.21_P1_Q0</t>
  </si>
  <si>
    <t>PSSE_Test_H_DMAT_170.2.B_MMHY_R0_SCR4.53_XR1.21_P1_Q0</t>
  </si>
  <si>
    <t>PSSE_Test_H_DMAT_171.1.A_MMHY_R0_SCR7.06_XR1.63_P0.5_Q0</t>
  </si>
  <si>
    <t>PSSE_Test_H_DMAT_171.1.B_MMHY_R0_SCR7.06_XR1.63_P0.5_Q0</t>
  </si>
  <si>
    <t>PSSE_Test_H_DMAT_171.2.A_MMHY_R0_SCR4.53_XR1.21_P0.5_Q0</t>
  </si>
  <si>
    <t>PSSE_Test_H_DMAT_171.2.B_MMHY_R0_SCR4.53_XR1.21_P0.5_Q0</t>
  </si>
  <si>
    <t>PSSE_Test_H_DMAT_172.1.A_MMHY_R0_SCR7.06_XR1.63_P0.5_Q0</t>
  </si>
  <si>
    <t>PSSE_Test_H_DMAT_172.1.B_MMHY_R0_SCR7.06_XR1.63_P0.5_Q0</t>
  </si>
  <si>
    <t>PSSE_Test_H_DMAT_172.2.A_MMHY_R0_SCR4.53_XR1.21_P0.5_Q0</t>
  </si>
  <si>
    <t>PSSE_Test_H_DMAT_172.2.B_MMHY_R0_SCR4.53_XR1.21_P0.5_Q0</t>
  </si>
  <si>
    <t>PSSE_Test_H_DMAT_173.1.A_MMHY_R0_SCR7.06_XR1.63_P0.05_Q0</t>
  </si>
  <si>
    <t>PSSE_Test_H_DMAT_173.1.B_MMHY_R0_SCR7.06_XR1.63_P0.05_Q0</t>
  </si>
  <si>
    <t>PSSE_Test_H_DMAT_173.2.A_MMHY_R0_SCR4.53_XR1.21_P0.05_Q0</t>
  </si>
  <si>
    <t>PSSE_Test_H_DMAT_173.2.B_MMHY_R0_SCR4.53_XR1.21_P0.05_Q0</t>
  </si>
  <si>
    <t>PSSE_Test_H_DMAT_174.1.A_MMHY_R0_SCR7.06_XR1.63_P1_Q0</t>
  </si>
  <si>
    <t>PSSE_Test_H_DMAT_174.1.B_MMHY_R0_SCR7.06_XR1.63_P1_Q0</t>
  </si>
  <si>
    <t>PSSE_Test_H_DMAT_174.2.A_MMHY_R0_SCR4.53_XR1.21_P1_Q0</t>
  </si>
  <si>
    <t>PSSE_Test_H_DMAT_174.2.B_MMHY_R0_SCR4.53_XR1.21_P1_Q0</t>
  </si>
  <si>
    <t>PSSE_Test_H_DMAT_175.1.A_MMHY_R0_SCR7.06_XR1.63_P0.5_Q0</t>
  </si>
  <si>
    <t>PSSE_Test_H_DMAT_175.1.B_MMHY_R0_SCR7.06_XR1.63_P0.5_Q0</t>
  </si>
  <si>
    <t>PSSE_Test_H_DMAT_175.2.A_MMHY_R0_SCR4.53_XR1.21_P0.5_Q0</t>
  </si>
  <si>
    <t>PSSE_Test_H_DMAT_175.2.B_MMHY_R0_SCR4.53_XR1.21_P0.5_Q0</t>
  </si>
  <si>
    <t>PSSE_Test_H_DMAT_176.1.A_MMHY_R0_SCR7.06_XR1.63_P0.5_Q0</t>
  </si>
  <si>
    <t>PSSE_Test_H_DMAT_176.1.B_MMHY_R0_SCR7.06_XR1.63_P0.5_Q0</t>
  </si>
  <si>
    <t>PSSE_Test_H_DMAT_176.2.A_MMHY_R0_SCR4.53_XR1.21_P0.5_Q0</t>
  </si>
  <si>
    <t>PSSE_Test_H_DMAT_176.2.B_MMHY_R0_SCR4.53_XR1.21_P0.5_Q0</t>
  </si>
  <si>
    <t>PSSE_Test_H_DMAT_177.1.A_MMHY_R0_SCR7.06_XR1.63_P0.05_Q0</t>
  </si>
  <si>
    <t>PSSE_Test_H_DMAT_177.1.B_MMHY_R0_SCR7.06_XR1.63_P0.05_Q0</t>
  </si>
  <si>
    <t>PSSE_Test_H_DMAT_177.2.A_MMHY_R0_SCR4.53_XR1.21_P0.05_Q0</t>
  </si>
  <si>
    <t>PSSE_Test_H_DMAT_177.2.B_MMHY_R0_SCR4.53_XR1.21_P0.05_Q0</t>
  </si>
  <si>
    <t>PSSE_Test_H_DMAT_178.1_MMHY_R0_SCR10_XR14_P1_Q0</t>
  </si>
  <si>
    <t>PSSE_Test_H_DMAT_178.2_MMHY_R0_SCR10_XR3_P1_Q0</t>
  </si>
  <si>
    <t>PSSE_Test_H_DMAT_179.1_MMHY_R0_SCR3_XR14_P1_Q0</t>
  </si>
  <si>
    <t>PSSE_Test_H_DMAT_179.2_MMHY_R0_SCR3_XR3_P1_Q0</t>
  </si>
  <si>
    <t>PSSE_Test_H_DMAT_180.1_MMHY_R0_SCR7.06_XR1.63_P1_Q0</t>
  </si>
  <si>
    <t>PSSE_Test_H_DMAT_180.2_MMHY_R0_SCR4.53_XR1.21_P1_Q0</t>
  </si>
  <si>
    <t>PSSE_Test_H_DMAT_181.1_MMHY_R0_SCR7.06_XR1.63_P0.5_Q0</t>
  </si>
  <si>
    <t>PSSE_Test_H_DMAT_181.2_MMHY_R0_SCR4.53_XR1.21_P0.5_Q0</t>
  </si>
  <si>
    <t>PSSE_Test_H_DMAT_182.1_MMHY_R0_SCR10_XR14_P1_Q0</t>
  </si>
  <si>
    <t>PSSE_Test_H_DMAT_182.2_MMHY_R0_SCR10_XR3_P1_Q0</t>
  </si>
  <si>
    <t>PSSE_Test_H_DMAT_183.1_MMHY_R0_SCR3_XR14_P1_Q0</t>
  </si>
  <si>
    <t>PSSE_Test_H_DMAT_183.2_MMHY_R0_SCR3_XR3_P1_Q0</t>
  </si>
  <si>
    <t>PSSE_Test_H_DMAT_184.1_MMHY_R0_SCR7.06_XR1.63_P1_Q0</t>
  </si>
  <si>
    <t>PSSE_Test_H_DMAT_184.2_MMHY_R0_SCR4.53_XR1.21_P1_Q0</t>
  </si>
  <si>
    <t>PSSE_Test_H_DMAT_185.1_MMHY_R0_SCR7.06_XR1.63_P0.5_Q0</t>
  </si>
  <si>
    <t>PSSE_Test_H_DMAT_185.2_MMHY_R0_SCR4.53_XR1.21_P0.5_Q0</t>
  </si>
  <si>
    <t>PSSE_Test_H_DMAT_186.1.A_MMHY_R0_SCR10_XR14_P1_Q0</t>
  </si>
  <si>
    <t>PSSE_Test_H_DMAT_186.1.B_MMHY_R0_SCR10_XR14_P1_Q0</t>
  </si>
  <si>
    <t>PSSE_Test_H_DMAT_186.1.C_MMHY_R0_SCR10_XR14_P1_Q0</t>
  </si>
  <si>
    <t>PSSE_Test_H_DMAT_186.2.A_MMHY_R0_SCR10_XR3_P1_Q0</t>
  </si>
  <si>
    <t>PSSE_Test_H_DMAT_186.2.B_MMHY_R0_SCR10_XR3_P1_Q0</t>
  </si>
  <si>
    <t>PSSE_Test_H_DMAT_186.2.C_MMHY_R0_SCR10_XR3_P1_Q0</t>
  </si>
  <si>
    <t>PSSE_Test_H_DMAT_187.1.A_MMHY_R0_SCR3_XR14_P1_Q0</t>
  </si>
  <si>
    <t>PSSE_Test_H_DMAT_187.1.B_MMHY_R0_SCR3_XR14_P1_Q0</t>
  </si>
  <si>
    <t>PSSE_Test_H_DMAT_187.1.C_MMHY_R0_SCR3_XR14_P1_Q0</t>
  </si>
  <si>
    <t>PSSE_Test_H_DMAT_187.2.A_MMHY_R0_SCR3_XR3_P1_Q0</t>
  </si>
  <si>
    <t>PSSE_Test_H_DMAT_187.2.B_MMHY_R0_SCR3_XR3_P1_Q0</t>
  </si>
  <si>
    <t>PSSE_Test_H_DMAT_187.2.C_MMHY_R0_SCR3_XR3_P1_Q0</t>
  </si>
  <si>
    <t>PSSE_Test_H_DMAT_188.1.A_MMHY_R0_SCR7.06_XR1.63_P1_Q0</t>
  </si>
  <si>
    <t>PSSE_Test_H_DMAT_188.1.B_MMHY_R0_SCR7.06_XR1.63_P1_Q0</t>
  </si>
  <si>
    <t>PSSE_Test_H_DMAT_188.1.C_MMHY_R0_SCR7.06_XR1.63_P1_Q0</t>
  </si>
  <si>
    <t>PSSE_Test_H_DMAT_188.2.A_MMHY_R0_SCR4.53_XR1.21_P1_Q0</t>
  </si>
  <si>
    <t>PSSE_Test_H_DMAT_188.2.B_MMHY_R0_SCR4.53_XR1.21_P1_Q0</t>
  </si>
  <si>
    <t>PSSE_Test_H_DMAT_188.2.C_MMHY_R0_SCR4.53_XR1.21_P1_Q0</t>
  </si>
  <si>
    <t>PSSE_Test_H_DMAT_189.1.A_MMHY_R0_SCR7.06_XR1.63_P0.5_Q0</t>
  </si>
  <si>
    <t>PSSE_Test_H_DMAT_189.1.B_MMHY_R0_SCR7.06_XR1.63_P0.5_Q0</t>
  </si>
  <si>
    <t>PSSE_Test_H_DMAT_189.1.C_MMHY_R0_SCR7.06_XR1.63_P0.5_Q0</t>
  </si>
  <si>
    <t>PSSE_Test_H_DMAT_189.2.A_MMHY_R0_SCR4.53_XR1.21_P0.5_Q0</t>
  </si>
  <si>
    <t>PSSE_Test_H_DMAT_189.2.B_MMHY_R0_SCR4.53_XR1.21_P0.5_Q0</t>
  </si>
  <si>
    <t>PSSE_Test_H_DMAT_189.2.C_MMHY_R0_SCR4.53_XR1.21_P0.5_Q0</t>
  </si>
  <si>
    <t>PSSE_Test_H_DMAT_193.1_MMHY_R0_SCR10_XR14_P1_Q0</t>
  </si>
  <si>
    <t>PSSE_Test_H_DMAT_193.2_MMHY_R0_SCR10_XR3_P1_Q0</t>
  </si>
  <si>
    <t>PSSE_Test_H_DMAT_194.1_MMHY_R0_SCR10_XR14_P0.05_Q0</t>
  </si>
  <si>
    <t>PSSE_Test_H_DMAT_194.2_MMHY_R0_SCR10_XR3_P0.05_Q0</t>
  </si>
  <si>
    <t>PSSE_Test_H_DMAT_195.1_MMHY_R0_SCR3_XR14_P1_Q0</t>
  </si>
  <si>
    <t>PSSE_Test_H_DMAT_195.2_MMHY_R0_SCR3_XR3_P1_Q0</t>
  </si>
  <si>
    <t>PSSE_Test_H_DMAT_196.1_MMHY_R0_SCR3_XR14_P0.05_Q0</t>
  </si>
  <si>
    <t>PSSE_Test_H_DMAT_196.2_MMHY_R0_SCR3_XR3_P0.05_Q0</t>
  </si>
  <si>
    <t>PSSE_Test_H_DMAT_197.1_MMHY_R0_SCR7.06_XR1.63_P1_Q0</t>
  </si>
  <si>
    <t>PSSE_Test_H_DMAT_197.2_MMHY_R0_SCR4.53_XR1.21_P1_Q0</t>
  </si>
  <si>
    <t>PSSE_Test_H_DMAT_198.1_MMHY_R0_SCR7.06_XR1.63_P0.05_Q0</t>
  </si>
  <si>
    <t>PSSE_Test_H_DMAT_198.2_MMHY_R0_SCR4.53_XR1.21_P0.05_Q0</t>
  </si>
  <si>
    <t>PSSE_Test_H_DMAT_199.1_MMHY_R0_SCR1_XR14_P0.05_Q0</t>
  </si>
  <si>
    <t>PSSE_Test_H_DMAT_199.2_MMHY_R0_SCR1_XR3_P0.05_Q0</t>
  </si>
  <si>
    <t>PSSE_Test_H_DMAT_200.1_MMHY_R0_SCR3_XR14_P1_Q0</t>
  </si>
  <si>
    <t>PSSE_Test_H_DMAT_200.2_MMHY_R0_SCR3_XR3_P1_Q0</t>
  </si>
  <si>
    <t>PSSE_Test_H_DMAT_201.1_MMHY_R0_SCR3_XR14_P0.5_Q0</t>
  </si>
  <si>
    <t>PSSE_Test_H_DMAT_201.2_MMHY_R0_SCR3_XR3_P0.5_Q0</t>
  </si>
  <si>
    <t>PSSE_Test_H_DMAT_202.1_MMHY_R0_SCR3_XR14_P0.05_Q0</t>
  </si>
  <si>
    <t>PSSE_Test_H_DMAT_202.2_MMHY_R0_SCR3_XR3_P0.05_Q0</t>
  </si>
  <si>
    <t>PSSE_Test_H_DMAT_203.1_MMHY_R0_SCR3_XR14_P1_Q0</t>
  </si>
  <si>
    <t>PSSE_Test_H_DMAT_203.2_MMHY_R0_SCR3_XR3_P1_Q0</t>
  </si>
  <si>
    <t>PSSE_Test_H_DMAT_204.1_MMHY_R0_SCR3_XR14_P0.5_Q0</t>
  </si>
  <si>
    <t>PSSE_Test_H_DMAT_204.2_MMHY_R0_SCR3_XR3_P0.5_Q0</t>
  </si>
  <si>
    <t>PSSE_Test_H_DMAT_205.1_MMHY_R0_SCR3_XR14_P0.05_Q0</t>
  </si>
  <si>
    <t>PSSE_Test_H_DMAT_205.2_MMHY_R0_SCR3_XR3_P0.05_Q0</t>
  </si>
  <si>
    <t>PSSE_Test_H_DMAT_206.1_MMHY_R0_SCR7.06_XR1.63_P1_Q0</t>
  </si>
  <si>
    <t>PSSE_Test_H_DMAT_206.2_MMHY_R0_SCR4.53_XR1.21_P1_Q0</t>
  </si>
  <si>
    <t>PSSE_Test_H_DMAT_207.1_MMHY_R0_SCR7.06_XR1.63_P1_Q0</t>
  </si>
  <si>
    <t>PSSE_Test_H_DMAT_207.2_MMHY_R0_SCR4.53_XR1.21_P1_Q0</t>
  </si>
  <si>
    <t>PSSE_Test_H_DMAT_208.1_MMHY_R0_SCR7.06_XR1.63_P1_Q0</t>
  </si>
  <si>
    <t>PSSE_Test_H_DMAT_208.2_MMHY_R0_SCR4.53_XR1.21_P1_Q0</t>
  </si>
  <si>
    <t>PSSE_Test_H_DMAT_209.1_MMHY_R0_SCR7.06_XR1.63_P1_Q0</t>
  </si>
  <si>
    <t>PSSE_Test_H_DMAT_209.2_MMHY_R0_SCR4.53_XR1.21_P1_Q0</t>
  </si>
  <si>
    <t>PSSE_Test_H_DMAT_210.1_MMHY_R0_SCR7.06_XR1.63_P1_Q0</t>
  </si>
  <si>
    <t>PSSE_Test_H_DMAT_210.2_MMHY_R0_SCR4.53_XR1.21_P1_Q0</t>
  </si>
  <si>
    <t>PSSE_Test_H_DMAT_211.1_MMHY_R0_SCR7.06_XR1.63_P1_Q0</t>
  </si>
  <si>
    <t>PSSE_Test_H_DMAT_211.2_MMHY_R0_SCR4.53_XR1.21_P1_Q0</t>
  </si>
  <si>
    <t>PSSE_Test_H_DMAT_212.1_MMHY_R0_SCR7.06_XR1.63_P1_Q0</t>
  </si>
  <si>
    <t>PSSE_Test_H_DMAT_212.2_MMHY_R0_SCR4.53_XR1.21_P1_Q0</t>
  </si>
  <si>
    <t>PSSE_Test_H_DMAT_213.1_MMHY_R0_SCR7.06_XR1.63_P1_Q0</t>
  </si>
  <si>
    <t>PSSE_Test_H_DMAT_213.2_MMHY_R0_SCR4.53_XR1.21_P1_Q0</t>
  </si>
  <si>
    <t>PSSE_Test_H_DMAT_214.1_MMHY_R0_SCR7.06_XR1.63_P1_Q0</t>
  </si>
  <si>
    <t>PSSE_Test_H_DMAT_214.2_MMHY_R0_SCR4.53_XR1.21_P1_Q0</t>
  </si>
  <si>
    <t>PSSE_Test_H_DMAT_215.1_MMHY_R0_SCR7.06_XR1.63_P1_Q0</t>
  </si>
  <si>
    <t>PSSE_Test_H_DMAT_215.2_MMHY_R0_SCR4.53_XR1.21_P1_Q0</t>
  </si>
  <si>
    <t>PSSE_Test_H_DMAT_216.1_MMHY_R0_SCR7.06_XR1.63_P0.5_Q0</t>
  </si>
  <si>
    <t>PSSE_Test_H_DMAT_216.2_MMHY_R0_SCR4.53_XR1.21_P0.5_Q0</t>
  </si>
  <si>
    <t>PSSE_Test_H_DMAT_217.1_MMHY_R0_SCR7.06_XR1.63_P0.5_Q0</t>
  </si>
  <si>
    <t>PSSE_Test_H_DMAT_217.2_MMHY_R0_SCR4.53_XR1.21_P0.5_Q0</t>
  </si>
  <si>
    <t>PSSE_Test_H_DMAT_218.1_MMHY_R0_SCR7.06_XR1.63_P0.5_Q0</t>
  </si>
  <si>
    <t>PSSE_Test_H_DMAT_218.2_MMHY_R0_SCR4.53_XR1.21_P0.5_Q0</t>
  </si>
  <si>
    <t>PSSE_Test_H_DMAT_219.1_MMHY_R0_SCR7.06_XR1.63_P0.5_Q0</t>
  </si>
  <si>
    <t>PSSE_Test_H_DMAT_219.2_MMHY_R0_SCR4.53_XR1.21_P0.5_Q0</t>
  </si>
  <si>
    <t>PSSE_Test_H_DMAT_220.1_MMHY_R0_SCR7.06_XR1.63_P0.5_Q0</t>
  </si>
  <si>
    <t>PSSE_Test_H_DMAT_220.2_MMHY_R0_SCR4.53_XR1.21_P0.5_Q0</t>
  </si>
  <si>
    <t>PSSE_Test_H_DMAT_221.1_MMHY_R0_SCR7.06_XR1.63_P0.5_Q0</t>
  </si>
  <si>
    <t>PSSE_Test_H_DMAT_221.2_MMHY_R0_SCR4.53_XR1.21_P0.5_Q0</t>
  </si>
  <si>
    <t>PSSE_Test_H_DMAT_222.1_MMHY_R0_SCR7.06_XR1.63_P0.5_Q0</t>
  </si>
  <si>
    <t>PSSE_Test_H_DMAT_222.2_MMHY_R0_SCR4.53_XR1.21_P0.5_Q0</t>
  </si>
  <si>
    <t>PSSE_Test_H_DMAT_223.1_MMHY_R0_SCR7.06_XR1.63_P0.5_Q0</t>
  </si>
  <si>
    <t>PSSE_Test_H_DMAT_223.2_MMHY_R0_SCR4.53_XR1.21_P0.5_Q0</t>
  </si>
  <si>
    <t>PSSE_Test_H_DMAT_224.1_MMHY_R0_SCR7.06_XR1.63_P0.5_Q0</t>
  </si>
  <si>
    <t>PSSE_Test_H_DMAT_224.2_MMHY_R0_SCR4.53_XR1.21_P0.5_Q0</t>
  </si>
  <si>
    <t>PSSE_Test_H_DMAT_225.1_MMHY_R0_SCR7.06_XR1.63_P0.5_Q0</t>
  </si>
  <si>
    <t>PSSE_Test_H_DMAT_225.2_MMHY_R0_SCR4.53_XR1.21_P0.5_Q0</t>
  </si>
  <si>
    <t>PSSE_Test_H_DMAT_226.1_MMHY_R0_SCR7.06_XR1.63_P1_Q0</t>
  </si>
  <si>
    <t>PSSE_Test_H_DMAT_227.1_MMHY_R0_SCR4.53_XR1.21_P1_Q0</t>
  </si>
  <si>
    <t>PSSE_Test_H_DMAT_228.1_MMHY_R0_SCR7.06_XR1.63_P0.5_Q0</t>
  </si>
  <si>
    <t>PSSE_Test_H_DMAT_229.1_MMHY_R0_SCR4.53_XR1.21_P0.5_Q0</t>
  </si>
  <si>
    <t>PSSE_Test_H_DMAT_226.2_MMHY_R0_SCR4.53_XR1.21_P1_Q0</t>
  </si>
  <si>
    <t>PSSE_Test_H_DMAT_227.2_MMHY_R0_SCR7.06_XR1.63_P1_Q0</t>
  </si>
  <si>
    <t>PSSE_Test_H_DMAT_228.2_MMHY_R0_SCR4.53_XR1.21_P0.5_Q0</t>
  </si>
  <si>
    <t>PSSE_Test_H_DMAT_229.2_MMHY_R0_SCR7.06_XR1.63_P0.5_Q0</t>
  </si>
  <si>
    <t>PSSE_Test_H_DMAT_230.1_MMHY_R0_SCR7.06_XR1.63_P1_Q-0.395</t>
  </si>
  <si>
    <t>PSSE_Test_H_DMAT_230.2_MMHY_R0_SCR7.06_XR1.63_P1_Q-0.395</t>
  </si>
  <si>
    <t>PSSE_Test_H_DMAT_231.1_MMHY_R0_SCR7.06_XR1.63_P1_Q0.395</t>
  </si>
  <si>
    <t>PSSE_Test_H_DMAT_231.2_MMHY_R0_SCR7.06_XR1.63_P1_Q0.395</t>
  </si>
  <si>
    <t>PSSE_Test_H_DMAT_232.1_MMHY_R0_SCR7.06_XR1.63_P1_Q-0.395</t>
  </si>
  <si>
    <t>PSSE_Test_H_DMAT_232.2_MMHY_R0_SCR7.06_XR1.63_P1_Q-0.395</t>
  </si>
  <si>
    <t>PSSE_Test_H_DMAT_233.1_MMHY_R0_SCR7.06_XR1.63_P1_Q0.395</t>
  </si>
  <si>
    <t>PSSE_Test_H_DMAT_233.2_MMHY_R0_SCR7.06_XR1.63_P1_Q0.395</t>
  </si>
  <si>
    <t>PSCAD_H_DMAT_FR.01_SCR7.06_XR1.63_P1_Q0</t>
  </si>
  <si>
    <t>PSCAD_H_DMAT_FR.011_SCR4.53_XR1.21_P1_Q0</t>
  </si>
  <si>
    <t>PSCAD_H_DMAT_FR.012_SCR5_XR6_P1_Q0</t>
  </si>
  <si>
    <t>PSCAD_H_DMAT_FR.02_SCR7.06_XR1.63_P1_Q0</t>
  </si>
  <si>
    <t>PSCAD_H_DMAT_FR.021_SCR4.53_XR1.21_P1_Q0</t>
  </si>
  <si>
    <t>PSCAD_H_DMAT_FR.022_SCR5_XR6_P1_Q0</t>
  </si>
  <si>
    <t>PSCAD_H_DMAT_FR.03_SCR7.06_XR1.63_P0.05_Q0</t>
  </si>
  <si>
    <t>PSCAD_H_DMAT_FR.031_SCR4.53_XR1.21_P0.05_Q0</t>
  </si>
  <si>
    <t>PSCAD_H_DMAT_FR.032_SCR5_XR6_P0.05_Q0</t>
  </si>
  <si>
    <t>PSCAD_H_DMAT_FR.04_SCR7.06_XR1.63_P1_Q0</t>
  </si>
  <si>
    <t>PSCAD_H_DMAT_FR.041_SCR4.53_XR1.21_P1_Q0</t>
  </si>
  <si>
    <t>PSCAD_H_DMAT_FR.05_SCR10_XR6_P1_Q0</t>
  </si>
  <si>
    <t>PSCAD_H_DMAT_FR.051_SCR3_XR6_P1_Q0</t>
  </si>
  <si>
    <t>PSCAD_H_DMAT_3P.Balanced.1_SCR10_XR14_P1_Q0</t>
  </si>
  <si>
    <t>PSCAD_H_DMAT_3P.Balanced.2_SCR10_XR14_P1_Q-0.3</t>
  </si>
  <si>
    <t>PSCAD_H_DMAT_3P.Balanced.3_SCR10_XR14_P1_Q0.3</t>
  </si>
  <si>
    <t>PSCAD_H_DMAT_3P.Balanced.4_SCR3_XR14_P1_Q0</t>
  </si>
  <si>
    <t>PSCAD_H_DMAT_3P.Balanced.5_SCR3_XR3_P1_Q-0.3</t>
  </si>
  <si>
    <t>PSCAD_H_DMAT_3P.Balanced.6_SCR3_XR3_P1_Q0.3</t>
  </si>
  <si>
    <t>PSCAD_H_DMAT_3P.Balanced.7_SCR10_XR14_P0.05_Q0</t>
  </si>
  <si>
    <t>PSCAD_H_DMAT_3P.Balanced.8_SCR10_XR14_P0.05_Q-0.3</t>
  </si>
  <si>
    <t>PSCAD_H_DMAT_3P.Balanced.9_SCR10_XR14_P0.05_Q0.3</t>
  </si>
  <si>
    <t>PSCAD_H_DMAT_3P.Balanced.10_SCR3_XR14_P0.05_Q0</t>
  </si>
  <si>
    <t>PSCAD_H_DMAT_3P.Balanced.11_SCR3_XR3_P0.05_Q-0.3</t>
  </si>
  <si>
    <t>PSCAD_H_DMAT_3P.Balanced.12_SCR3_XR3_P0.05_Q0.3</t>
  </si>
  <si>
    <t>PSCAD_H_DMAT_3P.Balanced.13_SCR10_XR14_P1_Q0</t>
  </si>
  <si>
    <t>PSCAD_H_DMAT_3P.Balanced.14_SCR10_XR14_P1_Q-0.3</t>
  </si>
  <si>
    <t>PSCAD_H_DMAT_3P.Balanced.15_SCR10_XR14_P1_Q0.3</t>
  </si>
  <si>
    <t>PSCAD_H_DMAT_3P.Balanced.16_SCR3_XR14_P1_Q0</t>
  </si>
  <si>
    <t>PSCAD_H_DMAT_3P.Balanced.17_SCR3_XR3_P1_Q-0.3</t>
  </si>
  <si>
    <t>PSCAD_H_DMAT_3P.Balanced.18_SCR3_XR3_P1_Q0.3</t>
  </si>
  <si>
    <t>PSCAD_H_DMAT_3P.Balanced.19_SCR10_XR14_P0.05_Q0</t>
  </si>
  <si>
    <t>PSCAD_H_DMAT_3P.Balanced.20_SCR10_XR14_P0.05_Q-0.3</t>
  </si>
  <si>
    <t>PSCAD_H_DMAT_3P.Balanced.21_SCR10_XR14_P0.05_Q0.3</t>
  </si>
  <si>
    <t>PSCAD_H_DMAT_3P.Balanced.22_SCR3_XR14_P0.05_Q0</t>
  </si>
  <si>
    <t>PSCAD_H_DMAT_3P.Balanced.23_SCR3_XR3_P0.05_Q-0.3</t>
  </si>
  <si>
    <t>PSCAD_H_DMAT_3P.Balanced.24_SCR3_XR3_P0.05_Q0.3</t>
  </si>
  <si>
    <t>PSCAD_H_DMAT_3P.Balanced.25_SCR10_XR14_P1_Q0</t>
  </si>
  <si>
    <t>PSCAD_H_DMAT_3P.Balanced.26_SCR10_XR14_P1_Q-0.3</t>
  </si>
  <si>
    <t>PSCAD_H_DMAT_3P.Balanced.27_SCR10_XR14_P1_Q0.3</t>
  </si>
  <si>
    <t>PSCAD_H_DMAT_3P.Balanced.28_SCR3_XR14_P1_Q0</t>
  </si>
  <si>
    <t>PSCAD_H_DMAT_3P.Balanced.29_SCR3_XR3_P1_Q-0.3</t>
  </si>
  <si>
    <t>PSCAD_H_DMAT_3P.Balanced.30_SCR3_XR3_P1_Q0.3</t>
  </si>
  <si>
    <t>PSCAD_H_DMAT_3P.Balanced.31_SCR10_XR14_P0.05_Q0</t>
  </si>
  <si>
    <t>PSCAD_H_DMAT_3P.Balanced.32_SCR10_XR14_P0.05_Q-0.3</t>
  </si>
  <si>
    <t>PSCAD_H_DMAT_3P.Balanced.33_SCR10_XR14_P0.05_Q0.3</t>
  </si>
  <si>
    <t>PSCAD_H_DMAT_3P.Balanced.34_SCR3_XR14_P0.05_Q0</t>
  </si>
  <si>
    <t>PSCAD_H_DMAT_3P.Balanced.35_SCR3_XR3_P0.05_Q-0.3</t>
  </si>
  <si>
    <t>PSCAD_H_DMAT_3P.Balanced.36_SCR3_XR3_P0.05_Q0.3</t>
  </si>
  <si>
    <t>PSCAD_H_DMAT_2P.Unbalanced.37_1_SCR10_XR14_P1_Q0</t>
  </si>
  <si>
    <t>PSCAD_H_DMAT_2P.Unbalanced.37_2_SCR7.06_XR1.63_P1_Q0</t>
  </si>
  <si>
    <t>PSCAD_H_DMAT_2P.Unbalanced.37_3_SCR4.53_XR1.21_P1_Q0</t>
  </si>
  <si>
    <t>PSCAD_H_DMAT_2P.Unbalanced.38_SCR10_XR14_P1_Q-0.3</t>
  </si>
  <si>
    <t>PSCAD_H_DMAT_2P.Unbalanced.39_SCR10_XR14_P1_Q0.3</t>
  </si>
  <si>
    <t>PSCAD_H_DMAT_2P.Unbalanced.40_SCR3_XR14_P1_Q0</t>
  </si>
  <si>
    <t>PSCAD_H_DMAT_2P.Unbalanced.41_SCR3_XR3_P1_Q-0.3</t>
  </si>
  <si>
    <t>PSCAD_H_DMAT_2P.Unbalanced.42_SCR3_XR3_P1_Q0.3</t>
  </si>
  <si>
    <t>PSCAD_H_DMAT_2P.Unbalanced.43_1_SCR10_XR14_P0.05_Q0</t>
  </si>
  <si>
    <t>PSCAD_H_DMAT_2P.Unbalanced.43_2_SCR7.06_XR1.63_P0.05_Q0</t>
  </si>
  <si>
    <t>PSCAD_H_DMAT_2P.Unbalanced.43_3_SCR4.53_XR1.21_P0.05_Q0</t>
  </si>
  <si>
    <t>PSCAD_H_DMAT_2P.Unbalanced.44_SCR10_XR14_P0.05_Q-0.3</t>
  </si>
  <si>
    <t>PSCAD_H_DMAT_2P.Unbalanced.45_SCR10_XR14_P0.05_Q0.3</t>
  </si>
  <si>
    <t>PSCAD_H_DMAT_2P.Unbalanced.46_SCR3_XR14_P0.05_Q0</t>
  </si>
  <si>
    <t>PSCAD_H_DMAT_2P.Unbalanced.47_SCR3_XR3_P0.05_Q-0.3</t>
  </si>
  <si>
    <t>PSCAD_H_DMAT_2P.Unbalanced.48_SCR3_XR3_P0.05_Q0.3</t>
  </si>
  <si>
    <t>PSCAD_H_DMAT_2P.Unbalanced.49_1_SCR10_XR14_P1_Q0</t>
  </si>
  <si>
    <t>PSCAD_H_DMAT_2P.Unbalanced.49_2_SCR7.06_XR1.63_P1_Q0</t>
  </si>
  <si>
    <t>PSCAD_H_DMAT_2P.Unbalanced.49_3_SCR4.53_XR1.21_P1_Q0</t>
  </si>
  <si>
    <t>PSCAD_H_DMAT_2P.Unbalanced.50_SCR10_XR14_P1_Q-0.3</t>
  </si>
  <si>
    <t>PSCAD_H_DMAT_2P.Unbalanced.51_SCR10_XR14_P1_Q0.3</t>
  </si>
  <si>
    <t>PSCAD_H_DMAT_2P.Unbalanced.52_SCR3_XR14_P1_Q0</t>
  </si>
  <si>
    <t>PSCAD_H_DMAT_2P.Unbalanced.53_SCR3_XR3_P1_Q-0.3</t>
  </si>
  <si>
    <t>PSCAD_H_DMAT_2P.Unbalanced.54_SCR3_XR3_P1_Q0.3</t>
  </si>
  <si>
    <t>PSCAD_H_DMAT_2P.Unbalanced.55_1_SCR10_XR14_P0.05_Q0</t>
  </si>
  <si>
    <t>PSCAD_H_DMAT_2P.Unbalanced.55_2_SCR7.06_XR1.63_P0.05_Q0</t>
  </si>
  <si>
    <t>PSCAD_H_DMAT_2P.Unbalanced.55_3_SCR4.53_XR1.21_P0.05_Q0</t>
  </si>
  <si>
    <t>PSCAD_H_DMAT_2P.Unbalanced.56_SCR10_XR14_P0.05_Q-0.3</t>
  </si>
  <si>
    <t>PSCAD_H_DMAT_2P.Unbalanced.57_SCR10_XR14_P0.05_Q0.3</t>
  </si>
  <si>
    <t>PSCAD_H_DMAT_2P.Unbalanced.58_SCR3_XR14_P0.05_Q0</t>
  </si>
  <si>
    <t>PSCAD_H_DMAT_2P.Unbalanced.59_SCR3_XR3_P0.05_Q-0.3</t>
  </si>
  <si>
    <t>PSCAD_H_DMAT_2P.Unbalanced.60_SCR3_XR3_P0.05_Q0.3</t>
  </si>
  <si>
    <t>PSCAD_H_DMAT_1P.Unbalanced.61_1_SCR10_XR14_P1_Q0</t>
  </si>
  <si>
    <t>PSCAD_H_DMAT_1P.Unbalanced.61_2_SCR7.06_XR1.63_P1_Q0</t>
  </si>
  <si>
    <t>PSCAD_H_DMAT_1P.Unbalanced.61_3_SCR4.53_XR1.21_P1_Q0</t>
  </si>
  <si>
    <t>PSCAD_H_DMAT_1P.Unbalanced.62_SCR10_XR14_P1_Q-0.3</t>
  </si>
  <si>
    <t>PSCAD_H_DMAT_1P.Unbalanced.63_SCR10_XR14_P1_Q0.3</t>
  </si>
  <si>
    <t>PSCAD_H_DMAT_1P.Unbalanced.64_SCR3_XR14_P1_Q0</t>
  </si>
  <si>
    <t>PSCAD_H_DMAT_1P.Unbalanced.65_SCR3_XR3_P1_Q-0.3</t>
  </si>
  <si>
    <t>PSCAD_H_DMAT_1P.Unbalanced.66_SCR3_XR3_P1_Q0.3</t>
  </si>
  <si>
    <t>PSCAD_H_DMAT_1P.Unbalanced.67_1_SCR10_XR14_P0.05_Q0</t>
  </si>
  <si>
    <t>PSCAD_H_DMAT_1P.Unbalanced.67_2_SCR7.06_XR1.63_P0.05_Q0</t>
  </si>
  <si>
    <t>PSCAD_H_DMAT_1P.Unbalanced.67_3_SCR4.53_XR1.21_P0.05_Q0</t>
  </si>
  <si>
    <t>PSCAD_H_DMAT_1P.Unbalanced.68_SCR10_XR14_P0.05_Q-0.3</t>
  </si>
  <si>
    <t>PSCAD_H_DMAT_1P.Unbalanced.69_SCR10_XR14_P0.05_Q0.3</t>
  </si>
  <si>
    <t>PSCAD_H_DMAT_1P.Unbalanced.70_SCR3_XR14_P0.05_Q0</t>
  </si>
  <si>
    <t>PSCAD_H_DMAT_1P.Unbalanced.71_SCR3_XR3_P0.05_Q-0.3</t>
  </si>
  <si>
    <t>PSCAD_H_DMAT_1P.Unbalanced.72_SCR3_XR3_P0.05_Q0.3</t>
  </si>
  <si>
    <t>PSCAD_H_DMAT_1P.Unbalanced.73_1_SCR10_XR14_P1_Q0</t>
  </si>
  <si>
    <t>PSCAD_H_DMAT_1P.Unbalanced.73_2_SCR7.06_XR1.63_P1_Q0</t>
  </si>
  <si>
    <t>PSCAD_H_DMAT_1P.Unbalanced.73_3_SCR4.53_XR1.21_P1_Q0</t>
  </si>
  <si>
    <t>PSCAD_H_DMAT_1P.Unbalanced.74_SCR10_XR14_P1_Q-0.3</t>
  </si>
  <si>
    <t>PSCAD_H_DMAT_1P.Unbalanced.75_SCR10_XR14_P1_Q0.3</t>
  </si>
  <si>
    <t>PSCAD_H_DMAT_1P.Unbalanced.76_SCR3_XR14_P1_Q0</t>
  </si>
  <si>
    <t>PSCAD_H_DMAT_1P.Unbalanced.77_SCR3_XR3_P1_Q-0.3</t>
  </si>
  <si>
    <t>PSCAD_H_DMAT_1P.Unbalanced.78_SCR3_XR3_P1_Q0.3</t>
  </si>
  <si>
    <t>PSCAD_H_DMAT_1P.Unbalanced.79_1_SCR10_XR14_P0.05_Q0</t>
  </si>
  <si>
    <t>PSCAD_H_DMAT_1P.Unbalanced.79_2_SCR7.06_XR1.63_P0.05_Q0</t>
  </si>
  <si>
    <t>PSCAD_H_DMAT_1P.Unbalanced.79_3_SCR4.53_XR1.21_P0.05_Q0</t>
  </si>
  <si>
    <t>PSCAD_H_DMAT_1P.Unbalanced.80_SCR10_XR14_P0.05_Q-0.3</t>
  </si>
  <si>
    <t>PSCAD_H_DMAT_1P.Unbalanced.81_SCR10_XR14_P0.05_Q0.3</t>
  </si>
  <si>
    <t>PSCAD_H_DMAT_1P.Unbalanced.82_SCR3_XR14_P0.05_Q0</t>
  </si>
  <si>
    <t>PSCAD_H_DMAT_1P.Unbalanced.83_SCR3_XR3_P0.05_Q-0.3</t>
  </si>
  <si>
    <t>PSCAD_H_DMAT_1P.Unbalanced.84_SCR3_XR3_P0.05_Q0.3</t>
  </si>
  <si>
    <t>PSCAD_H_DMAT_PP.Unbalanced.85_1_SCR10_XR14_P1_Q0</t>
  </si>
  <si>
    <t>PSCAD_H_DMAT_PP.Unbalanced.85_2_SCR7.06_XR1.63_P1_Q0</t>
  </si>
  <si>
    <t>PSCAD_H_DMAT_PP.Unbalanced.85_3_SCR4.53_XR1.21_P1_Q0</t>
  </si>
  <si>
    <t>PSCAD_H_DMAT_PP.Unbalanced.86_SCR10_XR14_P1_Q-0.3</t>
  </si>
  <si>
    <t>PSCAD_H_DMAT_PP.Unbalanced.87_SCR10_XR14_P1_Q0.3</t>
  </si>
  <si>
    <t>PSCAD_H_DMAT_PP.Unbalanced.88_SCR3_XR14_P1_Q0</t>
  </si>
  <si>
    <t>PSCAD_H_DMAT_PP.Unbalanced.89_SCR3_XR3_P1_Q-0.3</t>
  </si>
  <si>
    <t>PSCAD_H_DMAT_PP.Unbalanced.90_SCR3_XR3_P1_Q0.3</t>
  </si>
  <si>
    <t>PSCAD_H_DMAT_PP.Unbalanced.91_1_SCR10_XR14_P0.05_Q0</t>
  </si>
  <si>
    <t>PSCAD_H_DMAT_PP.Unbalanced.91_2_SCR7.06_XR1.63_P0.05_Q0</t>
  </si>
  <si>
    <t>PSCAD_H_DMAT_PP.Unbalanced.91_3_SCR4.53_XR1.21_P0.05_Q0</t>
  </si>
  <si>
    <t>PSCAD_H_DMAT_PP.Unbalanced.92_SCR10_XR14_P0.05_Q-0.3</t>
  </si>
  <si>
    <t>PSCAD_H_DMAT_PP.Unbalanced.93_SCR10_XR14_P0.05_Q0.3</t>
  </si>
  <si>
    <t>PSCAD_H_DMAT_PP.Unbalanced.94_SCR3_XR14_P0.05_Q0</t>
  </si>
  <si>
    <t>PSCAD_H_DMAT_PP.Unbalanced.95_SCR3_XR3_P0.05_Q-0.3</t>
  </si>
  <si>
    <t>PSCAD_H_DMAT_PP.Unbalanced.96_SCR3_XR3_P0.05_Q0.3</t>
  </si>
  <si>
    <t>PSCAD_H_DMAT_2P.Unbalanced.97_1_1_SCR10_XR14_P1_Q0</t>
  </si>
  <si>
    <t>PSCAD_H_DMAT_2P.Unbalanced.97_1_5_SCR10_XR14_P1_Q0</t>
  </si>
  <si>
    <t>PSCAD_H_DMAT_2P.Unbalanced.97_1_10_SCR10_XR14_P1_Q0</t>
  </si>
  <si>
    <t>PSCAD_H_DMAT_2P.Unbalanced.97_2_1_SCR7.06_XR1.63_P1_Q0</t>
  </si>
  <si>
    <t>PSCAD_H_DMAT_2P.Unbalanced.97_2_5_SCR7.06_XR1.63_P1_Q0</t>
  </si>
  <si>
    <t>PSCAD_H_DMAT_2P.Unbalanced.97_2_10_SCR7.06_XR1.63_P1_Q0</t>
  </si>
  <si>
    <t>PSCAD_H_DMAT_2P.Unbalanced.97_3_1_SCR4.53_XR1.21_P1_Q0</t>
  </si>
  <si>
    <t>PSCAD_H_DMAT_2P.Unbalanced.97_3_5_SCR4.53_XR1.21_P1_Q0</t>
  </si>
  <si>
    <t>PSCAD_H_DMAT_2P.Unbalanced.97_3_10_SCR4.53_XR1.21_P1_Q0</t>
  </si>
  <si>
    <t>PSCAD_H_DMAT_2P.Unbalanced.98_1_SCR10_XR14_P1_Q-0.3</t>
  </si>
  <si>
    <t>PSCAD_H_DMAT_2P.Unbalanced.98_5_SCR10_XR14_P1_Q-0.3</t>
  </si>
  <si>
    <t>PSCAD_H_DMAT_2P.Unbalanced.98_10_SCR10_XR14_P1_Q-0.3</t>
  </si>
  <si>
    <t>PSCAD_H_DMAT_2P.Unbalanced.99_1_SCR10_XR14_P1_Q0.3</t>
  </si>
  <si>
    <t>PSCAD_H_DMAT_2P.Unbalanced.99_5_SCR10_XR14_P1_Q0.3</t>
  </si>
  <si>
    <t>PSCAD_H_DMAT_2P.Unbalanced.99_10_SCR10_XR14_P1_Q0.3</t>
  </si>
  <si>
    <t>PSCAD_H_DMAT_2P.Unbalanced.100_1_SCR3_XR14_P1_Q0</t>
  </si>
  <si>
    <t>PSCAD_H_DMAT_2P.Unbalanced.100_5_SCR3_XR14_P1_Q0</t>
  </si>
  <si>
    <t>PSCAD_H_DMAT_2P.Unbalanced.100_10_SCR3_XR14_P1_Q0</t>
  </si>
  <si>
    <t>PSCAD_H_DMAT_2P.Unbalanced.101_1_SCR3_XR3_P1_Q-0.3</t>
  </si>
  <si>
    <t>PSCAD_H_DMAT_2P.Unbalanced.101_5_SCR3_XR3_P1_Q-0.3</t>
  </si>
  <si>
    <t>PSCAD_H_DMAT_2P.Unbalanced.101_10_SCR3_XR3_P1_Q-0.3</t>
  </si>
  <si>
    <t>PSCAD_H_DMAT_2P.Unbalanced.102_1_SCR3_XR3_P1_Q0.3</t>
  </si>
  <si>
    <t>PSCAD_H_DMAT_2P.Unbalanced.102_5_SCR3_XR3_P1_Q0.3</t>
  </si>
  <si>
    <t>PSCAD_H_DMAT_2P.Unbalanced.102_10_SCR3_XR3_P1_Q0.3</t>
  </si>
  <si>
    <t>PSCAD_H_DMAT_2P.Unbalanced.103_1_1_SCR10_XR14_P0.05_Q0</t>
  </si>
  <si>
    <t>PSCAD_H_DMAT_2P.Unbalanced.103_1_5_SCR10_XR14_P0.05_Q0</t>
  </si>
  <si>
    <t>PSCAD_H_DMAT_2P.Unbalanced.103_1_10_SCR10_XR14_P0.05_Q0</t>
  </si>
  <si>
    <t>PSCAD_H_DMAT_2P.Unbalanced.103_2_1_SCR7.06_XR1.63_P0.05_Q0</t>
  </si>
  <si>
    <t>PSCAD_H_DMAT_2P.Unbalanced.103_2_5_SCR7.06_XR1.63_P0.05_Q0</t>
  </si>
  <si>
    <t>PSCAD_H_DMAT_2P.Unbalanced.103_2_10_SCR7.06_XR1.63_P0.05_Q0</t>
  </si>
  <si>
    <t>PSCAD_H_DMAT_2P.Unbalanced.103_3_1_SCR4.53_XR1.21_P0.05_Q0</t>
  </si>
  <si>
    <t>PSCAD_H_DMAT_2P.Unbalanced.103_3_5_SCR4.53_XR1.21_P0.05_Q0</t>
  </si>
  <si>
    <t>PSCAD_H_DMAT_2P.Unbalanced.103_3_10_SCR4.53_XR1.21_P0.05_Q0</t>
  </si>
  <si>
    <t>PSCAD_H_DMAT_2P.Unbalanced.104_1_SCR10_XR14_P0.05_Q-0.3</t>
  </si>
  <si>
    <t>PSCAD_H_DMAT_2P.Unbalanced.104_5_SCR10_XR14_P0.05_Q-0.3</t>
  </si>
  <si>
    <t>PSCAD_H_DMAT_2P.Unbalanced.104_10_SCR10_XR14_P0.05_Q-0.3</t>
  </si>
  <si>
    <t>PSCAD_H_DMAT_2P.Unbalanced.105_1_SCR10_XR14_P0.05_Q0.3</t>
  </si>
  <si>
    <t>PSCAD_H_DMAT_2P.Unbalanced.105_5_SCR10_XR14_P0.05_Q0.3</t>
  </si>
  <si>
    <t>PSCAD_H_DMAT_2P.Unbalanced.105_10_SCR10_XR14_P0.05_Q0.3</t>
  </si>
  <si>
    <t>PSCAD_H_DMAT_2P.Unbalanced.106_1_SCR3_XR14_P0.05_Q0</t>
  </si>
  <si>
    <t>PSCAD_H_DMAT_2P.Unbalanced.106_5_SCR3_XR14_P0.05_Q0</t>
  </si>
  <si>
    <t>PSCAD_H_DMAT_2P.Unbalanced.106_10_SCR3_XR14_P0.05_Q0</t>
  </si>
  <si>
    <t>PSCAD_H_DMAT_2P.Unbalanced.107_1_SCR3_XR3_P0.05_Q-0.3</t>
  </si>
  <si>
    <t>PSCAD_H_DMAT_2P.Unbalanced.107_5_SCR3_XR3_P0.05_Q-0.3</t>
  </si>
  <si>
    <t>PSCAD_H_DMAT_2P.Unbalanced.107_10_SCR3_XR3_P0.05_Q-0.3</t>
  </si>
  <si>
    <t>PSCAD_H_DMAT_2P.Unbalanced.108_1_SCR3_XR3_P0.05_Q0.3</t>
  </si>
  <si>
    <t>PSCAD_H_DMAT_2P.Unbalanced.108_5_SCR3_XR3_P0.05_Q0.3</t>
  </si>
  <si>
    <t>PSCAD_H_DMAT_2P.Unbalanced.108_10_SCR3_XR3_P0.05_Q0.3</t>
  </si>
  <si>
    <t>PSCAD_H_DMAT_1P.Unbalanced.109_1_1_SCR10_XR14_P1_Q0</t>
  </si>
  <si>
    <t>PSCAD_H_DMAT_1P.Unbalanced.109_1_5_SCR10_XR14_P1_Q0</t>
  </si>
  <si>
    <t>PSCAD_H_DMAT_1P.Unbalanced.109_1_10_SCR10_XR14_P1_Q0</t>
  </si>
  <si>
    <t>PSCAD_H_DMAT_1P.Unbalanced.109_2_1_SCR7.06_XR1.63_P1_Q0</t>
  </si>
  <si>
    <t>PSCAD_H_DMAT_1P.Unbalanced.109_2_5_SCR7.06_XR1.63_P1_Q0</t>
  </si>
  <si>
    <t>PSCAD_H_DMAT_1P.Unbalanced.109_2_10_SCR7.06_XR1.63_P1_Q0</t>
  </si>
  <si>
    <t>PSCAD_H_DMAT_1P.Unbalanced.109_3_1_SCR4.53_XR1.21_P1_Q0</t>
  </si>
  <si>
    <t>PSCAD_H_DMAT_1P.Unbalanced.109_3_5_SCR4.53_XR1.21_P1_Q0</t>
  </si>
  <si>
    <t>PSCAD_H_DMAT_1P.Unbalanced.109_3_10_SCR4.53_XR1.21_P1_Q0</t>
  </si>
  <si>
    <t>PSCAD_H_DMAT_1P.Unbalanced.110_1_SCR10_XR14_P1_Q-0.3</t>
  </si>
  <si>
    <t>PSCAD_H_DMAT_1P.Unbalanced.110_5_SCR10_XR14_P1_Q-0.3</t>
  </si>
  <si>
    <t>PSCAD_H_DMAT_1P.Unbalanced.110_10_SCR10_XR14_P1_Q-0.3</t>
  </si>
  <si>
    <t>PSCAD_H_DMAT_1P.Unbalanced.111_1_SCR10_XR14_P1_Q0.3</t>
  </si>
  <si>
    <t>PSCAD_H_DMAT_1P.Unbalanced.111_5_SCR10_XR14_P1_Q0.3</t>
  </si>
  <si>
    <t>PSCAD_H_DMAT_1P.Unbalanced.111_10_SCR10_XR14_P1_Q0.3</t>
  </si>
  <si>
    <t>PSCAD_H_DMAT_1P.Unbalanced.112_1_SCR3_XR14_P1_Q0</t>
  </si>
  <si>
    <t>PSCAD_H_DMAT_1P.Unbalanced.112_5_SCR3_XR14_P1_Q0</t>
  </si>
  <si>
    <t>PSCAD_H_DMAT_1P.Unbalanced.112_10_SCR3_XR14_P1_Q0</t>
  </si>
  <si>
    <t>PSCAD_H_DMAT_1P.Unbalanced.113_1_SCR3_XR3_P1_Q-0.3</t>
  </si>
  <si>
    <t>PSCAD_H_DMAT_1P.Unbalanced.113_5_SCR3_XR3_P1_Q-0.3</t>
  </si>
  <si>
    <t>PSCAD_H_DMAT_1P.Unbalanced.113_10_SCR3_XR3_P1_Q-0.3</t>
  </si>
  <si>
    <t>PSCAD_H_DMAT_1P.Unbalanced.114_1_SCR3_XR3_P1_Q0.3</t>
  </si>
  <si>
    <t>PSCAD_H_DMAT_1P.Unbalanced.114_5_SCR3_XR3_P1_Q0.3</t>
  </si>
  <si>
    <t>PSCAD_H_DMAT_1P.Unbalanced.114_10_SCR3_XR3_P1_Q0.3</t>
  </si>
  <si>
    <t>PSCAD_H_DMAT_1P.Unbalanced.115_1_1_SCR10_XR14_P0.05_Q0</t>
  </si>
  <si>
    <t>PSCAD_H_DMAT_1P.Unbalanced.115_1_5_SCR10_XR14_P0.05_Q0</t>
  </si>
  <si>
    <t>PSCAD_H_DMAT_1P.Unbalanced.115_1_10_SCR10_XR14_P0.05_Q0</t>
  </si>
  <si>
    <t>PSCAD_H_DMAT_1P.Unbalanced.115_2_1_SCR7.06_XR1.63_P0.05_Q0</t>
  </si>
  <si>
    <t>PSCAD_H_DMAT_1P.Unbalanced.115_2_5_SCR7.06_XR1.63_P0.05_Q0</t>
  </si>
  <si>
    <t>PSCAD_H_DMAT_1P.Unbalanced.115_2_10_SCR7.06_XR1.63_P0.05_Q0</t>
  </si>
  <si>
    <t>PSCAD_H_DMAT_1P.Unbalanced.115_3_1_SCR4.53_XR1.21_P0.05_Q0</t>
  </si>
  <si>
    <t>PSCAD_H_DMAT_1P.Unbalanced.115_3_5_SCR4.53_XR1.21_P0.05_Q0</t>
  </si>
  <si>
    <t>PSCAD_H_DMAT_1P.Unbalanced.115_3_10_SCR4.53_XR1.21_P0.05_Q0</t>
  </si>
  <si>
    <t>PSCAD_H_DMAT_1P.Unbalanced.116_1_SCR10_XR14_P0.05_Q-0.3</t>
  </si>
  <si>
    <t>PSCAD_H_DMAT_1P.Unbalanced.116_5_SCR10_XR14_P0.05_Q-0.3</t>
  </si>
  <si>
    <t>PSCAD_H_DMAT_1P.Unbalanced.116_10_SCR10_XR14_P0.05_Q-0.3</t>
  </si>
  <si>
    <t>PSCAD_H_DMAT_1P.Unbalanced.117_1_SCR10_XR14_P0.05_Q0.3</t>
  </si>
  <si>
    <t>PSCAD_H_DMAT_1P.Unbalanced.117_5_SCR10_XR14_P0.05_Q0.3</t>
  </si>
  <si>
    <t>PSCAD_H_DMAT_1P.Unbalanced.117_10_SCR10_XR14_P0.05_Q0.3</t>
  </si>
  <si>
    <t>PSCAD_H_DMAT_1P.Unbalanced.118_1_SCR3_XR14_P0.05_Q0</t>
  </si>
  <si>
    <t>PSCAD_H_DMAT_1P.Unbalanced.118_5_SCR3_XR14_P0.05_Q0</t>
  </si>
  <si>
    <t>PSCAD_H_DMAT_1P.Unbalanced.118_10_SCR3_XR14_P0.05_Q0</t>
  </si>
  <si>
    <t>PSCAD_H_DMAT_1P.Unbalanced.119_1_SCR3_XR3_P0.05_Q-0.3</t>
  </si>
  <si>
    <t>PSCAD_H_DMAT_1P.Unbalanced.119_5_SCR3_XR3_P0.05_Q-0.3</t>
  </si>
  <si>
    <t>PSCAD_H_DMAT_1P.Unbalanced.119_10_SCR3_XR3_P0.05_Q-0.3</t>
  </si>
  <si>
    <t>PSCAD_H_DMAT_1P.Unbalanced.120_1_SCR3_XR3_P0.05_Q0.3</t>
  </si>
  <si>
    <t>PSCAD_H_DMAT_1P.Unbalanced.120_5_SCR3_XR3_P0.05_Q0.3</t>
  </si>
  <si>
    <t>PSCAD_H_DMAT_1P.Unbalanced.120_10_SCR3_XR3_P0.05_Q0.3</t>
  </si>
  <si>
    <t>PSCAD_H_DMAT_MFRT.S1.126.1_SCR7.06_XR1.63_P1_Q0</t>
  </si>
  <si>
    <t>PSCAD_H_DMAT_MFRT.S1.126.2_SCR4.53_XR1.21_P1_Q0</t>
  </si>
  <si>
    <t>PSCAD_H_DMAT_MFRT.S2.127.1_SCR7.06_XR1.63_P1_Q0</t>
  </si>
  <si>
    <t>PSCAD_H_DMAT_MFRT.S2.127.2_SCR4.53_XR1.21_P1_Q0</t>
  </si>
  <si>
    <t>PSCAD_H_DMAT_MFRT.S3.128.1_SCR7.06_XR1.63_P1_Q0</t>
  </si>
  <si>
    <t>PSCAD_H_DMAT_MFRT.S3.128.2_SCR4.53_XR1.21_P1_Q0</t>
  </si>
  <si>
    <t>PSCAD_H_DMAT_MFRT.S4.129.1_SCR7.06_XR1.63_P1_Q0</t>
  </si>
  <si>
    <t>PSCAD_H_DMAT_MFRT.S4.129.2_SCR4.53_XR1.21_P1_Q0</t>
  </si>
  <si>
    <t>PSCAD_H_DMAT_MFRT.S5.130.1_SCR7.06_XR1.63_P1_Q0</t>
  </si>
  <si>
    <t>PSCAD_H_DMAT_MFRT.S5.130.2_SCR4.53_XR1.21_P1_Q0</t>
  </si>
  <si>
    <t>PSCAD_H_DMAT_MFRT.P1.130.3_SCR7.06_XR1.63_P1_Q0</t>
  </si>
  <si>
    <t>PSCAD_H_DMAT_MFRT.P1.130.4_SCR4.53_XR1.21_P1_Q0</t>
  </si>
  <si>
    <t>PSCAD_H_DMAT_MFRT.P2.130.3_SCR7.06_XR1.63_P1_Q0</t>
  </si>
  <si>
    <t>PSCAD_H_DMAT_MFRT.P2.130.4_SCR4.53_XR1.21_P1_Q0</t>
  </si>
  <si>
    <t>PSCAD_H_DMAT_TOV.115.131_SCR10_XR14_P1_Q0</t>
  </si>
  <si>
    <t>PSCAD_H_DMAT_TOV.115.132_SCR10_XR14_P1_Q-0.3</t>
  </si>
  <si>
    <t>PSCAD_H_DMAT_TOV.115.133_SCR10_XR14_P1_Q0.3</t>
  </si>
  <si>
    <t>PSCAD_H_DMAT_TOV.115.134_SCR3_XR14_P1_Q0</t>
  </si>
  <si>
    <t>PSCAD_H_DMAT_TOV.115.135_SCR3_XR3_P1_Q-0.3</t>
  </si>
  <si>
    <t>PSCAD_H_DMAT_TOV.115.136_SCR3_XR3_P1_Q0.3</t>
  </si>
  <si>
    <t>PSCAD_H_DMAT_TOV.115.137.1_SCR7.06_XR1.63_P1_Q0</t>
  </si>
  <si>
    <t>PSCAD_H_DMAT_TOV.115.138.1_SCR7.06_XR1.63_P1_Q-0.3</t>
  </si>
  <si>
    <t>PSCAD_H_DMAT_TOV.115.139.1_SCR7.06_XR1.63_P1_Q0.3</t>
  </si>
  <si>
    <t>PSCAD_H_DMAT_TOV.115.137.2_SCR4.53_XR1.21_P1_Q0</t>
  </si>
  <si>
    <t>PSCAD_H_DMAT_TOV.115.138.2_SCR4.53_XR1.21_P1_Q-0.3</t>
  </si>
  <si>
    <t>PSCAD_H_DMAT_TOV.115.139.2_SCR4.53_XR1.21_P1_Q0.3</t>
  </si>
  <si>
    <t>PSCAD_H_DMAT_TOV.120.140_SCR10_XR14_P1_Q0</t>
  </si>
  <si>
    <t>PSCAD_H_DMAT_TOV.120.141_SCR10_XR14_P1_Q-0.3</t>
  </si>
  <si>
    <t>PSCAD_H_DMAT_TOV.120.142_SCR10_XR14_P1_Q0.3</t>
  </si>
  <si>
    <t>PSCAD_H_DMAT_TOV.120.143_SCR3_XR14_P1_Q0</t>
  </si>
  <si>
    <t>PSCAD_H_DMAT_TOV.120.144_SCR3_XR3_P1_Q-0.3</t>
  </si>
  <si>
    <t>PSCAD_H_DMAT_TOV.120.145_SCR3_XR3_P1_Q0.3</t>
  </si>
  <si>
    <t>PSCAD_H_DMAT_TOV.120.146.1_SCR7.06_XR1.63_P1_Q0</t>
  </si>
  <si>
    <t>PSCAD_H_DMAT_TOV.120.147.1_SCR7.06_XR1.63_P1_Q-0.3</t>
  </si>
  <si>
    <t>PSCAD_H_DMAT_TOV.120.148.1_SCR7.06_XR1.63_P1_Q0.3</t>
  </si>
  <si>
    <t>PSCAD_H_DMAT_TOV.120.146.2_SCR4.53_XR1.21_P1_Q0</t>
  </si>
  <si>
    <t>PSCAD_H_DMAT_TOV.120.147.2_SCR4.53_XR1.21_P1_Q-0.3</t>
  </si>
  <si>
    <t>PSCAD_H_DMAT_TOV.120.148.2_SCR4.53_XR1.21_P1_Q0.3</t>
  </si>
  <si>
    <t>PSCAD_H_DMAT_V.Spnt.149.1_SCR10_XR14_P1_Q0</t>
  </si>
  <si>
    <t>PSCAD_H_DMAT_V.Spnt.149.2_SCR10_XR3_P1_Q0</t>
  </si>
  <si>
    <t>PSCAD_H_DMAT_V.Spnt.150.1_SCR10_XR14_P0.05_Q0</t>
  </si>
  <si>
    <t>PSCAD_H_DMAT_V.Spnt.150.2_SCR10_XR3_P0.05_Q0</t>
  </si>
  <si>
    <t>PSCAD_H_DMAT_V.Spnt.151.1_SCR3_XR14_P1_Q0</t>
  </si>
  <si>
    <t>PSCAD_H_DMAT_V.Spnt.151.2_SCR3_XR3_P1_Q0</t>
  </si>
  <si>
    <t>PSCAD_H_DMAT_V.Spnt.152.1_SCR3_XR14_P0.05_Q0</t>
  </si>
  <si>
    <t>PSCAD_H_DMAT_V.Spnt.152.2_SCR3_XR3_P0.05_Q0</t>
  </si>
  <si>
    <t>PSCAD_H_DMAT_V.Spnt.153.1_SCR7.06_XR1.63_P1_Q0</t>
  </si>
  <si>
    <t>PSCAD_H_DMAT_V.Spnt.153.2_SCR4.53_XR1.21_P1_Q0</t>
  </si>
  <si>
    <t>PSCAD_H_DMAT_V.Spnt.154.1_SCR7.06_XR1.63_P0.05_Q0</t>
  </si>
  <si>
    <t>PSCAD_H_DMAT_V.Spnt.154.2_SCR4.53_XR1.21_P0.05_Q0</t>
  </si>
  <si>
    <t>PSCAD_H_DMAT_V.Gstep.155.1_SCR10_XR14_P1_Q0</t>
  </si>
  <si>
    <t>PSCAD_H_DMAT_V.Gstep.155.2_SCR10_XR3_P1_Q0</t>
  </si>
  <si>
    <t>PSCAD_H_DMAT_V.Gstep.156.1_SCR10_XR14_P0.05_Q0</t>
  </si>
  <si>
    <t>PSCAD_H_DMAT_V.Gstep.156.2_SCR10_XR3_P0.05_Q0</t>
  </si>
  <si>
    <t>PSCAD_H_DMAT_V.Gstep.157.1_SCR3_XR14_P1_Q0</t>
  </si>
  <si>
    <t>PSCAD_H_DMAT_V.Gstep.157.2_SCR3_XR3_P1_Q0</t>
  </si>
  <si>
    <t>PSCAD_H_DMAT_V.Gstep.158.1_SCR3_XR14_P0.05_Q0</t>
  </si>
  <si>
    <t>PSCAD_H_DMAT_V.Gstep.158.2_SCR3_XR3_P0.05_Q0</t>
  </si>
  <si>
    <t>PSCAD_H_DMAT_V.Gstep.159.1_SCR7.06_XR1.63_P1_Q0</t>
  </si>
  <si>
    <t>PSCAD_H_DMAT_V.Gstep.159.2_SCR4.53_XR1.21_P1_Q0</t>
  </si>
  <si>
    <t>PSCAD_H_DMAT_V.Gstep.160.1_SCR7.06_XR1.63_P0.05_Q0</t>
  </si>
  <si>
    <t>PSCAD_H_DMAT_V.Gstep.160.2_SCR4.53_XR1.21_P0.05_Q0</t>
  </si>
  <si>
    <t>PSCAD_H_DMAT_Q.Spnt.161.1_SCR10_XR14_P1_Q0</t>
  </si>
  <si>
    <t>PSCAD_H_DMAT_Q.Spnt.161.2_SCR10_XR3_P1_Q0</t>
  </si>
  <si>
    <t>PSCAD_H_DMAT_Q.Spnt.162.1_SCR10_XR14_P0.05_Q0</t>
  </si>
  <si>
    <t>PSCAD_H_DMAT_Q.Spnt.162.2_SCR10_XR3_P0.05_Q0</t>
  </si>
  <si>
    <t>PSCAD_H_DMAT_Q.Spnt.163.1_SCR3_XR14_P1_Q0</t>
  </si>
  <si>
    <t>PSCAD_H_DMAT_Q.Spnt.163.2_SCR3_XR3_P1_Q0</t>
  </si>
  <si>
    <t>PSCAD_H_DMAT_Q.Spnt.164.1_SCR3_XR14_P0.05_Q0</t>
  </si>
  <si>
    <t>PSCAD_H_DMAT_Q.Spnt.164.2_SCR3_XR3_P0.05_Q0</t>
  </si>
  <si>
    <t>PSCAD_H_DMAT_Q.Spnt.165.1_SCR7.06_XR1.63_P1_Q0</t>
  </si>
  <si>
    <t>PSCAD_H_DMAT_Q.Spnt.165.2_SCR4.53_XR1.21_P1_Q0</t>
  </si>
  <si>
    <t>PSCAD_H_DMAT_Q.Spnt.166.1_SCR7.06_XR1.63_P0.05_Q0</t>
  </si>
  <si>
    <t>PSCAD_H_DMAT_Q.Spnt.166.2_SCR4.53_XR1.21_P0.05_Q0</t>
  </si>
  <si>
    <t>PSCAD_H_DMAT_PF.Spnt.161.3_SCR10_XR14_P1_Q0</t>
  </si>
  <si>
    <t>PSCAD_H_DMAT_PF.Spnt.161.4_SCR10_XR3_P1_Q0</t>
  </si>
  <si>
    <t>PSCAD_H_DMAT_PF.Spnt.162.3_SCR10_XR14_P0.05_Q0</t>
  </si>
  <si>
    <t>PSCAD_H_DMAT_PF.Spnt.162.4_SCR10_XR3_P0.05_Q0</t>
  </si>
  <si>
    <t>PSCAD_H_DMAT_PF.Spnt.163.3_SCR3_XR14_P1_Q0</t>
  </si>
  <si>
    <t>PSCAD_H_DMAT_PF.Spnt.163.4_SCR3_XR3_P1_Q0</t>
  </si>
  <si>
    <t>PSCAD_H_DMAT_PF.Spnt.164.3_SCR3_XR14_P0.05_Q0</t>
  </si>
  <si>
    <t>PSCAD_H_DMAT_PF.Spnt.164.4_SCR3_XR3_P0.05_Q0</t>
  </si>
  <si>
    <t>PSCAD_H_DMAT_PF.Spnt.165.3_SCR7.06_XR1.63_P1_Q0</t>
  </si>
  <si>
    <t>PSCAD_H_DMAT_PF.Spnt.165.4_SCR4.53_XR1.21_P1_Q0</t>
  </si>
  <si>
    <t>PSCAD_H_DMAT_PF.Spnt.166.3_SCR7.06_XR1.63_P0.05_Q0</t>
  </si>
  <si>
    <t>PSCAD_H_DMAT_PF.Spnt.166.4_SCR4.53_XR1.21_P0.05_Q0</t>
  </si>
  <si>
    <t>PSCAD_H_DMAT_P.Spnt.167_SCR10_XR14_P1_Q0</t>
  </si>
  <si>
    <t>PSCAD_H_DMAT_P.Spnt.168_SCR3_XR14_P1_Q0</t>
  </si>
  <si>
    <t>PSCAD_H_DMAT_P.Spnt.169.1_SCR7.06_XR1.63_P1_Q0</t>
  </si>
  <si>
    <t>PSCAD_H_DMAT_P.Spnt.169.2_SCR4.53_XR1.21_P1_Q0</t>
  </si>
  <si>
    <t>PSCAD_H_DMAT_OF.4Hz.170.1.A_SCR7.06_XR1.63_P1_Q0</t>
  </si>
  <si>
    <t>PSCAD_H_DMAT_OF.3s.170.1.B_SCR7.06_XR1.63_P1_Q0</t>
  </si>
  <si>
    <t>PSCAD_H_DMAT_OF.4Hz.170.2.A_SCR4.53_XR1.21_P1_Q0</t>
  </si>
  <si>
    <t>PSCAD_H_DMAT_OF.3s.170.2.B_SCR4.53_XR1.21_P1_Q0</t>
  </si>
  <si>
    <t>PSCAD_H_DMAT_OF.4Hz.171.1.A_SCR7.06_XR1.63_P0.5_Q0</t>
  </si>
  <si>
    <t>PSCAD_H_DMAT_OF.3s.171.1.B_SCR7.06_XR1.63_P0.5_Q0</t>
  </si>
  <si>
    <t>PSCAD_H_DMAT_OF.4Hz.171.2.A_SCR4.53_XR1.21_P0.5_Q0</t>
  </si>
  <si>
    <t>PSCAD_H_DMAT_OF.3s.171.2.B_SCR4.53_XR1.21_P0.5_Q0</t>
  </si>
  <si>
    <t>PSCAD_H_DMAT_OF.4Hz.172.1.A_SCR7.06_XR1.63_P0.5_Q0</t>
  </si>
  <si>
    <t>PSCAD_H_DMAT_OF.3s.172.1.B_SCR7.06_XR1.63_P0.5_Q0</t>
  </si>
  <si>
    <t>PSCAD_H_DMAT_OF.4Hz.172.2.A_SCR4.53_XR1.21_P0.5_Q0</t>
  </si>
  <si>
    <t>PSCAD_H_DMAT_OF.3s.172.2.B_SCR4.53_XR1.21_P0.5_Q0</t>
  </si>
  <si>
    <t>PSCAD_H_DMAT_OF.4Hz.173.1.A_SCR7.06_XR1.63_P0.05_Q0</t>
  </si>
  <si>
    <t>PSCAD_H_DMAT_OF.3s.173.1.B_SCR7.06_XR1.63_P0.05_Q0</t>
  </si>
  <si>
    <t>PSCAD_H_DMAT_OF.4Hz.173.2.A_SCR4.53_XR1.21_P0.05_Q0</t>
  </si>
  <si>
    <t>PSCAD_H_DMAT_OF.3s.173.2.B_SCR4.53_XR1.21_P0.05_Q0</t>
  </si>
  <si>
    <t>PSCAD_H_DMAT_UF.4Hz.174.1.A_SCR7.06_XR1.63_P1_Q0</t>
  </si>
  <si>
    <t>PSCAD_H_DMAT_UF.3s.174.1.B_SCR7.06_XR1.63_P1_Q0</t>
  </si>
  <si>
    <t>PSCAD_H_DMAT_UF.4Hz.174.2.A_SCR4.53_XR1.21_P1_Q0</t>
  </si>
  <si>
    <t>PSCAD_H_DMAT_UF.3s.174.2.B_SCR4.53_XR1.21_P1_Q0</t>
  </si>
  <si>
    <t>PSCAD_H_DMAT_UF.4Hz.175.1.A_SCR7.06_XR1.63_P0.5_Q0</t>
  </si>
  <si>
    <t>PSCAD_H_DMAT_UF.3s.175.1.B_SCR7.06_XR1.63_P0.5_Q0</t>
  </si>
  <si>
    <t>PSCAD_H_DMAT_UF.4Hz.175.2.A_SCR4.53_XR1.21_P0.5_Q0</t>
  </si>
  <si>
    <t>PSCAD_H_DMAT_UF.3s.175.2.B_SCR4.53_XR1.21_P0.5_Q0</t>
  </si>
  <si>
    <t>PSCAD_H_DMAT_UF.4Hz.176.1.A_SCR7.06_XR1.63_P0.5_Q0</t>
  </si>
  <si>
    <t>PSCAD_H_DMAT_UF.3s.176.1.B_SCR7.06_XR1.63_P0.5_Q0</t>
  </si>
  <si>
    <t>PSCAD_H_DMAT_UF.4Hz.176.2.A_SCR4.53_XR1.21_P0.5_Q0</t>
  </si>
  <si>
    <t>PSCAD_H_DMAT_UF.3s.176.2.B_SCR4.53_XR1.21_P0.5_Q0</t>
  </si>
  <si>
    <t>PSCAD_H_DMAT_UF.4Hz.177.1.A_SCR7.06_XR1.63_P0.05_Q0</t>
  </si>
  <si>
    <t>PSCAD_H_DMAT_UF.3s.177.1.B_SCR7.06_XR1.63_P0.05_Q0</t>
  </si>
  <si>
    <t>PSCAD_H_DMAT_UF.4Hz.177.2.A_SCR4.53_XR1.21_P0.05_Q0</t>
  </si>
  <si>
    <t>PSCAD_H_DMAT_UF.3s.177.2.B_SCR4.53_XR1.21_P0.05_Q0</t>
  </si>
  <si>
    <t>PSCAD_H_DMAT_Grid.Vramp.178.1_SCR10_XR14_P1_Q0</t>
  </si>
  <si>
    <t>PSCAD_H_DMAT_Grid.Vramp.178.2_SCR10_XR3_P1_Q0</t>
  </si>
  <si>
    <t>PSCAD_H_DMAT_Grid.Vramp.179.1_SCR3_XR14_P1_Q0</t>
  </si>
  <si>
    <t>PSCAD_H_DMAT_Grid.Vramp.179.2_SCR3_XR3_P1_Q0</t>
  </si>
  <si>
    <t>PSCAD_H_DMAT_Grid.Vramp.180.1_SCR7.06_XR1.63_P1_Q0</t>
  </si>
  <si>
    <t>PSCAD_H_DMAT_Grid.Vramp.180.2_SCR4.53_XR1.21_P1_Q0</t>
  </si>
  <si>
    <t>PSCAD_H_DMAT_Grid.Vramp.181.1_SCR7.06_XR1.63_P0.5_Q0</t>
  </si>
  <si>
    <t>PSCAD_H_DMAT_Grid.Vramp.181.2_SCR4.53_XR1.21_P0.5_Q0</t>
  </si>
  <si>
    <t>PSCAD_H_DMAT_Grid.Vstep.182.1_SCR10_XR14_P1_Q0</t>
  </si>
  <si>
    <t>PSCAD_H_DMAT_Grid.Vstep.182.2_SCR10_XR3_P1_Q0</t>
  </si>
  <si>
    <t>PSCAD_H_DMAT_Grid.Vstep.183.1_SCR3_XR14_P1_Q0</t>
  </si>
  <si>
    <t>PSCAD_H_DMAT_Grid.Vstep.183.2_SCR3_XR3_P1_Q0</t>
  </si>
  <si>
    <t>PSCAD_H_DMAT_Grid.Vstep.184.1_SCR7.06_XR1.63_P1_Q0</t>
  </si>
  <si>
    <t>PSCAD_H_DMAT_Grid.Vstep.184.2_SCR4.53_XR1.21_P1_Q0</t>
  </si>
  <si>
    <t>PSCAD_H_DMAT_Grid.Vstep.185.1_SCR7.06_XR1.63_P0.5_Q0</t>
  </si>
  <si>
    <t>PSCAD_H_DMAT_Grid.Vstep.185.2_SCR4.53_XR1.21_P0.5_Q0</t>
  </si>
  <si>
    <t>PSCAD_H_DMAT_Vdip.08.186.1.A_SCR10_XR14_P1_Q0</t>
  </si>
  <si>
    <t>PSCAD_H_DMAT_Vdip.05.186.1.B_SCR10_XR14_P1_Q0</t>
  </si>
  <si>
    <t>PSCAD_H_DMAT_Vdip.01.186.1.C_SCR10_XR14_P1_Q0</t>
  </si>
  <si>
    <t>PSCAD_H_DMAT_Vdip.08.186.2.A_SCR10_XR3_P1_Q0</t>
  </si>
  <si>
    <t>PSCAD_H_DMAT_Vdip.05.186.2.B_SCR10_XR3_P1_Q0</t>
  </si>
  <si>
    <t>PSCAD_H_DMAT_Vdip.01.186.2.C_SCR10_XR3_P1_Q0</t>
  </si>
  <si>
    <t>PSCAD_H_DMAT_Vdip.08.187.1.A_SCR3_XR14_P1_Q0</t>
  </si>
  <si>
    <t>PSCAD_H_DMAT_Vdip.05.187.1.B_SCR3_XR14_P1_Q0</t>
  </si>
  <si>
    <t>PSCAD_H_DMAT_Vdip.01.187.1.C_SCR3_XR14_P1_Q0</t>
  </si>
  <si>
    <t>PSCAD_H_DMAT_Vdip.08.187.2.A_SCR3_XR3_P1_Q0</t>
  </si>
  <si>
    <t>PSCAD_H_DMAT_Vdip.05.187.2.B_SCR3_XR3_P1_Q0</t>
  </si>
  <si>
    <t>PSCAD_H_DMAT_Vdip.01.187.2.C_SCR3_XR3_P1_Q0</t>
  </si>
  <si>
    <t>PSCAD_H_DMAT_Vdip.08.188.1.A_SCR7.06_XR1.63_P1_Q0</t>
  </si>
  <si>
    <t>PSCAD_H_DMAT_Vdip.05.188.1.B_SCR7.06_XR1.63_P1_Q0</t>
  </si>
  <si>
    <t>PSCAD_H_DMAT_Vdip.01.188.1.C_SCR7.06_XR1.63_P1_Q0</t>
  </si>
  <si>
    <t>PSCAD_H_DMAT_Vdip.08.188.2.A_SCR4.53_XR1.21_P1_Q0</t>
  </si>
  <si>
    <t>PSCAD_H_DMAT_Vdip.05.188.2.B_SCR4.53_XR1.21_P1_Q0</t>
  </si>
  <si>
    <t>PSCAD_H_DMAT_Vdip.01.188.2.C_SCR4.53_XR1.21_P1_Q0</t>
  </si>
  <si>
    <t>PSCAD_H_DMAT_Vdip.08.189.1.A_SCR7.06_XR1.63_P0.5_Q0</t>
  </si>
  <si>
    <t>PSCAD_H_DMAT_Vdip.05.189.1.B_SCR7.06_XR1.63_P0.5_Q0</t>
  </si>
  <si>
    <t>PSCAD_H_DMAT_Vdip.01.189.1.C_SCR7.06_XR1.63_P0.5_Q0</t>
  </si>
  <si>
    <t>PSCAD_H_DMAT_Vdip.08.189.2.A_SCR4.53_XR1.21_P0.5_Q0</t>
  </si>
  <si>
    <t>PSCAD_H_DMAT_Vdip.05.189.2.B_SCR4.53_XR1.21_P0.5_Q0</t>
  </si>
  <si>
    <t>PSCAD_H_DMAT_Vdip.01.189.2.C_SCR4.53_XR1.21_P0.5_Q0</t>
  </si>
  <si>
    <t>PSCAD_H_DMAT_Grid.PhA.193.1_SCR10_XR14_P1_Q0</t>
  </si>
  <si>
    <t>PSCAD_H_DMAT_Grid.PhA.193.2_SCR10_XR3_P1_Q0</t>
  </si>
  <si>
    <t>PSCAD_H_DMAT_Grid.PhA.194.1_SCR10_XR14_P0.05_Q0</t>
  </si>
  <si>
    <t>PSCAD_H_DMAT_Grid.PhA.194.2_SCR10_XR3_P0.05_Q0</t>
  </si>
  <si>
    <t>PSCAD_H_DMAT_Grid.PhA.195.1_SCR3_XR14_P1_Q0</t>
  </si>
  <si>
    <t>PSCAD_H_DMAT_Grid.PhA.195.2_SCR3_XR3_P1_Q0</t>
  </si>
  <si>
    <t>PSCAD_H_DMAT_Grid.PhA.196.1_SCR3_XR14_P0.05_Q0</t>
  </si>
  <si>
    <t>PSCAD_H_DMAT_Grid.PhA.196.2_SCR3_XR3_P0.05_Q0</t>
  </si>
  <si>
    <t>PSCAD_H_DMAT_Grid.PhA.197.1_SCR7.06_XR1.63_P1_Q0</t>
  </si>
  <si>
    <t>PSCAD_H_DMAT_Grid.PhA.197.2_SCR4.53_XR1.21_P1_Q0</t>
  </si>
  <si>
    <t>PSCAD_H_DMAT_Grid.PhA.198.1_SCR7.06_XR1.63_P0.05_Q0</t>
  </si>
  <si>
    <t>PSCAD_H_DMAT_Grid.PhA.198.2_SCR4.53_XR1.21_P0.05_Q0</t>
  </si>
  <si>
    <t>PSCAD_H_DMAT_P.SpntSCR1.199.1_SCR1_XR14_P0.05_Q0</t>
  </si>
  <si>
    <t>PSCAD_H_DMAT_P.SpntSCR1.199.2_SCR1_XR3_P0.05_Q0</t>
  </si>
  <si>
    <t>PSCAD_H_DMAT_POC.FRT.200.1_SCR3_XR14_P1_Q0</t>
  </si>
  <si>
    <t>PSCAD_H_DMAT_POC.FRT.200.2_SCR3_XR3_P1_Q0</t>
  </si>
  <si>
    <t>PSCAD_H_DMAT_POC.FRT.201.1_SCR3_XR14_P0.5_Q0</t>
  </si>
  <si>
    <t>PSCAD_H_DMAT_POC.FRT.201.2_SCR3_XR3_P0.5_Q0</t>
  </si>
  <si>
    <t>PSCAD_H_DMAT_POC.FRT.202.1_SCR3_XR14_P0.05_Q0</t>
  </si>
  <si>
    <t>PSCAD_H_DMAT_POC.FRT.202.2_SCR3_XR3_P0.05_Q0</t>
  </si>
  <si>
    <t>PSCAD_H_DMAT_POC.FRT.203.1_SCR3_XR14_P1_Q0</t>
  </si>
  <si>
    <t>PSCAD_H_DMAT_POC.FRT.203.2_SCR3_XR3_P1_Q0</t>
  </si>
  <si>
    <t>PSCAD_H_DMAT_POC.FRT.204.1_SCR3_XR14_P0.5_Q0</t>
  </si>
  <si>
    <t>PSCAD_H_DMAT_POC.FRT.204.2_SCR3_XR3_P0.5_Q0</t>
  </si>
  <si>
    <t>PSCAD_H_DMAT_POC.FRT.205.1_SCR3_XR14_P0.05_Q0</t>
  </si>
  <si>
    <t>PSCAD_H_DMAT_POC.FRT.205.2_SCR3_XR3_P0.05_Q0</t>
  </si>
  <si>
    <t>PSCAD_H_DMAT_Site.FRT.206.1_SCR7.06_XR1.63_P1_Q0</t>
  </si>
  <si>
    <t>PSCAD_H_DMAT_Site.FRT.206.2_SCR4.53_XR1.21_P1_Q0</t>
  </si>
  <si>
    <t>PSCAD_H_DMAT_Site.FRT.207.1_SCR7.06_XR1.63_P1_Q0</t>
  </si>
  <si>
    <t>PSCAD_H_DMAT_Site.FRT.207.2_SCR4.53_XR1.21_P1_Q0</t>
  </si>
  <si>
    <t>PSCAD_H_DMAT_Site.FRT.208.1_SCR7.06_XR1.63_P1_Q0</t>
  </si>
  <si>
    <t>PSCAD_H_DMAT_Site.FRT.208.2_SCR4.53_XR1.21_P1_Q0</t>
  </si>
  <si>
    <t>PSCAD_H_DMAT_Site.FRT.209.1_SCR7.06_XR1.63_P1_Q0</t>
  </si>
  <si>
    <t>PSCAD_H_DMAT_Site.FRT.209.2_SCR4.53_XR1.21_P1_Q0</t>
  </si>
  <si>
    <t>PSCAD_H_DMAT_Site.FRT.210.1_SCR7.06_XR1.63_P1_Q0</t>
  </si>
  <si>
    <t>PSCAD_H_DMAT_Site.FRT.210.2_SCR4.53_XR1.21_P1_Q0</t>
  </si>
  <si>
    <t>PSCAD_H_DMAT_Site.FRT.211.1_SCR7.06_XR1.63_P1_Q0</t>
  </si>
  <si>
    <t>PSCAD_H_DMAT_Site.FRT.211.2_SCR4.53_XR1.21_P1_Q0</t>
  </si>
  <si>
    <t>PSCAD_H_DMAT_Site.FRT.212.1_SCR7.06_XR1.63_P1_Q0</t>
  </si>
  <si>
    <t>PSCAD_H_DMAT_Site.FRT.212.2_SCR4.53_XR1.21_P1_Q0</t>
  </si>
  <si>
    <t>PSCAD_H_DMAT_Site.FRT.213.1_SCR7.06_XR1.63_P1_Q0</t>
  </si>
  <si>
    <t>PSCAD_H_DMAT_Site.FRT.213.2_SCR4.53_XR1.21_P1_Q0</t>
  </si>
  <si>
    <t>PSCAD_H_DMAT_Site.FRT.214.1_SCR7.06_XR1.63_P1_Q0</t>
  </si>
  <si>
    <t>PSCAD_H_DMAT_Site.FRT.214.2_SCR4.53_XR1.21_P1_Q0</t>
  </si>
  <si>
    <t>PSCAD_H_DMAT_Site.FRT.215.1_SCR7.06_XR1.63_P1_Q0</t>
  </si>
  <si>
    <t>PSCAD_H_DMAT_Site.FRT.215.2_SCR4.53_XR1.21_P1_Q0</t>
  </si>
  <si>
    <t>PSCAD_H_DMAT_Site.FRT.216.1_SCR7.06_XR1.63_P0.5_Q0</t>
  </si>
  <si>
    <t>PSCAD_H_DMAT_Site.FRT.216.2_SCR4.53_XR1.21_P0.5_Q0</t>
  </si>
  <si>
    <t>PSCAD_H_DMAT_Site.FRT.217.1_SCR7.06_XR1.63_P0.5_Q0</t>
  </si>
  <si>
    <t>PSCAD_H_DMAT_Site.FRT.217.2_SCR4.53_XR1.21_P0.5_Q0</t>
  </si>
  <si>
    <t>PSCAD_H_DMAT_Site.FRT.218.1_SCR7.06_XR1.63_P0.5_Q0</t>
  </si>
  <si>
    <t>PSCAD_H_DMAT_Site.FRT.218.2_SCR4.53_XR1.21_P0.5_Q0</t>
  </si>
  <si>
    <t>PSCAD_H_DMAT_Site.FRT.219.1_SCR7.06_XR1.63_P0.5_Q0</t>
  </si>
  <si>
    <t>PSCAD_H_DMAT_Site.FRT.219.2_SCR4.53_XR1.21_P0.5_Q0</t>
  </si>
  <si>
    <t>PSCAD_H_DMAT_Site.FRT.220.1_SCR7.06_XR1.63_P0.5_Q0</t>
  </si>
  <si>
    <t>PSCAD_H_DMAT_Site.FRT.220.2_SCR4.53_XR1.21_P0.5_Q0</t>
  </si>
  <si>
    <t>PSCAD_H_DMAT_Site.FRT.221.1_SCR7.06_XR1.63_P0.5_Q0</t>
  </si>
  <si>
    <t>PSCAD_H_DMAT_Site.FRT.221.2_SCR4.53_XR1.21_P0.5_Q0</t>
  </si>
  <si>
    <t>PSCAD_H_DMAT_Site.FRT.222.1_SCR7.06_XR1.63_P0.5_Q0</t>
  </si>
  <si>
    <t>PSCAD_H_DMAT_Site.FRT.222.2_SCR4.53_XR1.21_P0.5_Q0</t>
  </si>
  <si>
    <t>PSCAD_H_DMAT_Site.FRT.223.1_SCR7.06_XR1.63_P0.5_Q0</t>
  </si>
  <si>
    <t>PSCAD_H_DMAT_Site.FRT.223.2_SCR4.53_XR1.21_P0.5_Q0</t>
  </si>
  <si>
    <t>PSCAD_H_DMAT_Site.FRT.224.1_SCR7.06_XR1.63_P0.5_Q0</t>
  </si>
  <si>
    <t>PSCAD_H_DMAT_Site.FRT.224.2_SCR4.53_XR1.21_P0.5_Q0</t>
  </si>
  <si>
    <t>PSCAD_H_DMAT_Site.FRT.225.1_SCR7.06_XR1.63_P0.5_Q0</t>
  </si>
  <si>
    <t>PSCAD_H_DMAT_Site.FRT.225.2_SCR4.53_XR1.21_P0.5_Q0</t>
  </si>
  <si>
    <t>PSCAD_H_DMAT_Irr.step.226.1_SCR7.06_XR1.63_P1_Q0</t>
  </si>
  <si>
    <t>PSCAD_H_DMAT_Irr.step.226.2_SCR4.53_XR1.21_P1_Q0</t>
  </si>
  <si>
    <t>PSCAD_H_DMAT_Irr.step.227.1_SCR7.06_XR1.63_P1_Q0</t>
  </si>
  <si>
    <t>PSCAD_H_DMAT_Irr.step.227.2_SCR4.53_XR1.21_P1_Q0</t>
  </si>
  <si>
    <t>PSCAD_H_DMAT_Irr.step.228.1_SCR7.06_XR1.63_P0.5_Q0</t>
  </si>
  <si>
    <t>PSCAD_H_DMAT_Irr.step.228.2_SCR4.53_XR1.21_P0.5_Q0</t>
  </si>
  <si>
    <t>PSCAD_H_DMAT_Irr.step.229.1_SCR7.06_XR1.63_P0.5_Q0</t>
  </si>
  <si>
    <t>PSCAD_H_DMAT_Irr.step.229.2_SCR4.53_XR1.21_P0.5_Q0</t>
  </si>
  <si>
    <t>H_126-130_Benchmark_DMAT_MFRT_PSSE</t>
  </si>
  <si>
    <t>H_126-130_Benchmark_DMAT_MFRT_PSCAD</t>
  </si>
  <si>
    <t>hline</t>
  </si>
  <si>
    <t>dashed</t>
  </si>
  <si>
    <t>k</t>
  </si>
  <si>
    <t>SF INV LVRT = 0.86 for 10.1s</t>
  </si>
  <si>
    <t>SF INV LVRT = 0.75 for 2.1s</t>
  </si>
  <si>
    <t>SF INV LVRT = 0.63 for 2s</t>
  </si>
  <si>
    <t>BESS INV LVRT = 0.8 for 5s</t>
  </si>
  <si>
    <t>BESS INV LVRT = 0.4 for 2s</t>
  </si>
  <si>
    <t>BESS INV Q</t>
  </si>
  <si>
    <t>BESS INV P</t>
  </si>
  <si>
    <t>&gt;&gt;&gt;0.025</t>
  </si>
  <si>
    <t>1.2p.u.</t>
  </si>
  <si>
    <t>1.15p.u.</t>
  </si>
  <si>
    <t>DMAT_SCR10_XR14_P1_Q0</t>
  </si>
  <si>
    <t>DMAT_SCR10_XR14_P1_Q-0.3</t>
  </si>
  <si>
    <t>DMAT_SCR10_XR14_P1_Q0.3</t>
  </si>
  <si>
    <t>DMAT_SCR3_XR14_P1_Q0</t>
  </si>
  <si>
    <t>DMAT_SCR3_XR3_P1_Q-0.3</t>
  </si>
  <si>
    <t>DMAT_SCR3_XR3_P1_Q0.3</t>
  </si>
  <si>
    <t>DMAT_SCR7.06_XR1.63_P1_Q-0.3</t>
  </si>
  <si>
    <t>DMAT_SCR7.06_XR1.63_P1_Q0.3</t>
  </si>
  <si>
    <t>DMAT_SCR4.53_XR1.21_P1_Q-0.3</t>
  </si>
  <si>
    <t>DMAT_SCR4.53_XR1.21_P1_Q0.3</t>
  </si>
  <si>
    <t>DMAT_SCR10_XR3_P1_Q0</t>
  </si>
  <si>
    <t>DMAT_SCR10_XR14_P0.05_Q0</t>
  </si>
  <si>
    <t>DMAT_SCR10_XR3_P0.05_Q0</t>
  </si>
  <si>
    <t>DMAT_SCR3_XR3_P1_Q0</t>
  </si>
  <si>
    <t>DMAT_SCR3_XR14_P0.05_Q0</t>
  </si>
  <si>
    <t>DMAT_SCR3_XR3_P0.05_Q0</t>
  </si>
  <si>
    <t>DMAT_SCR7.06_XR1.63_P0.05_Q0</t>
  </si>
  <si>
    <t>DMAT_SCR4.53_XR1.21_P0.05_Q0</t>
  </si>
  <si>
    <t>DMAT_SCR7.06_XR1.63_P0.5_Q0</t>
  </si>
  <si>
    <t>DMAT_SCR4.53_XR1.21_P0.5_Q0</t>
  </si>
  <si>
    <t>DMAT_SCR1_XR14_P0.05_Q0</t>
  </si>
  <si>
    <t>DMAT_SCR1_XR3_P0.05_Q0</t>
  </si>
  <si>
    <t>DMAT_SCR3_XR14_P0.5_Q0</t>
  </si>
  <si>
    <t>DMAT_SCR3_XR3_P0.5_Q0</t>
  </si>
  <si>
    <t>DMAT_SCR7.06_XR1.63_P1_Q-0.395</t>
  </si>
  <si>
    <t>DMAT_SCR7.06_XR1.63_P1_Q0.395</t>
  </si>
  <si>
    <t>E:\Projects\0124_MiddlemountBESS\PSSE\CaseCreates\DMAT_SMIB_Tests\Hybrid\results\csvFiles</t>
  </si>
  <si>
    <t>Middlemount Hybrid - PSCAD and PSSE DMAT</t>
  </si>
  <si>
    <t>Pre-requisite tests – SMIB flat run</t>
  </si>
  <si>
    <t xml:space="preserve">Balanced fault – large disturbance test </t>
  </si>
  <si>
    <t>Unbalanced fault – large disturbance test</t>
  </si>
  <si>
    <t>Multiple Fault Ride Through test</t>
  </si>
  <si>
    <t>Temporary Over-Voltage test</t>
  </si>
  <si>
    <t>Middlemount Hybrid - PSCAD DMAT</t>
  </si>
  <si>
    <t>Middlemount Hybrid - PSSE DMAT</t>
  </si>
  <si>
    <t xml:space="preserve">Reactive Power control reference step change test  </t>
  </si>
  <si>
    <t xml:space="preserve">Power Factor control reference step change test  </t>
  </si>
  <si>
    <t>Active Power control reference step change test</t>
  </si>
  <si>
    <t>Grid frequency controller test  - Overfrequency</t>
  </si>
  <si>
    <t>Grid frequency controller test  - Underfrequency</t>
  </si>
  <si>
    <t>Grid voltage ramp response test</t>
  </si>
  <si>
    <t>10% Grid voltage step response test</t>
  </si>
  <si>
    <t xml:space="preserve">Extended dip grid voltage recovery test </t>
  </si>
  <si>
    <t xml:space="preserve">5 %  Grid Voltage control reference step change test  </t>
  </si>
  <si>
    <t xml:space="preserve">5% Voltage control reference step change test  </t>
  </si>
  <si>
    <t>Grid phase angle response test</t>
  </si>
  <si>
    <t>FRT assessment for site-specific SCR and X/R</t>
  </si>
  <si>
    <t xml:space="preserve">Irradiance step change test </t>
  </si>
  <si>
    <t>POC SCR = 1 Active Power reference change test</t>
  </si>
  <si>
    <t>190.1_0.1Hz</t>
  </si>
  <si>
    <t>190.1_0.2Hz</t>
  </si>
  <si>
    <t>190.1_0.3Hz</t>
  </si>
  <si>
    <t>190.1_0.4Hz</t>
  </si>
  <si>
    <t>190.1_0.5Hz</t>
  </si>
  <si>
    <t>190.1_0.6Hz</t>
  </si>
  <si>
    <t>190.1_0.7Hz</t>
  </si>
  <si>
    <t>190.1_0.8Hz</t>
  </si>
  <si>
    <t>190.1_0.9Hz</t>
  </si>
  <si>
    <t>190.2_0.1Hz</t>
  </si>
  <si>
    <t>190.2_0.2Hz</t>
  </si>
  <si>
    <t>190.2_0.3Hz</t>
  </si>
  <si>
    <t>190.2_0.4Hz</t>
  </si>
  <si>
    <t>190.2_0.5Hz</t>
  </si>
  <si>
    <t>190.2_0.6Hz</t>
  </si>
  <si>
    <t>190.2_0.7Hz</t>
  </si>
  <si>
    <t>190.2_0.8Hz</t>
  </si>
  <si>
    <t>190.2_0.9Hz</t>
  </si>
  <si>
    <t>PSCAD_SMIB_H_V.Osc_SCR4.53_XR1.21_P1_Q0_190.1_0.1Hz</t>
  </si>
  <si>
    <t>PSCAD_SMIB_H_V.Osc_SCR4.53_XR1.21_P1_Q0_190.1_0.2Hz</t>
  </si>
  <si>
    <t>PSCAD_SMIB_H_V.Osc_SCR4.53_XR1.21_P1_Q0_190.1_0.3Hz</t>
  </si>
  <si>
    <t>PSCAD_SMIB_H_V.Osc_SCR4.53_XR1.21_P1_Q0_190.1_0.4Hz</t>
  </si>
  <si>
    <t>PSCAD_SMIB_H_V.Osc_SCR4.53_XR1.21_P1_Q0_190.1_0.5Hz</t>
  </si>
  <si>
    <t>PSCAD_SMIB_H_V.Osc_SCR4.53_XR1.21_P1_Q0_190.1_0.6Hz</t>
  </si>
  <si>
    <t>PSCAD_SMIB_H_V.Osc_SCR4.53_XR1.21_P1_Q0_190.1_0.7Hz</t>
  </si>
  <si>
    <t>PSCAD_SMIB_H_V.Osc_SCR4.53_XR1.21_P1_Q0_190.1_0.8Hz</t>
  </si>
  <si>
    <t>PSCAD_SMIB_H_V.Osc_SCR4.53_XR1.21_P1_Q0_190.1_0.9Hz</t>
  </si>
  <si>
    <t>PSCAD_SMIB_H_V.Osc_SCR4.53_XR1.21_P1_Q0_190.1_1Hz</t>
  </si>
  <si>
    <t>PSCAD_SMIB_H_V.Osc_SCR4.53_XR1.21_P1_Q0_190.1_2Hz</t>
  </si>
  <si>
    <t>PSCAD_SMIB_H_V.Osc_SCR4.53_XR1.21_P1_Q0_190.1_3Hz</t>
  </si>
  <si>
    <t>PSCAD_SMIB_H_V.Osc_SCR4.53_XR1.21_P1_Q0_190.1_4Hz</t>
  </si>
  <si>
    <t>PSCAD_SMIB_H_V.Osc_SCR4.53_XR1.21_P1_Q0_190.1_5Hz</t>
  </si>
  <si>
    <t>PSCAD_SMIB_H_V.Osc_SCR4.53_XR1.21_P1_Q0_190.1_6Hz</t>
  </si>
  <si>
    <t>PSCAD_SMIB_H_V.Osc_SCR4.53_XR1.21_P1_Q0_190.1_7Hz</t>
  </si>
  <si>
    <t>PSCAD_SMIB_H_V.Osc_SCR4.53_XR1.21_P1_Q0_190.1_8Hz</t>
  </si>
  <si>
    <t>PSCAD_SMIB_H_V.Osc_SCR4.53_XR1.21_P1_Q0_190.1_9Hz</t>
  </si>
  <si>
    <t>PSCAD_SMIB_H_V.Osc_SCR4.53_XR1.21_P1_Q0_190.1_10Hz</t>
  </si>
  <si>
    <t>PSCAD_SMIB_H_V.Osc_SCR4.53_XR1.21_P1_Q0_190.1_11Hz</t>
  </si>
  <si>
    <t>PSCAD_SMIB_H_V.Osc_SCR4.53_XR1.21_P1_Q0_190.1_12Hz</t>
  </si>
  <si>
    <t>PSCAD_SMIB_H_V.Osc_SCR4.53_XR1.21_P1_Q0_190.1_13Hz</t>
  </si>
  <si>
    <t>PSCAD_SMIB_H_V.Osc_SCR4.53_XR1.21_P1_Q0_190.1_14Hz</t>
  </si>
  <si>
    <t>PSCAD_SMIB_H_V.Osc_SCR4.53_XR1.21_P1_Q0_190.1_15Hz</t>
  </si>
  <si>
    <t>PSCAD_SMIB_H_V.Osc_SCR4.53_XR1.21_P1_Q0_190.1_16Hz</t>
  </si>
  <si>
    <t>PSCAD_SMIB_H_V.Osc_SCR4.53_XR1.21_P1_Q0_190.1_17Hz</t>
  </si>
  <si>
    <t>PSCAD_SMIB_H_V.Osc_SCR4.53_XR1.21_P1_Q0_190.1_18Hz</t>
  </si>
  <si>
    <t>PSCAD_SMIB_H_V.Osc_SCR4.53_XR1.21_P1_Q0_190.1_19Hz</t>
  </si>
  <si>
    <t>PSCAD_SMIB_H_V.Osc_SCR4.53_XR1.21_P1_Q0_190.1_20Hz</t>
  </si>
  <si>
    <t>PSCAD_SMIB_H_V.Osc_SCR7.06_XR1.63_P1_Q0_190.2_0.1Hz</t>
  </si>
  <si>
    <t>PSCAD_SMIB_H_V.Osc_SCR7.06_XR1.63_P1_Q0_190.2_0.2Hz</t>
  </si>
  <si>
    <t>PSCAD_SMIB_H_V.Osc_SCR7.06_XR1.63_P1_Q0_190.2_0.3Hz</t>
  </si>
  <si>
    <t>PSCAD_SMIB_H_V.Osc_SCR7.06_XR1.63_P1_Q0_190.2_0.4Hz</t>
  </si>
  <si>
    <t>PSCAD_SMIB_H_V.Osc_SCR7.06_XR1.63_P1_Q0_190.2_0.5Hz</t>
  </si>
  <si>
    <t>PSCAD_SMIB_H_V.Osc_SCR7.06_XR1.63_P1_Q0_190.2_0.6Hz</t>
  </si>
  <si>
    <t>PSCAD_SMIB_H_V.Osc_SCR7.06_XR1.63_P1_Q0_190.2_0.7Hz</t>
  </si>
  <si>
    <t>PSCAD_SMIB_H_V.Osc_SCR7.06_XR1.63_P1_Q0_190.2_0.8Hz</t>
  </si>
  <si>
    <t>PSCAD_SMIB_H_V.Osc_SCR7.06_XR1.63_P1_Q0_190.2_0.9Hz</t>
  </si>
  <si>
    <t>PSCAD_SMIB_H_V.Osc_SCR7.06_XR1.63_P1_Q0_190.2_1Hz</t>
  </si>
  <si>
    <t>PSCAD_SMIB_H_V.Osc_SCR7.06_XR1.63_P1_Q0_190.2_2Hz</t>
  </si>
  <si>
    <t>PSCAD_SMIB_H_V.Osc_SCR7.06_XR1.63_P1_Q0_190.2_3Hz</t>
  </si>
  <si>
    <t>PSCAD_SMIB_H_V.Osc_SCR7.06_XR1.63_P1_Q0_190.2_4Hz</t>
  </si>
  <si>
    <t>PSCAD_SMIB_H_V.Osc_SCR7.06_XR1.63_P1_Q0_190.2_5Hz</t>
  </si>
  <si>
    <t>PSCAD_SMIB_H_V.Osc_SCR7.06_XR1.63_P1_Q0_190.2_6Hz</t>
  </si>
  <si>
    <t>PSCAD_SMIB_H_V.Osc_SCR7.06_XR1.63_P1_Q0_190.2_7Hz</t>
  </si>
  <si>
    <t>PSCAD_SMIB_H_V.Osc_SCR7.06_XR1.63_P1_Q0_190.2_8Hz</t>
  </si>
  <si>
    <t>PSCAD_SMIB_H_V.Osc_SCR7.06_XR1.63_P1_Q0_190.2_9Hz</t>
  </si>
  <si>
    <t>PSCAD_SMIB_H_V.Osc_SCR7.06_XR1.63_P1_Q0_190.2_10Hz</t>
  </si>
  <si>
    <t>PSCAD_SMIB_H_V.Osc_SCR7.06_XR1.63_P1_Q0_190.2_11Hz</t>
  </si>
  <si>
    <t>PSCAD_SMIB_H_V.Osc_SCR7.06_XR1.63_P1_Q0_190.2_12Hz</t>
  </si>
  <si>
    <t>PSCAD_SMIB_H_V.Osc_SCR7.06_XR1.63_P1_Q0_190.2_13Hz</t>
  </si>
  <si>
    <t>PSCAD_SMIB_H_V.Osc_SCR7.06_XR1.63_P1_Q0_190.2_14Hz</t>
  </si>
  <si>
    <t>PSCAD_SMIB_H_V.Osc_SCR7.06_XR1.63_P1_Q0_190.2_15Hz</t>
  </si>
  <si>
    <t>PSCAD_SMIB_H_V.Osc_SCR7.06_XR1.63_P1_Q0_190.2_16Hz</t>
  </si>
  <si>
    <t>PSCAD_SMIB_H_V.Osc_SCR7.06_XR1.63_P1_Q0_190.2_17Hz</t>
  </si>
  <si>
    <t>PSCAD_SMIB_H_V.Osc_SCR7.06_XR1.63_P1_Q0_190.2_18Hz</t>
  </si>
  <si>
    <t>PSCAD_SMIB_H_V.Osc_SCR7.06_XR1.63_P1_Q0_190.2_19Hz</t>
  </si>
  <si>
    <t>PSCAD_SMIB_H_V.Osc_SCR7.06_XR1.63_P1_Q0_190.2_20Hz</t>
  </si>
  <si>
    <t>VoltageOscillationRejection - Min SCR</t>
  </si>
  <si>
    <t>VoltageOscillationRejection - Max SCR</t>
  </si>
  <si>
    <t>MFRT.S1.121.1</t>
  </si>
  <si>
    <t>MFRT.S1.121.2</t>
  </si>
  <si>
    <t>MFRT.S2.122.1</t>
  </si>
  <si>
    <t>MFRT.S2.122.2</t>
  </si>
  <si>
    <t>MFRT.S3.123.1</t>
  </si>
  <si>
    <t>MFRT.S3.123.2</t>
  </si>
  <si>
    <t>MFRT.S4.124.1</t>
  </si>
  <si>
    <t>MFRT.S4.124.2</t>
  </si>
  <si>
    <t>MFRT.S5.125.1</t>
  </si>
  <si>
    <t>MFRT.S5.125.2</t>
  </si>
  <si>
    <t>MFRT.P1.125.3</t>
  </si>
  <si>
    <t>MFRT.P1.125.4</t>
  </si>
  <si>
    <t>MFRT.P2.125.3</t>
  </si>
  <si>
    <t>MFRT.P2.125.4</t>
  </si>
  <si>
    <t>PSCAD_DMAT_VoltageOscillationRejection_MinSCR</t>
  </si>
  <si>
    <t>PSCAD_DMAT_VoltageOscillationRejection_MaxSCR</t>
  </si>
  <si>
    <t>Benchmark Well??</t>
  </si>
  <si>
    <t>Reason</t>
  </si>
  <si>
    <t>Fix</t>
  </si>
  <si>
    <t>Done?</t>
  </si>
  <si>
    <t>PSCAD_VORT</t>
  </si>
  <si>
    <t>&gt;&gt;&gt;10</t>
  </si>
  <si>
    <t>PLANT_P_HV</t>
  </si>
  <si>
    <t>V (pu)</t>
  </si>
  <si>
    <t>b</t>
  </si>
  <si>
    <t>DMAT_Out_POI_Q_Spt/65000</t>
  </si>
  <si>
    <t>BESS INV V</t>
  </si>
  <si>
    <t>POC FREQ*50+50</t>
  </si>
  <si>
    <t>BESS INV ID</t>
  </si>
  <si>
    <t>SF INV IDCMD</t>
  </si>
  <si>
    <t>BESS INV IQ*-1</t>
  </si>
  <si>
    <t>SF INV IQCMD</t>
  </si>
  <si>
    <t>FRT ACTIVE SIGNAL</t>
  </si>
  <si>
    <t>SF LVRT DETECTED FLAG</t>
  </si>
  <si>
    <t>SF HVRT DETECTED FLAG</t>
  </si>
  <si>
    <t>GRID V</t>
  </si>
  <si>
    <t>SF PELEC*100</t>
  </si>
  <si>
    <t>SF QELEC*100</t>
  </si>
  <si>
    <t>SF INV V</t>
  </si>
  <si>
    <t>POC P</t>
  </si>
  <si>
    <t>POC Q</t>
  </si>
  <si>
    <t>POC V</t>
  </si>
  <si>
    <t>ORT(Grid V - PSCAD,POC V - PSCAD,POC Q - PSCAD,0.1)</t>
  </si>
  <si>
    <t>ORT(Grid V - PSCAD,POC V - PSCAD,POC Q - PSCAD,0.2)</t>
  </si>
  <si>
    <t>ORT(Grid V - PSCAD,POC V - PSCAD,POC Q - PSCAD,0.3)</t>
  </si>
  <si>
    <t>ORT(Grid V - PSCAD,POC V - PSCAD,POC Q - PSCAD,0.4)</t>
  </si>
  <si>
    <t>ORT(Grid V - PSCAD,POC V - PSCAD,POC Q - PSCAD,0.5)</t>
  </si>
  <si>
    <t>ORT(Grid V - PSCAD,POC V - PSCAD,POC Q - PSCAD,0.6)</t>
  </si>
  <si>
    <t>ORT(Grid V - PSCAD,POC V - PSCAD,POC Q - PSCAD,0.7)</t>
  </si>
  <si>
    <t>ORT(Grid V - PSCAD,POC V - PSCAD,POC Q - PSCAD,0.8)</t>
  </si>
  <si>
    <t>ORT(Grid V - PSCAD,POC V - PSCAD,POC Q - PSCAD,0.9)</t>
  </si>
  <si>
    <t>ORT(Grid V - PSCAD,POC V - PSCAD,POC Q - PSCAD,1)</t>
  </si>
  <si>
    <t>ORT(Grid V - PSCAD,POC V - PSCAD,POC Q - PSCAD,2)</t>
  </si>
  <si>
    <t>ORT(Grid V - PSCAD,POC V - PSCAD,POC Q - PSCAD,3)</t>
  </si>
  <si>
    <t>ORT(Grid V - PSCAD,POC V - PSCAD,POC Q - PSCAD,4)</t>
  </si>
  <si>
    <t>ORT(Grid V - PSCAD,POC V - PSCAD,POC Q - PSCAD,5)</t>
  </si>
  <si>
    <t>ORT(Grid V - PSCAD,POC V - PSCAD,POC Q - PSCAD,6)</t>
  </si>
  <si>
    <t>ORT(Grid V - PSCAD,POC V - PSCAD,POC Q - PSCAD,7)</t>
  </si>
  <si>
    <t>ORT(Grid V - PSCAD,POC V - PSCAD,POC Q - PSCAD,8)</t>
  </si>
  <si>
    <t>ORT(Grid V - PSCAD,POC V - PSCAD,POC Q - PSCAD,9)</t>
  </si>
  <si>
    <t>ORT(Grid V - PSCAD,POC V - PSCAD,POC Q - PSCAD,10)</t>
  </si>
  <si>
    <t>ORT(Grid V - PSCAD,POC V - PSCAD,POC Q - PSCAD,11)</t>
  </si>
  <si>
    <t>ORT(Grid V - PSCAD,POC V - PSCAD,POC Q - PSCAD,12)</t>
  </si>
  <si>
    <t>ORT(Grid V - PSCAD,POC V - PSCAD,POC Q - PSCAD,13)</t>
  </si>
  <si>
    <t>ORT(Grid V - PSCAD,POC V - PSCAD,POC Q - PSCAD,14)</t>
  </si>
  <si>
    <t>ORT(Grid V - PSCAD,POC V - PSCAD,POC Q - PSCAD,15)</t>
  </si>
  <si>
    <t>ORT(Grid V - PSCAD,POC V - PSCAD,POC Q - PSCAD,16)</t>
  </si>
  <si>
    <t>ORT(Grid V - PSCAD,POC V - PSCAD,POC Q - PSCAD,17)</t>
  </si>
  <si>
    <t>ORT(Grid V - PSCAD,POC V - PSCAD,POC Q - PSCAD,18)</t>
  </si>
  <si>
    <t>ORT(Grid V - PSCAD,POC V - PSCAD,POC Q - PSCAD,19)</t>
  </si>
  <si>
    <t>ORT(Grid V - PSCAD,POC V - PSCAD,POC Q - PSCAD,20)</t>
  </si>
  <si>
    <t>191.1_1Hz</t>
  </si>
  <si>
    <t>PSCAD_SMIB_H_V.Osc_SCR4.53_XR1.21_P1_Q0_191.1_2Hz</t>
  </si>
  <si>
    <t>191.1_2Hz</t>
  </si>
  <si>
    <t>PSCAD_SMIB_H_V.Osc_SCR4.53_XR1.21_P1_Q0_191.1_3Hz</t>
  </si>
  <si>
    <t>191.1_3Hz</t>
  </si>
  <si>
    <t>PSCAD_SMIB_H_V.Osc_SCR4.53_XR1.21_P1_Q0_191.1_4Hz</t>
  </si>
  <si>
    <t>191.1_4Hz</t>
  </si>
  <si>
    <t>PSCAD_SMIB_H_V.Osc_SCR4.53_XR1.21_P1_Q0_191.1_5Hz</t>
  </si>
  <si>
    <t>191.1_5Hz</t>
  </si>
  <si>
    <t>PSCAD_SMIB_H_V.Osc_SCR4.53_XR1.21_P1_Q0_191.1_6Hz</t>
  </si>
  <si>
    <t>191.1_6Hz</t>
  </si>
  <si>
    <t>PSCAD_SMIB_H_V.Osc_SCR4.53_XR1.21_P1_Q0_191.1_7Hz</t>
  </si>
  <si>
    <t>191.1_7Hz</t>
  </si>
  <si>
    <t>PSCAD_SMIB_H_V.Osc_SCR4.53_XR1.21_P1_Q0_191.1_8Hz</t>
  </si>
  <si>
    <t>191.1_8Hz</t>
  </si>
  <si>
    <t>PSCAD_SMIB_H_V.Osc_SCR4.53_XR1.21_P1_Q0_191.1_9Hz</t>
  </si>
  <si>
    <t>191.1_9Hz</t>
  </si>
  <si>
    <t>PSCAD_SMIB_H_V.Osc_SCR4.53_XR1.21_P1_Q0_191.1_10Hz</t>
  </si>
  <si>
    <t>191.1_10Hz</t>
  </si>
  <si>
    <t>PSCAD_SMIB_H_V.Osc_SCR4.53_XR1.21_P1_Q0_191.1_11Hz</t>
  </si>
  <si>
    <t>191.1_11Hz</t>
  </si>
  <si>
    <t>PSCAD_SMIB_H_V.Osc_SCR4.53_XR1.21_P1_Q0_191.1_12Hz</t>
  </si>
  <si>
    <t>191.1_12Hz</t>
  </si>
  <si>
    <t>PSCAD_SMIB_H_V.Osc_SCR4.53_XR1.21_P1_Q0_191.1_13Hz</t>
  </si>
  <si>
    <t>191.1_13Hz</t>
  </si>
  <si>
    <t>PSCAD_SMIB_H_V.Osc_SCR4.53_XR1.21_P1_Q0_191.1_14Hz</t>
  </si>
  <si>
    <t>191.1_14Hz</t>
  </si>
  <si>
    <t>PSCAD_SMIB_H_V.Osc_SCR4.53_XR1.21_P1_Q0_191.1_15Hz</t>
  </si>
  <si>
    <t>191.1_15Hz</t>
  </si>
  <si>
    <t>PSCAD_SMIB_H_V.Osc_SCR4.53_XR1.21_P1_Q0_191.1_16Hz</t>
  </si>
  <si>
    <t>191.1_16Hz</t>
  </si>
  <si>
    <t>PSCAD_SMIB_H_V.Osc_SCR4.53_XR1.21_P1_Q0_191.1_17Hz</t>
  </si>
  <si>
    <t>191.1_17Hz</t>
  </si>
  <si>
    <t>PSCAD_SMIB_H_V.Osc_SCR4.53_XR1.21_P1_Q0_191.1_18Hz</t>
  </si>
  <si>
    <t>191.1_18Hz</t>
  </si>
  <si>
    <t>PSCAD_SMIB_H_V.Osc_SCR4.53_XR1.21_P1_Q0_191.1_19Hz</t>
  </si>
  <si>
    <t>191.1_19Hz</t>
  </si>
  <si>
    <t>PSCAD_SMIB_H_V.Osc_SCR4.53_XR1.21_P1_Q0_191.1_20Hz</t>
  </si>
  <si>
    <t>191.1_20Hz</t>
  </si>
  <si>
    <t>PSCAD_SMIB_H_V.Osc_SCR4.53_XR1.21_P1_Q0_191.1_21Hz</t>
  </si>
  <si>
    <t>191.1_21Hz</t>
  </si>
  <si>
    <t>PSCAD_SMIB_H_V.Osc_SCR4.53_XR1.21_P1_Q0_191.1_22Hz</t>
  </si>
  <si>
    <t>191.1_22Hz</t>
  </si>
  <si>
    <t>PSCAD_SMIB_H_V.Osc_SCR4.53_XR1.21_P1_Q0_191.1_23Hz</t>
  </si>
  <si>
    <t>191.1_23Hz</t>
  </si>
  <si>
    <t>PSCAD_SMIB_H_V.Osc_SCR4.53_XR1.21_P1_Q0_191.1_24Hz</t>
  </si>
  <si>
    <t>191.1_24Hz</t>
  </si>
  <si>
    <t>PSCAD_SMIB_H_V.Osc_SCR4.53_XR1.21_P1_Q0_191.1_25Hz</t>
  </si>
  <si>
    <t>191.1_25Hz</t>
  </si>
  <si>
    <t>191.2_1Hz</t>
  </si>
  <si>
    <t>PSCAD_SMIB_H_V.Osc_SCR7.06_XR1.63_P1_Q0_191.2_1Hz</t>
  </si>
  <si>
    <t>191.2_2Hz</t>
  </si>
  <si>
    <t>PSCAD_SMIB_H_V.Osc_SCR7.06_XR1.63_P1_Q0_191.2_3Hz</t>
  </si>
  <si>
    <t>191.2_3Hz</t>
  </si>
  <si>
    <t>PSCAD_SMIB_H_V.Osc_SCR7.06_XR1.63_P1_Q0_191.2_4Hz</t>
  </si>
  <si>
    <t>191.2_4Hz</t>
  </si>
  <si>
    <t>PSCAD_SMIB_H_V.Osc_SCR7.06_XR1.63_P1_Q0_191.2_5Hz</t>
  </si>
  <si>
    <t>191.2_5Hz</t>
  </si>
  <si>
    <t>PSCAD_SMIB_H_V.Osc_SCR7.06_XR1.63_P1_Q0_191.2_2Hz</t>
  </si>
  <si>
    <t>PSCAD_SMIB_H_V.Osc_SCR7.06_XR1.63_P1_Q0_191.2_6Hz</t>
  </si>
  <si>
    <t>191.2_6Hz</t>
  </si>
  <si>
    <t>PSCAD_SMIB_H_V.Osc_SCR7.06_XR1.63_P1_Q0_191.2_7Hz</t>
  </si>
  <si>
    <t>191.2_7Hz</t>
  </si>
  <si>
    <t>PSCAD_SMIB_H_V.Osc_SCR7.06_XR1.63_P1_Q0_191.2_8Hz</t>
  </si>
  <si>
    <t>191.2_8Hz</t>
  </si>
  <si>
    <t>PSCAD_SMIB_H_V.Osc_SCR7.06_XR1.63_P1_Q0_191.2_9Hz</t>
  </si>
  <si>
    <t>191.2_9Hz</t>
  </si>
  <si>
    <t>PSCAD_SMIB_H_V.Osc_SCR7.06_XR1.63_P1_Q0_191.2_10Hz</t>
  </si>
  <si>
    <t>191.2_10Hz</t>
  </si>
  <si>
    <t>PSCAD_SMIB_H_V.Osc_SCR7.06_XR1.63_P1_Q0_191.2_11Hz</t>
  </si>
  <si>
    <t>191.2_11Hz</t>
  </si>
  <si>
    <t>PSCAD_SMIB_H_V.Osc_SCR7.06_XR1.63_P1_Q0_191.2_12Hz</t>
  </si>
  <si>
    <t>191.2_12Hz</t>
  </si>
  <si>
    <t>PSCAD_SMIB_H_V.Osc_SCR7.06_XR1.63_P1_Q0_191.2_13Hz</t>
  </si>
  <si>
    <t>191.2_13Hz</t>
  </si>
  <si>
    <t>PSCAD_SMIB_H_V.Osc_SCR7.06_XR1.63_P1_Q0_191.2_14Hz</t>
  </si>
  <si>
    <t>191.2_14Hz</t>
  </si>
  <si>
    <t>PSCAD_SMIB_H_V.Osc_SCR7.06_XR1.63_P1_Q0_191.2_15Hz</t>
  </si>
  <si>
    <t>191.2_15Hz</t>
  </si>
  <si>
    <t>PSCAD_SMIB_H_V.Osc_SCR7.06_XR1.63_P1_Q0_191.2_16Hz</t>
  </si>
  <si>
    <t>191.2_16Hz</t>
  </si>
  <si>
    <t>PSCAD_SMIB_H_V.Osc_SCR7.06_XR1.63_P1_Q0_191.2_17Hz</t>
  </si>
  <si>
    <t>191.2_17Hz</t>
  </si>
  <si>
    <t>PSCAD_SMIB_H_V.Osc_SCR7.06_XR1.63_P1_Q0_191.2_18Hz</t>
  </si>
  <si>
    <t>191.2_18Hz</t>
  </si>
  <si>
    <t>PSCAD_SMIB_H_V.Osc_SCR7.06_XR1.63_P1_Q0_191.2_19Hz</t>
  </si>
  <si>
    <t>191.2_19Hz</t>
  </si>
  <si>
    <t>PSCAD_SMIB_H_V.Osc_SCR7.06_XR1.63_P1_Q0_191.2_20Hz</t>
  </si>
  <si>
    <t>191.2_20Hz</t>
  </si>
  <si>
    <t>PSCAD_SMIB_H_V.Osc_SCR7.06_XR1.63_P1_Q0_191.2_21Hz</t>
  </si>
  <si>
    <t>PSCAD_SMIB_H_V.Osc_SCR7.06_XR1.63_P1_Q0_191.2_22Hz</t>
  </si>
  <si>
    <t>PSCAD_SMIB_H_V.Osc_SCR7.06_XR1.63_P1_Q0_191.2_23Hz</t>
  </si>
  <si>
    <t>PSCAD_SMIB_H_V.Osc_SCR7.06_XR1.63_P1_Q0_191.2_24Hz</t>
  </si>
  <si>
    <t>PSCAD_SMIB_H_V.Osc_SCR7.06_XR1.63_P1_Q0_191.2_25Hz</t>
  </si>
  <si>
    <t>PSCAD_DMAT_H_V.Osc_SCR7.06_XR1.63_P1_Q0_191.2_21Hz</t>
  </si>
  <si>
    <t>PSCAD_DMAT_H_V.Osc_SCR7.06_XR1.63_P1_Q0_191.2_22Hz</t>
  </si>
  <si>
    <t>PSCAD_DMAT_H_V.Osc_SCR7.06_XR1.63_P1_Q0_191.2_23Hz</t>
  </si>
  <si>
    <t>PSCAD_DMAT_H_V.Osc_SCR7.06_XR1.63_P1_Q0_191.2_24Hz</t>
  </si>
  <si>
    <t>PSCAD_DMAT_H_V.Osc_SCR7.06_XR1.63_P1_Q0_191.2_25Hz</t>
  </si>
  <si>
    <t>PSCAD_DMAT_H_V.Osc_SCR4.53_XR1.21_P1_Q0_191.1_21Hz</t>
  </si>
  <si>
    <t>PSCAD_DMAT_H_V.Osc_SCR4.53_XR1.21_P1_Q0_191.1_22Hz</t>
  </si>
  <si>
    <t>PSCAD_DMAT_H_V.Osc_SCR4.53_XR1.21_P1_Q0_191.1_23Hz</t>
  </si>
  <si>
    <t>PSCAD_DMAT_H_V.Osc_SCR4.53_XR1.21_P1_Q0_191.1_24Hz</t>
  </si>
  <si>
    <t>PSCAD_DMAT_H_V.Osc_SCR4.53_XR1.21_P1_Q0_191.1_25Hz</t>
  </si>
  <si>
    <t>191.2_21Hz</t>
  </si>
  <si>
    <t>191.2_22Hz</t>
  </si>
  <si>
    <t>191.2_23Hz</t>
  </si>
  <si>
    <t>191.2_24Hz</t>
  </si>
  <si>
    <t>191.2_25Hz</t>
  </si>
  <si>
    <t>ORT(Grid V - PSCAD,POC V - PSCAD,POC Q - PSCAD,21)</t>
  </si>
  <si>
    <t>ORT(Grid V - PSCAD,POC V - PSCAD,POC Q - PSCAD,22)</t>
  </si>
  <si>
    <t>ORT(Grid V - PSCAD,POC V - PSCAD,POC Q - PSCAD,23)</t>
  </si>
  <si>
    <t>ORT(Grid V - PSCAD,POC V - PSCAD,POC Q - PSCAD,24)</t>
  </si>
  <si>
    <t>ORT(Grid V - PSCAD,POC V - PSCAD,POC Q - PSCAD,25)</t>
  </si>
  <si>
    <t>H_190-191_Benchmark_DMAT_VORT_MinSCR</t>
  </si>
  <si>
    <t>H_190-191_Benchmark_DMAT_VORT_MaxSCR</t>
  </si>
  <si>
    <t>FRT assessment POC SCR and X/R</t>
  </si>
  <si>
    <t>E:\Projects\0124_MiddlemountBESS\PSCAD\Hybrid\Extra\DMAT\results</t>
  </si>
  <si>
    <t>&gt;&gt;&gt;.0.1</t>
  </si>
  <si>
    <t>errorbands</t>
  </si>
  <si>
    <t>PPC_P_SPNT</t>
  </si>
  <si>
    <t>POC A</t>
  </si>
  <si>
    <t>PPC_V_SPNT</t>
  </si>
  <si>
    <t>PPC_PF_SPNT</t>
  </si>
  <si>
    <t>PPC_HZ_SPNT</t>
  </si>
  <si>
    <t>PPC_Q_SPNT</t>
  </si>
  <si>
    <t>Additional low and high voltage ride through test</t>
  </si>
  <si>
    <t>PSCAD_H_DMAT_Coord.HVRT.230.1_SCR7.06_XR1.63_P1_Q-0.395</t>
  </si>
  <si>
    <t>PSCAD_H_DMAT_Coord.HVRT.230.2_SCR7.06_XR1.63_P1_Q-0.395</t>
  </si>
  <si>
    <t>PSCAD_H_DMAT_Coord.HVRT.231.1_SCR7.06_XR1.63_P1_Q0.395</t>
  </si>
  <si>
    <t>PSCAD_H_DMAT_Coord.HVRT.232.2_SCR7.06_XR1.63_P1_Q0.395</t>
  </si>
  <si>
    <t>PSCAD_H_DMAT_Coord.LVRT.232.1_SCR7.06_XR1.63_P1_Q-0.395</t>
  </si>
  <si>
    <t>PSCAD_H_DMAT_Coord.LVRT.232.2_SCR7.06_XR1.63_P1_Q-0.395</t>
  </si>
  <si>
    <t>PSCAD_H_DMAT_Coord.LVRT.232.1_SCR7.06_XR1.63_P1_Q0.395</t>
  </si>
  <si>
    <t>PSCAD_H_DMAT_Coord.LVRT.232.2_SCR7.06_XR1.63_P1_Q0.395</t>
  </si>
  <si>
    <t>H_230-233_Benchmark_DMAT_LVRT&amp;HVRT</t>
  </si>
  <si>
    <t>No</t>
  </si>
  <si>
    <t>&gt;&gt;&gt;1</t>
  </si>
  <si>
    <t>&gt;&gt;&gt;0.8</t>
  </si>
  <si>
    <t>DMAT_Out_POI_Q_Spt</t>
  </si>
  <si>
    <t>&gt;&gt;&gt;1.2</t>
  </si>
  <si>
    <t>DMAT_Out_POI_P_Spt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</si>
</sst>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1" fillId="5" borderId="4"/>
    <xf numFmtId="0" fontId="11" fillId="5" borderId="4" applyNumberFormat="0" applyAlignment="0" applyProtection="0"/>
    <xf numFmtId="0" fontId="11" fillId="5" borderId="4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3" borderId="0" xfId="0" applyFill="1"/>
    <xf numFmtId="0" fontId="0" fillId="0" borderId="0" xfId="0" applyAlignment="1">
      <alignment horizontal="left" vertical="center" wrapText="1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7" borderId="0" xfId="0" applyFill="1" applyAlignment="1">
      <alignment horizontal="center" vertical="center"/>
    </xf>
    <xf numFmtId="0" fontId="0" fillId="37" borderId="0" xfId="0" applyFill="1" applyAlignment="1">
      <alignment horizontal="left" vertical="center"/>
    </xf>
    <xf numFmtId="0" fontId="0" fillId="37" borderId="0" xfId="0" applyFill="1" applyAlignment="1">
      <alignment horizontal="left"/>
    </xf>
    <xf numFmtId="0" fontId="0" fillId="37" borderId="0" xfId="0" applyFill="1" applyAlignment="1">
      <alignment horizontal="center" vertical="center" wrapText="1"/>
    </xf>
    <xf numFmtId="0" fontId="21" fillId="0" borderId="0" xfId="0" applyFont="1"/>
    <xf numFmtId="0" fontId="1" fillId="0" borderId="0" xfId="0" applyFont="1" applyAlignment="1">
      <alignment horizontal="left" vertical="center" wrapText="1"/>
    </xf>
    <xf numFmtId="0" fontId="16" fillId="37" borderId="0" xfId="0" applyFont="1" applyFill="1" applyAlignment="1">
      <alignment horizontal="center" vertical="center" wrapText="1"/>
    </xf>
    <xf numFmtId="0" fontId="20" fillId="37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1" fillId="35" borderId="0" xfId="0" applyFont="1" applyFill="1" applyAlignment="1">
      <alignment horizontal="center" vertical="center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44" xr:uid="{93856978-641E-484C-A7DF-6DE810E5C359}"/>
    <cellStyle name="Input 3" xfId="43" xr:uid="{2C3BFB59-CF09-4C65-A8F8-563238F7F720}"/>
    <cellStyle name="Input 4" xfId="42" xr:uid="{7481C8B2-CD39-4BAC-A6AC-9C75C730F509}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rojects\0124_MiddlemountBESS\PSCAD\Hybrid\scripts\01_SMIB_Studies-Hybrid.xlsx" TargetMode="External"/><Relationship Id="rId1" Type="http://schemas.openxmlformats.org/officeDocument/2006/relationships/externalLinkPath" Target="/Projects/0124_MiddlemountBESS/PSCAD/Hybrid/scripts/01_SMIB_Studies-Hybr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puts"/>
      <sheetName val="SMIB_studies"/>
      <sheetName val="plot these faults"/>
    </sheetNames>
    <sheetDataSet>
      <sheetData sheetId="0"/>
      <sheetData sheetId="1">
        <row r="2">
          <cell r="H2">
            <v>1</v>
          </cell>
          <cell r="I2">
            <v>0</v>
          </cell>
          <cell r="J2">
            <v>7.06</v>
          </cell>
          <cell r="K2">
            <v>1.63</v>
          </cell>
        </row>
        <row r="3">
          <cell r="H3">
            <v>1</v>
          </cell>
          <cell r="I3">
            <v>0</v>
          </cell>
          <cell r="J3">
            <v>4.53</v>
          </cell>
          <cell r="K3">
            <v>1.21</v>
          </cell>
        </row>
        <row r="4">
          <cell r="H4">
            <v>1</v>
          </cell>
          <cell r="I4">
            <v>0</v>
          </cell>
          <cell r="J4">
            <v>5</v>
          </cell>
          <cell r="K4">
            <v>6</v>
          </cell>
        </row>
        <row r="5">
          <cell r="H5">
            <v>1</v>
          </cell>
          <cell r="I5">
            <v>0</v>
          </cell>
          <cell r="J5">
            <v>7.06</v>
          </cell>
          <cell r="K5">
            <v>1.63</v>
          </cell>
        </row>
        <row r="6">
          <cell r="H6">
            <v>1</v>
          </cell>
          <cell r="I6">
            <v>0</v>
          </cell>
          <cell r="J6">
            <v>4.53</v>
          </cell>
          <cell r="K6">
            <v>1.21</v>
          </cell>
        </row>
        <row r="7">
          <cell r="H7">
            <v>1</v>
          </cell>
          <cell r="I7">
            <v>0</v>
          </cell>
          <cell r="J7">
            <v>5</v>
          </cell>
          <cell r="K7">
            <v>6</v>
          </cell>
        </row>
        <row r="8">
          <cell r="H8">
            <v>0.05</v>
          </cell>
          <cell r="I8">
            <v>0</v>
          </cell>
          <cell r="J8">
            <v>7.06</v>
          </cell>
          <cell r="K8">
            <v>1.63</v>
          </cell>
        </row>
        <row r="9">
          <cell r="H9">
            <v>0.05</v>
          </cell>
          <cell r="I9">
            <v>0</v>
          </cell>
          <cell r="J9">
            <v>4.53</v>
          </cell>
          <cell r="K9">
            <v>1.21</v>
          </cell>
        </row>
        <row r="10">
          <cell r="H10">
            <v>0.05</v>
          </cell>
          <cell r="I10">
            <v>0</v>
          </cell>
          <cell r="J10">
            <v>5</v>
          </cell>
          <cell r="K10">
            <v>6</v>
          </cell>
        </row>
        <row r="11">
          <cell r="H11">
            <v>1</v>
          </cell>
          <cell r="I11">
            <v>0</v>
          </cell>
          <cell r="J11">
            <v>7.06</v>
          </cell>
          <cell r="K11">
            <v>1.63</v>
          </cell>
        </row>
        <row r="12">
          <cell r="H12">
            <v>1</v>
          </cell>
          <cell r="I12">
            <v>0</v>
          </cell>
          <cell r="J12">
            <v>4.53</v>
          </cell>
          <cell r="K12">
            <v>1.21</v>
          </cell>
        </row>
        <row r="13">
          <cell r="H13">
            <v>1</v>
          </cell>
          <cell r="I13">
            <v>0</v>
          </cell>
          <cell r="J13">
            <v>10</v>
          </cell>
          <cell r="K13">
            <v>6</v>
          </cell>
        </row>
        <row r="14">
          <cell r="H14">
            <v>1</v>
          </cell>
          <cell r="I14">
            <v>0</v>
          </cell>
          <cell r="J14">
            <v>3</v>
          </cell>
          <cell r="K14">
            <v>6</v>
          </cell>
        </row>
        <row r="15">
          <cell r="H15">
            <v>1</v>
          </cell>
          <cell r="I15">
            <v>0</v>
          </cell>
          <cell r="J15">
            <v>10</v>
          </cell>
          <cell r="K15">
            <v>14</v>
          </cell>
        </row>
        <row r="16">
          <cell r="H16">
            <v>1</v>
          </cell>
          <cell r="I16">
            <v>-0.3</v>
          </cell>
          <cell r="J16">
            <v>10</v>
          </cell>
          <cell r="K16">
            <v>14</v>
          </cell>
        </row>
        <row r="17">
          <cell r="H17">
            <v>1</v>
          </cell>
          <cell r="I17">
            <v>0.3</v>
          </cell>
          <cell r="J17">
            <v>10</v>
          </cell>
          <cell r="K17">
            <v>14</v>
          </cell>
        </row>
        <row r="18">
          <cell r="H18">
            <v>1</v>
          </cell>
          <cell r="I18">
            <v>0</v>
          </cell>
          <cell r="J18">
            <v>3</v>
          </cell>
          <cell r="K18">
            <v>14</v>
          </cell>
        </row>
        <row r="19">
          <cell r="H19">
            <v>1</v>
          </cell>
          <cell r="I19">
            <v>-0.3</v>
          </cell>
          <cell r="J19">
            <v>3</v>
          </cell>
          <cell r="K19">
            <v>3</v>
          </cell>
        </row>
        <row r="20">
          <cell r="H20">
            <v>1</v>
          </cell>
          <cell r="I20">
            <v>0.3</v>
          </cell>
          <cell r="J20">
            <v>3</v>
          </cell>
          <cell r="K20">
            <v>3</v>
          </cell>
        </row>
        <row r="21">
          <cell r="H21">
            <v>0.05</v>
          </cell>
          <cell r="I21">
            <v>0</v>
          </cell>
          <cell r="J21">
            <v>10</v>
          </cell>
          <cell r="K21">
            <v>14</v>
          </cell>
        </row>
        <row r="22">
          <cell r="H22">
            <v>0.05</v>
          </cell>
          <cell r="I22">
            <v>-0.3</v>
          </cell>
          <cell r="J22">
            <v>10</v>
          </cell>
          <cell r="K22">
            <v>14</v>
          </cell>
        </row>
        <row r="23">
          <cell r="H23">
            <v>0.05</v>
          </cell>
          <cell r="I23">
            <v>0.3</v>
          </cell>
          <cell r="J23">
            <v>10</v>
          </cell>
          <cell r="K23">
            <v>14</v>
          </cell>
        </row>
        <row r="24">
          <cell r="H24">
            <v>0.05</v>
          </cell>
          <cell r="I24">
            <v>0</v>
          </cell>
          <cell r="J24">
            <v>3</v>
          </cell>
          <cell r="K24">
            <v>14</v>
          </cell>
        </row>
        <row r="25">
          <cell r="H25">
            <v>0.05</v>
          </cell>
          <cell r="I25">
            <v>-0.3</v>
          </cell>
          <cell r="J25">
            <v>3</v>
          </cell>
          <cell r="K25">
            <v>3</v>
          </cell>
        </row>
        <row r="26">
          <cell r="H26">
            <v>0.05</v>
          </cell>
          <cell r="I26">
            <v>0.3</v>
          </cell>
          <cell r="J26">
            <v>3</v>
          </cell>
          <cell r="K26">
            <v>3</v>
          </cell>
        </row>
        <row r="27">
          <cell r="H27">
            <v>1</v>
          </cell>
          <cell r="I27">
            <v>0</v>
          </cell>
          <cell r="J27">
            <v>10</v>
          </cell>
          <cell r="K27">
            <v>14</v>
          </cell>
        </row>
        <row r="28">
          <cell r="H28">
            <v>1</v>
          </cell>
          <cell r="I28">
            <v>-0.3</v>
          </cell>
          <cell r="J28">
            <v>10</v>
          </cell>
          <cell r="K28">
            <v>14</v>
          </cell>
        </row>
        <row r="29">
          <cell r="H29">
            <v>1</v>
          </cell>
          <cell r="I29">
            <v>0.3</v>
          </cell>
          <cell r="J29">
            <v>10</v>
          </cell>
          <cell r="K29">
            <v>14</v>
          </cell>
        </row>
        <row r="30">
          <cell r="H30">
            <v>1</v>
          </cell>
          <cell r="I30">
            <v>0</v>
          </cell>
          <cell r="J30">
            <v>3</v>
          </cell>
          <cell r="K30">
            <v>14</v>
          </cell>
        </row>
        <row r="31">
          <cell r="H31">
            <v>1</v>
          </cell>
          <cell r="I31">
            <v>-0.3</v>
          </cell>
          <cell r="J31">
            <v>3</v>
          </cell>
          <cell r="K31">
            <v>3</v>
          </cell>
        </row>
        <row r="32">
          <cell r="H32">
            <v>1</v>
          </cell>
          <cell r="I32">
            <v>0.3</v>
          </cell>
          <cell r="J32">
            <v>3</v>
          </cell>
          <cell r="K32">
            <v>3</v>
          </cell>
        </row>
        <row r="33">
          <cell r="H33">
            <v>0.05</v>
          </cell>
          <cell r="I33">
            <v>0</v>
          </cell>
          <cell r="J33">
            <v>10</v>
          </cell>
          <cell r="K33">
            <v>14</v>
          </cell>
        </row>
        <row r="34">
          <cell r="H34">
            <v>0.05</v>
          </cell>
          <cell r="I34">
            <v>-0.3</v>
          </cell>
          <cell r="J34">
            <v>10</v>
          </cell>
          <cell r="K34">
            <v>14</v>
          </cell>
        </row>
        <row r="35">
          <cell r="H35">
            <v>0.05</v>
          </cell>
          <cell r="I35">
            <v>0.3</v>
          </cell>
          <cell r="J35">
            <v>10</v>
          </cell>
          <cell r="K35">
            <v>14</v>
          </cell>
        </row>
        <row r="36">
          <cell r="H36">
            <v>0.05</v>
          </cell>
          <cell r="I36">
            <v>0</v>
          </cell>
          <cell r="J36">
            <v>3</v>
          </cell>
          <cell r="K36">
            <v>14</v>
          </cell>
        </row>
        <row r="37">
          <cell r="H37">
            <v>0.05</v>
          </cell>
          <cell r="I37">
            <v>-0.3</v>
          </cell>
          <cell r="J37">
            <v>3</v>
          </cell>
          <cell r="K37">
            <v>3</v>
          </cell>
        </row>
        <row r="38">
          <cell r="H38">
            <v>0.05</v>
          </cell>
          <cell r="I38">
            <v>0.3</v>
          </cell>
          <cell r="J38">
            <v>3</v>
          </cell>
          <cell r="K38">
            <v>3</v>
          </cell>
        </row>
        <row r="39">
          <cell r="H39">
            <v>1</v>
          </cell>
          <cell r="I39">
            <v>0</v>
          </cell>
          <cell r="J39">
            <v>10</v>
          </cell>
          <cell r="K39">
            <v>14</v>
          </cell>
        </row>
        <row r="40">
          <cell r="H40">
            <v>1</v>
          </cell>
          <cell r="I40">
            <v>-0.3</v>
          </cell>
          <cell r="J40">
            <v>10</v>
          </cell>
          <cell r="K40">
            <v>14</v>
          </cell>
        </row>
        <row r="41">
          <cell r="H41">
            <v>1</v>
          </cell>
          <cell r="I41">
            <v>0.3</v>
          </cell>
          <cell r="J41">
            <v>10</v>
          </cell>
          <cell r="K41">
            <v>14</v>
          </cell>
        </row>
        <row r="42">
          <cell r="H42">
            <v>1</v>
          </cell>
          <cell r="I42">
            <v>0</v>
          </cell>
          <cell r="J42">
            <v>3</v>
          </cell>
          <cell r="K42">
            <v>14</v>
          </cell>
        </row>
        <row r="43">
          <cell r="H43">
            <v>1</v>
          </cell>
          <cell r="I43">
            <v>-0.3</v>
          </cell>
          <cell r="J43">
            <v>3</v>
          </cell>
          <cell r="K43">
            <v>3</v>
          </cell>
        </row>
        <row r="44">
          <cell r="H44">
            <v>1</v>
          </cell>
          <cell r="I44">
            <v>0.3</v>
          </cell>
          <cell r="J44">
            <v>3</v>
          </cell>
          <cell r="K44">
            <v>3</v>
          </cell>
        </row>
        <row r="45">
          <cell r="H45">
            <v>0.05</v>
          </cell>
          <cell r="I45">
            <v>0</v>
          </cell>
          <cell r="J45">
            <v>10</v>
          </cell>
          <cell r="K45">
            <v>14</v>
          </cell>
        </row>
        <row r="46">
          <cell r="H46">
            <v>0.05</v>
          </cell>
          <cell r="I46">
            <v>-0.3</v>
          </cell>
          <cell r="J46">
            <v>10</v>
          </cell>
          <cell r="K46">
            <v>14</v>
          </cell>
        </row>
        <row r="47">
          <cell r="H47">
            <v>0.05</v>
          </cell>
          <cell r="I47">
            <v>0.3</v>
          </cell>
          <cell r="J47">
            <v>10</v>
          </cell>
          <cell r="K47">
            <v>14</v>
          </cell>
        </row>
        <row r="48">
          <cell r="H48">
            <v>0.05</v>
          </cell>
          <cell r="I48">
            <v>0</v>
          </cell>
          <cell r="J48">
            <v>3</v>
          </cell>
          <cell r="K48">
            <v>14</v>
          </cell>
        </row>
        <row r="49">
          <cell r="H49">
            <v>0.05</v>
          </cell>
          <cell r="I49">
            <v>-0.3</v>
          </cell>
          <cell r="J49">
            <v>3</v>
          </cell>
          <cell r="K49">
            <v>3</v>
          </cell>
        </row>
        <row r="50">
          <cell r="H50">
            <v>0.05</v>
          </cell>
          <cell r="I50">
            <v>0.3</v>
          </cell>
          <cell r="J50">
            <v>3</v>
          </cell>
          <cell r="K50">
            <v>3</v>
          </cell>
        </row>
        <row r="51">
          <cell r="H51">
            <v>1</v>
          </cell>
          <cell r="I51">
            <v>0</v>
          </cell>
          <cell r="J51">
            <v>10</v>
          </cell>
          <cell r="K51">
            <v>14</v>
          </cell>
        </row>
        <row r="52">
          <cell r="H52">
            <v>1</v>
          </cell>
          <cell r="I52">
            <v>0</v>
          </cell>
          <cell r="J52">
            <v>7.06</v>
          </cell>
          <cell r="K52">
            <v>1.63</v>
          </cell>
        </row>
        <row r="53">
          <cell r="H53">
            <v>1</v>
          </cell>
          <cell r="I53">
            <v>0</v>
          </cell>
          <cell r="J53">
            <v>4.53</v>
          </cell>
          <cell r="K53">
            <v>1.21</v>
          </cell>
        </row>
        <row r="54">
          <cell r="H54">
            <v>1</v>
          </cell>
          <cell r="I54">
            <v>-0.3</v>
          </cell>
          <cell r="J54">
            <v>10</v>
          </cell>
          <cell r="K54">
            <v>14</v>
          </cell>
        </row>
        <row r="55">
          <cell r="H55">
            <v>1</v>
          </cell>
          <cell r="I55">
            <v>0.3</v>
          </cell>
          <cell r="J55">
            <v>10</v>
          </cell>
          <cell r="K55">
            <v>14</v>
          </cell>
        </row>
        <row r="56">
          <cell r="H56">
            <v>1</v>
          </cell>
          <cell r="I56">
            <v>0</v>
          </cell>
          <cell r="J56">
            <v>3</v>
          </cell>
          <cell r="K56">
            <v>14</v>
          </cell>
        </row>
        <row r="57">
          <cell r="H57">
            <v>1</v>
          </cell>
          <cell r="I57">
            <v>-0.3</v>
          </cell>
          <cell r="J57">
            <v>3</v>
          </cell>
          <cell r="K57">
            <v>3</v>
          </cell>
        </row>
        <row r="58">
          <cell r="H58">
            <v>1</v>
          </cell>
          <cell r="I58">
            <v>0.3</v>
          </cell>
          <cell r="J58">
            <v>3</v>
          </cell>
          <cell r="K58">
            <v>3</v>
          </cell>
        </row>
        <row r="59">
          <cell r="H59">
            <v>0.05</v>
          </cell>
          <cell r="I59">
            <v>0</v>
          </cell>
          <cell r="J59">
            <v>10</v>
          </cell>
          <cell r="K59">
            <v>14</v>
          </cell>
        </row>
        <row r="60">
          <cell r="H60">
            <v>0.05</v>
          </cell>
          <cell r="I60">
            <v>0</v>
          </cell>
          <cell r="J60">
            <v>7.06</v>
          </cell>
          <cell r="K60">
            <v>1.63</v>
          </cell>
        </row>
        <row r="61">
          <cell r="H61">
            <v>0.05</v>
          </cell>
          <cell r="I61">
            <v>0</v>
          </cell>
          <cell r="J61">
            <v>4.53</v>
          </cell>
          <cell r="K61">
            <v>1.21</v>
          </cell>
        </row>
        <row r="62">
          <cell r="H62">
            <v>0.05</v>
          </cell>
          <cell r="I62">
            <v>-0.3</v>
          </cell>
          <cell r="J62">
            <v>10</v>
          </cell>
          <cell r="K62">
            <v>14</v>
          </cell>
        </row>
        <row r="63">
          <cell r="H63">
            <v>0.05</v>
          </cell>
          <cell r="I63">
            <v>0.3</v>
          </cell>
          <cell r="J63">
            <v>10</v>
          </cell>
          <cell r="K63">
            <v>14</v>
          </cell>
        </row>
        <row r="64">
          <cell r="H64">
            <v>0.05</v>
          </cell>
          <cell r="I64">
            <v>0</v>
          </cell>
          <cell r="J64">
            <v>3</v>
          </cell>
          <cell r="K64">
            <v>14</v>
          </cell>
        </row>
        <row r="65">
          <cell r="H65">
            <v>0.05</v>
          </cell>
          <cell r="I65">
            <v>-0.3</v>
          </cell>
          <cell r="J65">
            <v>3</v>
          </cell>
          <cell r="K65">
            <v>3</v>
          </cell>
        </row>
        <row r="66">
          <cell r="H66">
            <v>0.05</v>
          </cell>
          <cell r="I66">
            <v>0.3</v>
          </cell>
          <cell r="J66">
            <v>3</v>
          </cell>
          <cell r="K66">
            <v>3</v>
          </cell>
        </row>
        <row r="67">
          <cell r="H67">
            <v>1</v>
          </cell>
          <cell r="I67">
            <v>0</v>
          </cell>
          <cell r="J67">
            <v>10</v>
          </cell>
          <cell r="K67">
            <v>14</v>
          </cell>
        </row>
        <row r="68">
          <cell r="H68">
            <v>1</v>
          </cell>
          <cell r="I68">
            <v>0</v>
          </cell>
          <cell r="J68">
            <v>7.06</v>
          </cell>
          <cell r="K68">
            <v>1.63</v>
          </cell>
        </row>
        <row r="69">
          <cell r="H69">
            <v>1</v>
          </cell>
          <cell r="I69">
            <v>0</v>
          </cell>
          <cell r="J69">
            <v>4.53</v>
          </cell>
          <cell r="K69">
            <v>1.21</v>
          </cell>
        </row>
        <row r="70">
          <cell r="H70">
            <v>1</v>
          </cell>
          <cell r="I70">
            <v>-0.3</v>
          </cell>
          <cell r="J70">
            <v>10</v>
          </cell>
          <cell r="K70">
            <v>14</v>
          </cell>
        </row>
        <row r="71">
          <cell r="H71">
            <v>1</v>
          </cell>
          <cell r="I71">
            <v>0.3</v>
          </cell>
          <cell r="J71">
            <v>10</v>
          </cell>
          <cell r="K71">
            <v>14</v>
          </cell>
        </row>
        <row r="72">
          <cell r="H72">
            <v>1</v>
          </cell>
          <cell r="I72">
            <v>0</v>
          </cell>
          <cell r="J72">
            <v>3</v>
          </cell>
          <cell r="K72">
            <v>14</v>
          </cell>
        </row>
        <row r="73">
          <cell r="H73">
            <v>1</v>
          </cell>
          <cell r="I73">
            <v>-0.3</v>
          </cell>
          <cell r="J73">
            <v>3</v>
          </cell>
          <cell r="K73">
            <v>3</v>
          </cell>
        </row>
        <row r="74">
          <cell r="H74">
            <v>1</v>
          </cell>
          <cell r="I74">
            <v>0.3</v>
          </cell>
          <cell r="J74">
            <v>3</v>
          </cell>
          <cell r="K74">
            <v>3</v>
          </cell>
        </row>
        <row r="75">
          <cell r="H75">
            <v>0.05</v>
          </cell>
          <cell r="I75">
            <v>0</v>
          </cell>
          <cell r="J75">
            <v>10</v>
          </cell>
          <cell r="K75">
            <v>14</v>
          </cell>
        </row>
        <row r="76">
          <cell r="H76">
            <v>0.05</v>
          </cell>
          <cell r="I76">
            <v>0</v>
          </cell>
          <cell r="J76">
            <v>7.06</v>
          </cell>
          <cell r="K76">
            <v>1.63</v>
          </cell>
        </row>
        <row r="77">
          <cell r="H77">
            <v>0.05</v>
          </cell>
          <cell r="I77">
            <v>0</v>
          </cell>
          <cell r="J77">
            <v>4.53</v>
          </cell>
          <cell r="K77">
            <v>1.21</v>
          </cell>
        </row>
        <row r="78">
          <cell r="H78">
            <v>0.05</v>
          </cell>
          <cell r="I78">
            <v>-0.3</v>
          </cell>
          <cell r="J78">
            <v>10</v>
          </cell>
          <cell r="K78">
            <v>14</v>
          </cell>
        </row>
        <row r="79">
          <cell r="H79">
            <v>0.05</v>
          </cell>
          <cell r="I79">
            <v>0.3</v>
          </cell>
          <cell r="J79">
            <v>10</v>
          </cell>
          <cell r="K79">
            <v>14</v>
          </cell>
        </row>
        <row r="80">
          <cell r="H80">
            <v>0.05</v>
          </cell>
          <cell r="I80">
            <v>0</v>
          </cell>
          <cell r="J80">
            <v>3</v>
          </cell>
          <cell r="K80">
            <v>14</v>
          </cell>
        </row>
        <row r="81">
          <cell r="H81">
            <v>0.05</v>
          </cell>
          <cell r="I81">
            <v>-0.3</v>
          </cell>
          <cell r="J81">
            <v>3</v>
          </cell>
          <cell r="K81">
            <v>3</v>
          </cell>
        </row>
        <row r="82">
          <cell r="H82">
            <v>0.05</v>
          </cell>
          <cell r="I82">
            <v>0.3</v>
          </cell>
          <cell r="J82">
            <v>3</v>
          </cell>
          <cell r="K82">
            <v>3</v>
          </cell>
        </row>
        <row r="83">
          <cell r="H83">
            <v>1</v>
          </cell>
          <cell r="I83">
            <v>0</v>
          </cell>
          <cell r="J83">
            <v>10</v>
          </cell>
          <cell r="K83">
            <v>14</v>
          </cell>
        </row>
        <row r="84">
          <cell r="H84">
            <v>1</v>
          </cell>
          <cell r="I84">
            <v>0</v>
          </cell>
          <cell r="J84">
            <v>7.06</v>
          </cell>
          <cell r="K84">
            <v>1.63</v>
          </cell>
        </row>
        <row r="85">
          <cell r="H85">
            <v>1</v>
          </cell>
          <cell r="I85">
            <v>0</v>
          </cell>
          <cell r="J85">
            <v>4.53</v>
          </cell>
          <cell r="K85">
            <v>1.21</v>
          </cell>
        </row>
        <row r="86">
          <cell r="H86">
            <v>1</v>
          </cell>
          <cell r="I86">
            <v>-0.3</v>
          </cell>
          <cell r="J86">
            <v>10</v>
          </cell>
          <cell r="K86">
            <v>14</v>
          </cell>
        </row>
        <row r="87">
          <cell r="H87">
            <v>1</v>
          </cell>
          <cell r="I87">
            <v>0.3</v>
          </cell>
          <cell r="J87">
            <v>10</v>
          </cell>
          <cell r="K87">
            <v>14</v>
          </cell>
        </row>
        <row r="88">
          <cell r="H88">
            <v>1</v>
          </cell>
          <cell r="I88">
            <v>0</v>
          </cell>
          <cell r="J88">
            <v>3</v>
          </cell>
          <cell r="K88">
            <v>14</v>
          </cell>
        </row>
        <row r="89">
          <cell r="H89">
            <v>1</v>
          </cell>
          <cell r="I89">
            <v>-0.3</v>
          </cell>
          <cell r="J89">
            <v>3</v>
          </cell>
          <cell r="K89">
            <v>3</v>
          </cell>
        </row>
        <row r="90">
          <cell r="H90">
            <v>1</v>
          </cell>
          <cell r="I90">
            <v>0.3</v>
          </cell>
          <cell r="J90">
            <v>3</v>
          </cell>
          <cell r="K90">
            <v>3</v>
          </cell>
        </row>
        <row r="91">
          <cell r="H91">
            <v>0.05</v>
          </cell>
          <cell r="I91">
            <v>0</v>
          </cell>
          <cell r="J91">
            <v>10</v>
          </cell>
          <cell r="K91">
            <v>14</v>
          </cell>
        </row>
        <row r="92">
          <cell r="H92">
            <v>0.05</v>
          </cell>
          <cell r="I92">
            <v>0</v>
          </cell>
          <cell r="J92">
            <v>7.06</v>
          </cell>
          <cell r="K92">
            <v>1.63</v>
          </cell>
        </row>
        <row r="93">
          <cell r="H93">
            <v>0.05</v>
          </cell>
          <cell r="I93">
            <v>0</v>
          </cell>
          <cell r="J93">
            <v>4.53</v>
          </cell>
          <cell r="K93">
            <v>1.21</v>
          </cell>
        </row>
        <row r="94">
          <cell r="H94">
            <v>0.05</v>
          </cell>
          <cell r="I94">
            <v>-0.3</v>
          </cell>
          <cell r="J94">
            <v>10</v>
          </cell>
          <cell r="K94">
            <v>14</v>
          </cell>
        </row>
        <row r="95">
          <cell r="H95">
            <v>0.05</v>
          </cell>
          <cell r="I95">
            <v>0.3</v>
          </cell>
          <cell r="J95">
            <v>10</v>
          </cell>
          <cell r="K95">
            <v>14</v>
          </cell>
        </row>
        <row r="96">
          <cell r="H96">
            <v>0.05</v>
          </cell>
          <cell r="I96">
            <v>0</v>
          </cell>
          <cell r="J96">
            <v>3</v>
          </cell>
          <cell r="K96">
            <v>14</v>
          </cell>
        </row>
        <row r="97">
          <cell r="H97">
            <v>0.05</v>
          </cell>
          <cell r="I97">
            <v>-0.3</v>
          </cell>
          <cell r="J97">
            <v>3</v>
          </cell>
          <cell r="K97">
            <v>3</v>
          </cell>
        </row>
        <row r="98">
          <cell r="H98">
            <v>0.05</v>
          </cell>
          <cell r="I98">
            <v>0.3</v>
          </cell>
          <cell r="J98">
            <v>3</v>
          </cell>
          <cell r="K98">
            <v>3</v>
          </cell>
        </row>
        <row r="99">
          <cell r="H99">
            <v>1</v>
          </cell>
          <cell r="I99">
            <v>0</v>
          </cell>
          <cell r="J99">
            <v>10</v>
          </cell>
          <cell r="K99">
            <v>14</v>
          </cell>
        </row>
        <row r="100">
          <cell r="H100">
            <v>1</v>
          </cell>
          <cell r="I100">
            <v>0</v>
          </cell>
          <cell r="J100">
            <v>7.06</v>
          </cell>
          <cell r="K100">
            <v>1.63</v>
          </cell>
        </row>
        <row r="101">
          <cell r="H101">
            <v>1</v>
          </cell>
          <cell r="I101">
            <v>0</v>
          </cell>
          <cell r="J101">
            <v>4.53</v>
          </cell>
          <cell r="K101">
            <v>1.21</v>
          </cell>
        </row>
        <row r="102">
          <cell r="H102">
            <v>1</v>
          </cell>
          <cell r="I102">
            <v>-0.3</v>
          </cell>
          <cell r="J102">
            <v>10</v>
          </cell>
          <cell r="K102">
            <v>14</v>
          </cell>
        </row>
        <row r="103">
          <cell r="H103">
            <v>1</v>
          </cell>
          <cell r="I103">
            <v>0.3</v>
          </cell>
          <cell r="J103">
            <v>10</v>
          </cell>
          <cell r="K103">
            <v>14</v>
          </cell>
        </row>
        <row r="104">
          <cell r="H104">
            <v>1</v>
          </cell>
          <cell r="I104">
            <v>0</v>
          </cell>
          <cell r="J104">
            <v>3</v>
          </cell>
          <cell r="K104">
            <v>14</v>
          </cell>
        </row>
        <row r="105">
          <cell r="H105">
            <v>1</v>
          </cell>
          <cell r="I105">
            <v>-0.3</v>
          </cell>
          <cell r="J105">
            <v>3</v>
          </cell>
          <cell r="K105">
            <v>3</v>
          </cell>
        </row>
        <row r="106">
          <cell r="H106">
            <v>1</v>
          </cell>
          <cell r="I106">
            <v>0.3</v>
          </cell>
          <cell r="J106">
            <v>3</v>
          </cell>
          <cell r="K106">
            <v>3</v>
          </cell>
        </row>
        <row r="107">
          <cell r="H107">
            <v>0.05</v>
          </cell>
          <cell r="I107">
            <v>0</v>
          </cell>
          <cell r="J107">
            <v>10</v>
          </cell>
          <cell r="K107">
            <v>14</v>
          </cell>
        </row>
        <row r="108">
          <cell r="H108">
            <v>0.05</v>
          </cell>
          <cell r="I108">
            <v>0</v>
          </cell>
          <cell r="J108">
            <v>7.06</v>
          </cell>
          <cell r="K108">
            <v>1.63</v>
          </cell>
        </row>
        <row r="109">
          <cell r="H109">
            <v>0.05</v>
          </cell>
          <cell r="I109">
            <v>0</v>
          </cell>
          <cell r="J109">
            <v>4.53</v>
          </cell>
          <cell r="K109">
            <v>1.21</v>
          </cell>
        </row>
        <row r="110">
          <cell r="H110">
            <v>0.05</v>
          </cell>
          <cell r="I110">
            <v>-0.3</v>
          </cell>
          <cell r="J110">
            <v>10</v>
          </cell>
          <cell r="K110">
            <v>14</v>
          </cell>
        </row>
        <row r="111">
          <cell r="H111">
            <v>0.05</v>
          </cell>
          <cell r="I111">
            <v>0.3</v>
          </cell>
          <cell r="J111">
            <v>10</v>
          </cell>
          <cell r="K111">
            <v>14</v>
          </cell>
        </row>
        <row r="112">
          <cell r="H112">
            <v>0.05</v>
          </cell>
          <cell r="I112">
            <v>0</v>
          </cell>
          <cell r="J112">
            <v>3</v>
          </cell>
          <cell r="K112">
            <v>14</v>
          </cell>
        </row>
        <row r="113">
          <cell r="H113">
            <v>0.05</v>
          </cell>
          <cell r="I113">
            <v>-0.3</v>
          </cell>
          <cell r="J113">
            <v>3</v>
          </cell>
          <cell r="K113">
            <v>3</v>
          </cell>
        </row>
        <row r="114">
          <cell r="H114">
            <v>0.05</v>
          </cell>
          <cell r="I114">
            <v>0.3</v>
          </cell>
          <cell r="J114">
            <v>3</v>
          </cell>
          <cell r="K114">
            <v>3</v>
          </cell>
        </row>
        <row r="115">
          <cell r="H115">
            <v>1</v>
          </cell>
          <cell r="I115">
            <v>0</v>
          </cell>
          <cell r="J115">
            <v>10</v>
          </cell>
          <cell r="K115">
            <v>14</v>
          </cell>
        </row>
        <row r="116">
          <cell r="H116">
            <v>1</v>
          </cell>
          <cell r="I116">
            <v>0</v>
          </cell>
          <cell r="J116">
            <v>7.06</v>
          </cell>
          <cell r="K116">
            <v>1.63</v>
          </cell>
        </row>
        <row r="117">
          <cell r="H117">
            <v>1</v>
          </cell>
          <cell r="I117">
            <v>0</v>
          </cell>
          <cell r="J117">
            <v>4.53</v>
          </cell>
          <cell r="K117">
            <v>1.21</v>
          </cell>
        </row>
        <row r="118">
          <cell r="H118">
            <v>1</v>
          </cell>
          <cell r="I118">
            <v>-0.3</v>
          </cell>
          <cell r="J118">
            <v>10</v>
          </cell>
          <cell r="K118">
            <v>14</v>
          </cell>
        </row>
        <row r="119">
          <cell r="H119">
            <v>1</v>
          </cell>
          <cell r="I119">
            <v>0.3</v>
          </cell>
          <cell r="J119">
            <v>10</v>
          </cell>
          <cell r="K119">
            <v>14</v>
          </cell>
        </row>
        <row r="120">
          <cell r="H120">
            <v>1</v>
          </cell>
          <cell r="I120">
            <v>0</v>
          </cell>
          <cell r="J120">
            <v>3</v>
          </cell>
          <cell r="K120">
            <v>14</v>
          </cell>
        </row>
        <row r="121">
          <cell r="H121">
            <v>1</v>
          </cell>
          <cell r="I121">
            <v>-0.3</v>
          </cell>
          <cell r="J121">
            <v>3</v>
          </cell>
          <cell r="K121">
            <v>3</v>
          </cell>
        </row>
        <row r="122">
          <cell r="H122">
            <v>1</v>
          </cell>
          <cell r="I122">
            <v>0.3</v>
          </cell>
          <cell r="J122">
            <v>3</v>
          </cell>
          <cell r="K122">
            <v>3</v>
          </cell>
        </row>
        <row r="123">
          <cell r="H123">
            <v>0.05</v>
          </cell>
          <cell r="I123">
            <v>0</v>
          </cell>
          <cell r="J123">
            <v>10</v>
          </cell>
          <cell r="K123">
            <v>14</v>
          </cell>
        </row>
        <row r="124">
          <cell r="H124">
            <v>0.05</v>
          </cell>
          <cell r="I124">
            <v>0</v>
          </cell>
          <cell r="J124">
            <v>7.06</v>
          </cell>
          <cell r="K124">
            <v>1.63</v>
          </cell>
        </row>
        <row r="125">
          <cell r="H125">
            <v>0.05</v>
          </cell>
          <cell r="I125">
            <v>0</v>
          </cell>
          <cell r="J125">
            <v>4.53</v>
          </cell>
          <cell r="K125">
            <v>1.21</v>
          </cell>
        </row>
        <row r="126">
          <cell r="H126">
            <v>0.05</v>
          </cell>
          <cell r="I126">
            <v>-0.3</v>
          </cell>
          <cell r="J126">
            <v>10</v>
          </cell>
          <cell r="K126">
            <v>14</v>
          </cell>
        </row>
        <row r="127">
          <cell r="H127">
            <v>0.05</v>
          </cell>
          <cell r="I127">
            <v>0.3</v>
          </cell>
          <cell r="J127">
            <v>10</v>
          </cell>
          <cell r="K127">
            <v>14</v>
          </cell>
        </row>
        <row r="128">
          <cell r="H128">
            <v>0.05</v>
          </cell>
          <cell r="I128">
            <v>0</v>
          </cell>
          <cell r="J128">
            <v>3</v>
          </cell>
          <cell r="K128">
            <v>14</v>
          </cell>
        </row>
        <row r="129">
          <cell r="H129">
            <v>0.05</v>
          </cell>
          <cell r="I129">
            <v>-0.3</v>
          </cell>
          <cell r="J129">
            <v>3</v>
          </cell>
          <cell r="K129">
            <v>3</v>
          </cell>
        </row>
        <row r="130">
          <cell r="H130">
            <v>0.05</v>
          </cell>
          <cell r="I130">
            <v>0.3</v>
          </cell>
          <cell r="J130">
            <v>3</v>
          </cell>
          <cell r="K130">
            <v>3</v>
          </cell>
        </row>
        <row r="131">
          <cell r="H131">
            <v>1</v>
          </cell>
          <cell r="I131">
            <v>0</v>
          </cell>
          <cell r="J131">
            <v>10</v>
          </cell>
          <cell r="K131">
            <v>14</v>
          </cell>
        </row>
        <row r="132">
          <cell r="H132">
            <v>1</v>
          </cell>
          <cell r="I132">
            <v>0</v>
          </cell>
          <cell r="J132">
            <v>10</v>
          </cell>
          <cell r="K132">
            <v>14</v>
          </cell>
        </row>
        <row r="133">
          <cell r="H133">
            <v>1</v>
          </cell>
          <cell r="I133">
            <v>0</v>
          </cell>
          <cell r="J133">
            <v>10</v>
          </cell>
          <cell r="K133">
            <v>14</v>
          </cell>
        </row>
        <row r="134">
          <cell r="H134">
            <v>1</v>
          </cell>
          <cell r="I134">
            <v>0</v>
          </cell>
          <cell r="J134">
            <v>7.06</v>
          </cell>
          <cell r="K134">
            <v>1.63</v>
          </cell>
        </row>
        <row r="135">
          <cell r="H135">
            <v>1</v>
          </cell>
          <cell r="I135">
            <v>0</v>
          </cell>
          <cell r="J135">
            <v>7.06</v>
          </cell>
          <cell r="K135">
            <v>1.63</v>
          </cell>
        </row>
        <row r="136">
          <cell r="H136">
            <v>1</v>
          </cell>
          <cell r="I136">
            <v>0</v>
          </cell>
          <cell r="J136">
            <v>7.06</v>
          </cell>
          <cell r="K136">
            <v>1.63</v>
          </cell>
        </row>
        <row r="137">
          <cell r="H137">
            <v>1</v>
          </cell>
          <cell r="I137">
            <v>0</v>
          </cell>
          <cell r="J137">
            <v>4.53</v>
          </cell>
          <cell r="K137">
            <v>1.21</v>
          </cell>
        </row>
        <row r="138">
          <cell r="H138">
            <v>1</v>
          </cell>
          <cell r="I138">
            <v>0</v>
          </cell>
          <cell r="J138">
            <v>4.53</v>
          </cell>
          <cell r="K138">
            <v>1.21</v>
          </cell>
        </row>
        <row r="139">
          <cell r="H139">
            <v>1</v>
          </cell>
          <cell r="I139">
            <v>0</v>
          </cell>
          <cell r="J139">
            <v>4.53</v>
          </cell>
          <cell r="K139">
            <v>1.21</v>
          </cell>
        </row>
        <row r="140">
          <cell r="H140">
            <v>1</v>
          </cell>
          <cell r="I140">
            <v>-0.3</v>
          </cell>
          <cell r="J140">
            <v>10</v>
          </cell>
          <cell r="K140">
            <v>14</v>
          </cell>
        </row>
        <row r="141">
          <cell r="H141">
            <v>1</v>
          </cell>
          <cell r="I141">
            <v>-0.3</v>
          </cell>
          <cell r="J141">
            <v>10</v>
          </cell>
          <cell r="K141">
            <v>14</v>
          </cell>
        </row>
        <row r="142">
          <cell r="H142">
            <v>1</v>
          </cell>
          <cell r="I142">
            <v>-0.3</v>
          </cell>
          <cell r="J142">
            <v>10</v>
          </cell>
          <cell r="K142">
            <v>14</v>
          </cell>
        </row>
        <row r="143">
          <cell r="H143">
            <v>1</v>
          </cell>
          <cell r="I143">
            <v>0.3</v>
          </cell>
          <cell r="J143">
            <v>10</v>
          </cell>
          <cell r="K143">
            <v>14</v>
          </cell>
        </row>
        <row r="144">
          <cell r="H144">
            <v>1</v>
          </cell>
          <cell r="I144">
            <v>0.3</v>
          </cell>
          <cell r="J144">
            <v>10</v>
          </cell>
          <cell r="K144">
            <v>14</v>
          </cell>
        </row>
        <row r="145">
          <cell r="H145">
            <v>1</v>
          </cell>
          <cell r="I145">
            <v>0.3</v>
          </cell>
          <cell r="J145">
            <v>10</v>
          </cell>
          <cell r="K145">
            <v>14</v>
          </cell>
        </row>
        <row r="146">
          <cell r="H146">
            <v>1</v>
          </cell>
          <cell r="I146">
            <v>0</v>
          </cell>
          <cell r="J146">
            <v>3</v>
          </cell>
          <cell r="K146">
            <v>14</v>
          </cell>
        </row>
        <row r="147">
          <cell r="H147">
            <v>1</v>
          </cell>
          <cell r="I147">
            <v>0</v>
          </cell>
          <cell r="J147">
            <v>3</v>
          </cell>
          <cell r="K147">
            <v>14</v>
          </cell>
        </row>
        <row r="148">
          <cell r="H148">
            <v>1</v>
          </cell>
          <cell r="I148">
            <v>0</v>
          </cell>
          <cell r="J148">
            <v>3</v>
          </cell>
          <cell r="K148">
            <v>14</v>
          </cell>
        </row>
        <row r="149">
          <cell r="H149">
            <v>1</v>
          </cell>
          <cell r="I149">
            <v>-0.3</v>
          </cell>
          <cell r="J149">
            <v>3</v>
          </cell>
          <cell r="K149">
            <v>3</v>
          </cell>
        </row>
        <row r="150">
          <cell r="H150">
            <v>1</v>
          </cell>
          <cell r="I150">
            <v>-0.3</v>
          </cell>
          <cell r="J150">
            <v>3</v>
          </cell>
          <cell r="K150">
            <v>3</v>
          </cell>
        </row>
        <row r="151">
          <cell r="H151">
            <v>1</v>
          </cell>
          <cell r="I151">
            <v>-0.3</v>
          </cell>
          <cell r="J151">
            <v>3</v>
          </cell>
          <cell r="K151">
            <v>3</v>
          </cell>
        </row>
        <row r="152">
          <cell r="H152">
            <v>1</v>
          </cell>
          <cell r="I152">
            <v>0.3</v>
          </cell>
          <cell r="J152">
            <v>3</v>
          </cell>
          <cell r="K152">
            <v>3</v>
          </cell>
        </row>
        <row r="153">
          <cell r="H153">
            <v>1</v>
          </cell>
          <cell r="I153">
            <v>0.3</v>
          </cell>
          <cell r="J153">
            <v>3</v>
          </cell>
          <cell r="K153">
            <v>3</v>
          </cell>
        </row>
        <row r="154">
          <cell r="H154">
            <v>1</v>
          </cell>
          <cell r="I154">
            <v>0.3</v>
          </cell>
          <cell r="J154">
            <v>3</v>
          </cell>
          <cell r="K154">
            <v>3</v>
          </cell>
        </row>
        <row r="155">
          <cell r="H155">
            <v>0.05</v>
          </cell>
          <cell r="I155">
            <v>0</v>
          </cell>
          <cell r="J155">
            <v>10</v>
          </cell>
          <cell r="K155">
            <v>14</v>
          </cell>
        </row>
        <row r="156">
          <cell r="H156">
            <v>0.05</v>
          </cell>
          <cell r="I156">
            <v>0</v>
          </cell>
          <cell r="J156">
            <v>10</v>
          </cell>
          <cell r="K156">
            <v>14</v>
          </cell>
        </row>
        <row r="157">
          <cell r="H157">
            <v>0.05</v>
          </cell>
          <cell r="I157">
            <v>0</v>
          </cell>
          <cell r="J157">
            <v>10</v>
          </cell>
          <cell r="K157">
            <v>14</v>
          </cell>
        </row>
        <row r="158">
          <cell r="H158">
            <v>0.05</v>
          </cell>
          <cell r="I158">
            <v>0</v>
          </cell>
          <cell r="J158">
            <v>7.06</v>
          </cell>
          <cell r="K158">
            <v>1.63</v>
          </cell>
        </row>
        <row r="159">
          <cell r="H159">
            <v>0.05</v>
          </cell>
          <cell r="I159">
            <v>0</v>
          </cell>
          <cell r="J159">
            <v>7.06</v>
          </cell>
          <cell r="K159">
            <v>1.63</v>
          </cell>
        </row>
        <row r="160">
          <cell r="H160">
            <v>0.05</v>
          </cell>
          <cell r="I160">
            <v>0</v>
          </cell>
          <cell r="J160">
            <v>7.06</v>
          </cell>
          <cell r="K160">
            <v>1.63</v>
          </cell>
        </row>
        <row r="161">
          <cell r="H161">
            <v>0.05</v>
          </cell>
          <cell r="I161">
            <v>0</v>
          </cell>
          <cell r="J161">
            <v>4.53</v>
          </cell>
          <cell r="K161">
            <v>1.21</v>
          </cell>
        </row>
        <row r="162">
          <cell r="H162">
            <v>0.05</v>
          </cell>
          <cell r="I162">
            <v>0</v>
          </cell>
          <cell r="J162">
            <v>4.53</v>
          </cell>
          <cell r="K162">
            <v>1.21</v>
          </cell>
        </row>
        <row r="163">
          <cell r="H163">
            <v>0.05</v>
          </cell>
          <cell r="I163">
            <v>0</v>
          </cell>
          <cell r="J163">
            <v>4.53</v>
          </cell>
          <cell r="K163">
            <v>1.21</v>
          </cell>
        </row>
        <row r="164">
          <cell r="H164">
            <v>0.05</v>
          </cell>
          <cell r="I164">
            <v>-0.3</v>
          </cell>
          <cell r="J164">
            <v>10</v>
          </cell>
          <cell r="K164">
            <v>14</v>
          </cell>
        </row>
        <row r="165">
          <cell r="H165">
            <v>0.05</v>
          </cell>
          <cell r="I165">
            <v>-0.3</v>
          </cell>
          <cell r="J165">
            <v>10</v>
          </cell>
          <cell r="K165">
            <v>14</v>
          </cell>
        </row>
        <row r="166">
          <cell r="H166">
            <v>0.05</v>
          </cell>
          <cell r="I166">
            <v>-0.3</v>
          </cell>
          <cell r="J166">
            <v>10</v>
          </cell>
          <cell r="K166">
            <v>14</v>
          </cell>
        </row>
        <row r="167">
          <cell r="H167">
            <v>0.05</v>
          </cell>
          <cell r="I167">
            <v>0.3</v>
          </cell>
          <cell r="J167">
            <v>10</v>
          </cell>
          <cell r="K167">
            <v>14</v>
          </cell>
        </row>
        <row r="168">
          <cell r="H168">
            <v>0.05</v>
          </cell>
          <cell r="I168">
            <v>0.3</v>
          </cell>
          <cell r="J168">
            <v>10</v>
          </cell>
          <cell r="K168">
            <v>14</v>
          </cell>
        </row>
        <row r="169">
          <cell r="H169">
            <v>0.05</v>
          </cell>
          <cell r="I169">
            <v>0.3</v>
          </cell>
          <cell r="J169">
            <v>10</v>
          </cell>
          <cell r="K169">
            <v>14</v>
          </cell>
        </row>
        <row r="170">
          <cell r="H170">
            <v>0.05</v>
          </cell>
          <cell r="I170">
            <v>0</v>
          </cell>
          <cell r="J170">
            <v>3</v>
          </cell>
          <cell r="K170">
            <v>14</v>
          </cell>
        </row>
        <row r="171">
          <cell r="H171">
            <v>0.05</v>
          </cell>
          <cell r="I171">
            <v>0</v>
          </cell>
          <cell r="J171">
            <v>3</v>
          </cell>
          <cell r="K171">
            <v>14</v>
          </cell>
        </row>
        <row r="172">
          <cell r="H172">
            <v>0.05</v>
          </cell>
          <cell r="I172">
            <v>0</v>
          </cell>
          <cell r="J172">
            <v>3</v>
          </cell>
          <cell r="K172">
            <v>14</v>
          </cell>
        </row>
        <row r="173">
          <cell r="H173">
            <v>0.05</v>
          </cell>
          <cell r="I173">
            <v>-0.3</v>
          </cell>
          <cell r="J173">
            <v>3</v>
          </cell>
          <cell r="K173">
            <v>3</v>
          </cell>
        </row>
        <row r="174">
          <cell r="H174">
            <v>0.05</v>
          </cell>
          <cell r="I174">
            <v>-0.3</v>
          </cell>
          <cell r="J174">
            <v>3</v>
          </cell>
          <cell r="K174">
            <v>3</v>
          </cell>
        </row>
        <row r="175">
          <cell r="H175">
            <v>0.05</v>
          </cell>
          <cell r="I175">
            <v>-0.3</v>
          </cell>
          <cell r="J175">
            <v>3</v>
          </cell>
          <cell r="K175">
            <v>3</v>
          </cell>
        </row>
        <row r="176">
          <cell r="H176">
            <v>0.05</v>
          </cell>
          <cell r="I176">
            <v>0.3</v>
          </cell>
          <cell r="J176">
            <v>3</v>
          </cell>
          <cell r="K176">
            <v>3</v>
          </cell>
        </row>
        <row r="177">
          <cell r="H177">
            <v>0.05</v>
          </cell>
          <cell r="I177">
            <v>0.3</v>
          </cell>
          <cell r="J177">
            <v>3</v>
          </cell>
          <cell r="K177">
            <v>3</v>
          </cell>
        </row>
        <row r="178">
          <cell r="H178">
            <v>0.05</v>
          </cell>
          <cell r="I178">
            <v>0.3</v>
          </cell>
          <cell r="J178">
            <v>3</v>
          </cell>
          <cell r="K178">
            <v>3</v>
          </cell>
        </row>
        <row r="179">
          <cell r="H179">
            <v>1</v>
          </cell>
          <cell r="I179">
            <v>0</v>
          </cell>
          <cell r="J179">
            <v>10</v>
          </cell>
          <cell r="K179">
            <v>14</v>
          </cell>
        </row>
        <row r="180">
          <cell r="H180">
            <v>1</v>
          </cell>
          <cell r="I180">
            <v>0</v>
          </cell>
          <cell r="J180">
            <v>10</v>
          </cell>
          <cell r="K180">
            <v>14</v>
          </cell>
        </row>
        <row r="181">
          <cell r="H181">
            <v>1</v>
          </cell>
          <cell r="I181">
            <v>0</v>
          </cell>
          <cell r="J181">
            <v>10</v>
          </cell>
          <cell r="K181">
            <v>14</v>
          </cell>
        </row>
        <row r="182">
          <cell r="H182">
            <v>1</v>
          </cell>
          <cell r="I182">
            <v>0</v>
          </cell>
          <cell r="J182">
            <v>7.06</v>
          </cell>
          <cell r="K182">
            <v>1.63</v>
          </cell>
        </row>
        <row r="183">
          <cell r="H183">
            <v>1</v>
          </cell>
          <cell r="I183">
            <v>0</v>
          </cell>
          <cell r="J183">
            <v>7.06</v>
          </cell>
          <cell r="K183">
            <v>1.63</v>
          </cell>
        </row>
        <row r="184">
          <cell r="H184">
            <v>1</v>
          </cell>
          <cell r="I184">
            <v>0</v>
          </cell>
          <cell r="J184">
            <v>7.06</v>
          </cell>
          <cell r="K184">
            <v>1.63</v>
          </cell>
        </row>
        <row r="185">
          <cell r="H185">
            <v>1</v>
          </cell>
          <cell r="I185">
            <v>0</v>
          </cell>
          <cell r="J185">
            <v>4.53</v>
          </cell>
          <cell r="K185">
            <v>1.21</v>
          </cell>
        </row>
        <row r="186">
          <cell r="H186">
            <v>1</v>
          </cell>
          <cell r="I186">
            <v>0</v>
          </cell>
          <cell r="J186">
            <v>4.53</v>
          </cell>
          <cell r="K186">
            <v>1.21</v>
          </cell>
        </row>
        <row r="187">
          <cell r="H187">
            <v>1</v>
          </cell>
          <cell r="I187">
            <v>0</v>
          </cell>
          <cell r="J187">
            <v>4.53</v>
          </cell>
          <cell r="K187">
            <v>1.21</v>
          </cell>
        </row>
        <row r="188">
          <cell r="H188">
            <v>1</v>
          </cell>
          <cell r="I188">
            <v>-0.3</v>
          </cell>
          <cell r="J188">
            <v>10</v>
          </cell>
          <cell r="K188">
            <v>14</v>
          </cell>
        </row>
        <row r="189">
          <cell r="H189">
            <v>1</v>
          </cell>
          <cell r="I189">
            <v>-0.3</v>
          </cell>
          <cell r="J189">
            <v>10</v>
          </cell>
          <cell r="K189">
            <v>14</v>
          </cell>
        </row>
        <row r="190">
          <cell r="H190">
            <v>1</v>
          </cell>
          <cell r="I190">
            <v>-0.3</v>
          </cell>
          <cell r="J190">
            <v>10</v>
          </cell>
          <cell r="K190">
            <v>14</v>
          </cell>
        </row>
        <row r="191">
          <cell r="H191">
            <v>1</v>
          </cell>
          <cell r="I191">
            <v>0.3</v>
          </cell>
          <cell r="J191">
            <v>10</v>
          </cell>
          <cell r="K191">
            <v>14</v>
          </cell>
        </row>
        <row r="192">
          <cell r="H192">
            <v>1</v>
          </cell>
          <cell r="I192">
            <v>0.3</v>
          </cell>
          <cell r="J192">
            <v>10</v>
          </cell>
          <cell r="K192">
            <v>14</v>
          </cell>
        </row>
        <row r="193">
          <cell r="H193">
            <v>1</v>
          </cell>
          <cell r="I193">
            <v>0.3</v>
          </cell>
          <cell r="J193">
            <v>10</v>
          </cell>
          <cell r="K193">
            <v>14</v>
          </cell>
        </row>
        <row r="194">
          <cell r="H194">
            <v>1</v>
          </cell>
          <cell r="I194">
            <v>0</v>
          </cell>
          <cell r="J194">
            <v>3</v>
          </cell>
          <cell r="K194">
            <v>14</v>
          </cell>
        </row>
        <row r="195">
          <cell r="H195">
            <v>1</v>
          </cell>
          <cell r="I195">
            <v>0</v>
          </cell>
          <cell r="J195">
            <v>3</v>
          </cell>
          <cell r="K195">
            <v>14</v>
          </cell>
        </row>
        <row r="196">
          <cell r="H196">
            <v>1</v>
          </cell>
          <cell r="I196">
            <v>0</v>
          </cell>
          <cell r="J196">
            <v>3</v>
          </cell>
          <cell r="K196">
            <v>14</v>
          </cell>
        </row>
        <row r="197">
          <cell r="H197">
            <v>1</v>
          </cell>
          <cell r="I197">
            <v>-0.3</v>
          </cell>
          <cell r="J197">
            <v>3</v>
          </cell>
          <cell r="K197">
            <v>3</v>
          </cell>
        </row>
        <row r="198">
          <cell r="H198">
            <v>1</v>
          </cell>
          <cell r="I198">
            <v>-0.3</v>
          </cell>
          <cell r="J198">
            <v>3</v>
          </cell>
          <cell r="K198">
            <v>3</v>
          </cell>
        </row>
        <row r="199">
          <cell r="H199">
            <v>1</v>
          </cell>
          <cell r="I199">
            <v>-0.3</v>
          </cell>
          <cell r="J199">
            <v>3</v>
          </cell>
          <cell r="K199">
            <v>3</v>
          </cell>
        </row>
        <row r="200">
          <cell r="H200">
            <v>1</v>
          </cell>
          <cell r="I200">
            <v>0.3</v>
          </cell>
          <cell r="J200">
            <v>3</v>
          </cell>
          <cell r="K200">
            <v>3</v>
          </cell>
        </row>
        <row r="201">
          <cell r="H201">
            <v>1</v>
          </cell>
          <cell r="I201">
            <v>0.3</v>
          </cell>
          <cell r="J201">
            <v>3</v>
          </cell>
          <cell r="K201">
            <v>3</v>
          </cell>
        </row>
        <row r="202">
          <cell r="H202">
            <v>1</v>
          </cell>
          <cell r="I202">
            <v>0.3</v>
          </cell>
          <cell r="J202">
            <v>3</v>
          </cell>
          <cell r="K202">
            <v>3</v>
          </cell>
        </row>
        <row r="203">
          <cell r="H203">
            <v>0.05</v>
          </cell>
          <cell r="I203">
            <v>0</v>
          </cell>
          <cell r="J203">
            <v>10</v>
          </cell>
          <cell r="K203">
            <v>14</v>
          </cell>
        </row>
        <row r="204">
          <cell r="H204">
            <v>0.05</v>
          </cell>
          <cell r="I204">
            <v>0</v>
          </cell>
          <cell r="J204">
            <v>10</v>
          </cell>
          <cell r="K204">
            <v>14</v>
          </cell>
        </row>
        <row r="205">
          <cell r="H205">
            <v>0.05</v>
          </cell>
          <cell r="I205">
            <v>0</v>
          </cell>
          <cell r="J205">
            <v>10</v>
          </cell>
          <cell r="K205">
            <v>14</v>
          </cell>
        </row>
        <row r="206">
          <cell r="H206">
            <v>0.05</v>
          </cell>
          <cell r="I206">
            <v>0</v>
          </cell>
          <cell r="J206">
            <v>7.06</v>
          </cell>
          <cell r="K206">
            <v>1.63</v>
          </cell>
        </row>
        <row r="207">
          <cell r="H207">
            <v>0.05</v>
          </cell>
          <cell r="I207">
            <v>0</v>
          </cell>
          <cell r="J207">
            <v>7.06</v>
          </cell>
          <cell r="K207">
            <v>1.63</v>
          </cell>
        </row>
        <row r="208">
          <cell r="H208">
            <v>0.05</v>
          </cell>
          <cell r="I208">
            <v>0</v>
          </cell>
          <cell r="J208">
            <v>7.06</v>
          </cell>
          <cell r="K208">
            <v>1.63</v>
          </cell>
        </row>
        <row r="209">
          <cell r="H209">
            <v>0.05</v>
          </cell>
          <cell r="I209">
            <v>0</v>
          </cell>
          <cell r="J209">
            <v>4.53</v>
          </cell>
          <cell r="K209">
            <v>1.21</v>
          </cell>
        </row>
        <row r="210">
          <cell r="H210">
            <v>0.05</v>
          </cell>
          <cell r="I210">
            <v>0</v>
          </cell>
          <cell r="J210">
            <v>4.53</v>
          </cell>
          <cell r="K210">
            <v>1.21</v>
          </cell>
        </row>
        <row r="211">
          <cell r="H211">
            <v>0.05</v>
          </cell>
          <cell r="I211">
            <v>0</v>
          </cell>
          <cell r="J211">
            <v>4.53</v>
          </cell>
          <cell r="K211">
            <v>1.21</v>
          </cell>
        </row>
        <row r="212">
          <cell r="H212">
            <v>0.05</v>
          </cell>
          <cell r="I212">
            <v>-0.3</v>
          </cell>
          <cell r="J212">
            <v>10</v>
          </cell>
          <cell r="K212">
            <v>14</v>
          </cell>
        </row>
        <row r="213">
          <cell r="H213">
            <v>0.05</v>
          </cell>
          <cell r="I213">
            <v>-0.3</v>
          </cell>
          <cell r="J213">
            <v>10</v>
          </cell>
          <cell r="K213">
            <v>14</v>
          </cell>
        </row>
        <row r="214">
          <cell r="H214">
            <v>0.05</v>
          </cell>
          <cell r="I214">
            <v>-0.3</v>
          </cell>
          <cell r="J214">
            <v>10</v>
          </cell>
          <cell r="K214">
            <v>14</v>
          </cell>
        </row>
        <row r="215">
          <cell r="H215">
            <v>0.05</v>
          </cell>
          <cell r="I215">
            <v>0.3</v>
          </cell>
          <cell r="J215">
            <v>10</v>
          </cell>
          <cell r="K215">
            <v>14</v>
          </cell>
        </row>
        <row r="216">
          <cell r="H216">
            <v>0.05</v>
          </cell>
          <cell r="I216">
            <v>0.3</v>
          </cell>
          <cell r="J216">
            <v>10</v>
          </cell>
          <cell r="K216">
            <v>14</v>
          </cell>
        </row>
        <row r="217">
          <cell r="H217">
            <v>0.05</v>
          </cell>
          <cell r="I217">
            <v>0.3</v>
          </cell>
          <cell r="J217">
            <v>10</v>
          </cell>
          <cell r="K217">
            <v>14</v>
          </cell>
        </row>
        <row r="218">
          <cell r="H218">
            <v>0.05</v>
          </cell>
          <cell r="I218">
            <v>0</v>
          </cell>
          <cell r="J218">
            <v>3</v>
          </cell>
          <cell r="K218">
            <v>14</v>
          </cell>
        </row>
        <row r="219">
          <cell r="H219">
            <v>0.05</v>
          </cell>
          <cell r="I219">
            <v>0</v>
          </cell>
          <cell r="J219">
            <v>3</v>
          </cell>
          <cell r="K219">
            <v>14</v>
          </cell>
        </row>
        <row r="220">
          <cell r="H220">
            <v>0.05</v>
          </cell>
          <cell r="I220">
            <v>0</v>
          </cell>
          <cell r="J220">
            <v>3</v>
          </cell>
          <cell r="K220">
            <v>14</v>
          </cell>
        </row>
        <row r="221">
          <cell r="H221">
            <v>0.05</v>
          </cell>
          <cell r="I221">
            <v>-0.3</v>
          </cell>
          <cell r="J221">
            <v>3</v>
          </cell>
          <cell r="K221">
            <v>3</v>
          </cell>
        </row>
        <row r="222">
          <cell r="H222">
            <v>0.05</v>
          </cell>
          <cell r="I222">
            <v>-0.3</v>
          </cell>
          <cell r="J222">
            <v>3</v>
          </cell>
          <cell r="K222">
            <v>3</v>
          </cell>
        </row>
        <row r="223">
          <cell r="H223">
            <v>0.05</v>
          </cell>
          <cell r="I223">
            <v>-0.3</v>
          </cell>
          <cell r="J223">
            <v>3</v>
          </cell>
          <cell r="K223">
            <v>3</v>
          </cell>
        </row>
        <row r="224">
          <cell r="H224">
            <v>0.05</v>
          </cell>
          <cell r="I224">
            <v>0.3</v>
          </cell>
          <cell r="J224">
            <v>3</v>
          </cell>
          <cell r="K224">
            <v>3</v>
          </cell>
        </row>
        <row r="225">
          <cell r="H225">
            <v>0.05</v>
          </cell>
          <cell r="I225">
            <v>0.3</v>
          </cell>
          <cell r="J225">
            <v>3</v>
          </cell>
          <cell r="K225">
            <v>3</v>
          </cell>
        </row>
        <row r="226">
          <cell r="H226">
            <v>0.05</v>
          </cell>
          <cell r="I226">
            <v>0.3</v>
          </cell>
          <cell r="J226">
            <v>3</v>
          </cell>
          <cell r="K226">
            <v>3</v>
          </cell>
        </row>
        <row r="227">
          <cell r="H227">
            <v>1</v>
          </cell>
          <cell r="I227">
            <v>0</v>
          </cell>
          <cell r="J227">
            <v>7.06</v>
          </cell>
          <cell r="K227">
            <v>1.63</v>
          </cell>
        </row>
        <row r="228">
          <cell r="H228">
            <v>1</v>
          </cell>
          <cell r="I228">
            <v>0</v>
          </cell>
          <cell r="J228">
            <v>4.53</v>
          </cell>
          <cell r="K228">
            <v>1.21</v>
          </cell>
        </row>
        <row r="229">
          <cell r="H229">
            <v>1</v>
          </cell>
          <cell r="I229">
            <v>0</v>
          </cell>
          <cell r="J229">
            <v>7.06</v>
          </cell>
          <cell r="K229">
            <v>1.63</v>
          </cell>
        </row>
        <row r="230">
          <cell r="H230">
            <v>1</v>
          </cell>
          <cell r="I230">
            <v>0</v>
          </cell>
          <cell r="J230">
            <v>4.53</v>
          </cell>
          <cell r="K230">
            <v>1.21</v>
          </cell>
        </row>
        <row r="231">
          <cell r="H231">
            <v>1</v>
          </cell>
          <cell r="I231">
            <v>0</v>
          </cell>
          <cell r="J231">
            <v>7.06</v>
          </cell>
          <cell r="K231">
            <v>1.63</v>
          </cell>
        </row>
        <row r="232">
          <cell r="H232">
            <v>1</v>
          </cell>
          <cell r="I232">
            <v>0</v>
          </cell>
          <cell r="J232">
            <v>4.53</v>
          </cell>
          <cell r="K232">
            <v>1.21</v>
          </cell>
        </row>
        <row r="233">
          <cell r="H233">
            <v>1</v>
          </cell>
          <cell r="I233">
            <v>0</v>
          </cell>
          <cell r="J233">
            <v>7.06</v>
          </cell>
          <cell r="K233">
            <v>1.63</v>
          </cell>
        </row>
        <row r="234">
          <cell r="H234">
            <v>1</v>
          </cell>
          <cell r="I234">
            <v>0</v>
          </cell>
          <cell r="J234">
            <v>4.53</v>
          </cell>
          <cell r="K234">
            <v>1.21</v>
          </cell>
        </row>
        <row r="235">
          <cell r="H235">
            <v>1</v>
          </cell>
          <cell r="I235">
            <v>0</v>
          </cell>
          <cell r="J235">
            <v>7.06</v>
          </cell>
          <cell r="K235">
            <v>1.63</v>
          </cell>
        </row>
        <row r="236">
          <cell r="H236">
            <v>1</v>
          </cell>
          <cell r="I236">
            <v>0</v>
          </cell>
          <cell r="J236">
            <v>4.53</v>
          </cell>
          <cell r="K236">
            <v>1.21</v>
          </cell>
        </row>
        <row r="237">
          <cell r="H237">
            <v>1</v>
          </cell>
          <cell r="I237">
            <v>0</v>
          </cell>
          <cell r="J237">
            <v>7.06</v>
          </cell>
          <cell r="K237">
            <v>1.63</v>
          </cell>
        </row>
        <row r="238">
          <cell r="H238">
            <v>1</v>
          </cell>
          <cell r="I238">
            <v>0</v>
          </cell>
          <cell r="J238">
            <v>4.53</v>
          </cell>
          <cell r="K238">
            <v>1.21</v>
          </cell>
        </row>
        <row r="239">
          <cell r="H239">
            <v>1</v>
          </cell>
          <cell r="I239">
            <v>0</v>
          </cell>
          <cell r="J239">
            <v>7.06</v>
          </cell>
          <cell r="K239">
            <v>1.63</v>
          </cell>
        </row>
        <row r="240">
          <cell r="H240">
            <v>1</v>
          </cell>
          <cell r="I240">
            <v>0</v>
          </cell>
          <cell r="J240">
            <v>4.53</v>
          </cell>
          <cell r="K240">
            <v>1.21</v>
          </cell>
        </row>
        <row r="265">
          <cell r="H265">
            <v>1</v>
          </cell>
          <cell r="I265">
            <v>0</v>
          </cell>
          <cell r="J265">
            <v>10</v>
          </cell>
          <cell r="K265">
            <v>14</v>
          </cell>
        </row>
        <row r="266">
          <cell r="H266">
            <v>1</v>
          </cell>
          <cell r="I266">
            <v>0</v>
          </cell>
          <cell r="J266">
            <v>10</v>
          </cell>
          <cell r="K266">
            <v>3</v>
          </cell>
        </row>
        <row r="267">
          <cell r="H267">
            <v>0.05</v>
          </cell>
          <cell r="I267">
            <v>0</v>
          </cell>
          <cell r="J267">
            <v>10</v>
          </cell>
          <cell r="K267">
            <v>14</v>
          </cell>
        </row>
        <row r="268">
          <cell r="H268">
            <v>0.05</v>
          </cell>
          <cell r="I268">
            <v>0</v>
          </cell>
          <cell r="J268">
            <v>10</v>
          </cell>
          <cell r="K268">
            <v>3</v>
          </cell>
        </row>
        <row r="269">
          <cell r="H269">
            <v>1</v>
          </cell>
          <cell r="I269">
            <v>0</v>
          </cell>
          <cell r="J269">
            <v>3</v>
          </cell>
          <cell r="K269">
            <v>14</v>
          </cell>
        </row>
        <row r="270">
          <cell r="H270">
            <v>1</v>
          </cell>
          <cell r="I270">
            <v>0</v>
          </cell>
          <cell r="J270">
            <v>3</v>
          </cell>
          <cell r="K270">
            <v>3</v>
          </cell>
        </row>
        <row r="271">
          <cell r="H271">
            <v>0.05</v>
          </cell>
          <cell r="I271">
            <v>0</v>
          </cell>
          <cell r="J271">
            <v>3</v>
          </cell>
          <cell r="K271">
            <v>14</v>
          </cell>
        </row>
        <row r="272">
          <cell r="H272">
            <v>0.05</v>
          </cell>
          <cell r="I272">
            <v>0</v>
          </cell>
          <cell r="J272">
            <v>3</v>
          </cell>
          <cell r="K272">
            <v>3</v>
          </cell>
        </row>
        <row r="273">
          <cell r="H273">
            <v>1</v>
          </cell>
          <cell r="I273">
            <v>0</v>
          </cell>
          <cell r="J273">
            <v>7.06</v>
          </cell>
          <cell r="K273">
            <v>1.63</v>
          </cell>
        </row>
        <row r="274">
          <cell r="H274">
            <v>1</v>
          </cell>
          <cell r="I274">
            <v>0</v>
          </cell>
          <cell r="J274">
            <v>4.53</v>
          </cell>
          <cell r="K274">
            <v>1.21</v>
          </cell>
        </row>
        <row r="275">
          <cell r="H275">
            <v>0.05</v>
          </cell>
          <cell r="I275">
            <v>0</v>
          </cell>
          <cell r="J275">
            <v>7.06</v>
          </cell>
          <cell r="K275">
            <v>1.63</v>
          </cell>
        </row>
        <row r="276">
          <cell r="H276">
            <v>0.05</v>
          </cell>
          <cell r="I276">
            <v>0</v>
          </cell>
          <cell r="J276">
            <v>4.53</v>
          </cell>
          <cell r="K276">
            <v>1.21</v>
          </cell>
        </row>
      </sheetData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uciano Roco" id="{5AF4D4E1-7020-4058-BA48-B061BAEE8BA0}" userId="S::luciano.roco@epecgroup.com.au::50f2a3b0-5048-4045-a4f1-b731dd500c8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3-09-01T01:05:19.44" personId="{5AF4D4E1-7020-4058-BA48-B061BAEE8BA0}" id="{988F7DCA-B0EA-4FB9-86CE-CFE0D61FD485}">
    <text>hline
vline
You can move those lines with the X/Y_Shift cells
mavg(Signal,n_samples)
abs(Signal)
max(Signal)
min(Signal)
vend(Signal)
vini(Signal)</text>
  </threadedComment>
  <threadedComment ref="F1" dT="2023-12-06T02:42:48.36" personId="{5AF4D4E1-7020-4058-BA48-B061BAEE8BA0}" id="{C02F5440-C62F-44DC-AD21-9283A4377937}">
    <text>Set to none to avoid legend</text>
  </threadedComment>
  <threadedComment ref="G1" dT="2023-12-06T02:51:20.09" personId="{5AF4D4E1-7020-4058-BA48-B061BAEE8BA0}" id="{820EDC33-3499-4A15-B2E5-AF94F5E4E019}">
    <text xml:space="preserve">point(Time): draw point value at specific time
line(Time): draw value and vline at specific time
maxl: line and legend in max value
minl: line and legend in min value
maxp: point in max value
minp: point in min value
</text>
  </threadedComment>
  <threadedComment ref="K1" dT="2023-08-31T05:21:55.71" personId="{5AF4D4E1-7020-4058-BA48-B061BAEE8BA0}" id="{6DF5C940-271D-412D-BA20-B4EF0C77DCEE}">
    <text>In %: 
example: 10, will add extra 10% margin to default plot
49&gt;50 will force the Yaxis range to that</text>
  </threadedComment>
  <threadedComment ref="L1" dT="2023-12-06T02:45:23.71" personId="{5AF4D4E1-7020-4058-BA48-B061BAEE8BA0}" id="{66D2CA9E-A57C-402D-B3DD-ABD574DE296D}">
    <text>https://matplotlib.org/stable/gallery/lines_bars_and_markers/linestyles.html</text>
    <extLst>
      <x:ext xmlns:xltc2="http://schemas.microsoft.com/office/spreadsheetml/2020/threadedcomments2" uri="{F7C98A9C-CBB3-438F-8F68-D28B6AF4A901}">
        <xltc2:checksum>1140012837</xltc2:checksum>
        <xltc2:hyperlink startIndex="0" length="76" url="https://matplotlib.org/stable/gallery/lines_bars_and_markers/linestyles.html"/>
      </x:ext>
    </extLst>
  </threadedComment>
  <threadedComment ref="M1" dT="2023-12-06T02:44:36.63" personId="{5AF4D4E1-7020-4058-BA48-B061BAEE8BA0}" id="{64873A37-62AB-463F-AFB3-5CF95425DB78}">
    <text>https://matplotlib.org/stable/gallery/color/named_colors.html</text>
    <extLst>
      <x:ext xmlns:xltc2="http://schemas.microsoft.com/office/spreadsheetml/2020/threadedcomments2" uri="{F7C98A9C-CBB3-438F-8F68-D28B6AF4A901}">
        <xltc2:checksum>2027041514</xltc2:checksum>
        <xltc2:hyperlink startIndex="0" length="61" url="https://matplotlib.org/stable/gallery/color/named_colors.html"/>
      </x:ext>
    </extLst>
  </threadedComment>
  <threadedComment ref="N1" dT="2023-12-06T02:45:55.64" personId="{5AF4D4E1-7020-4058-BA48-B061BAEE8BA0}" id="{134DC475-90E3-4DB1-8B0C-E5FF022C5B54}">
    <text xml:space="preserve">Yes or No/blank
</text>
  </threadedComment>
  <threadedComment ref="O1" dT="2023-08-31T04:52:27.73" personId="{5AF4D4E1-7020-4058-BA48-B061BAEE8BA0}" id="{C077B57C-68D5-46D0-AD6D-D2098A9EFC1F}">
    <text>Yes Q: uses the settled value and the initial value
Yes V: uses the max/min peak relative to the initial value delta
Yes P : uses the max to min peaks relative delta</text>
  </threadedComment>
  <threadedComment ref="P1" dT="2023-12-06T02:48:44.02" personId="{5AF4D4E1-7020-4058-BA48-B061BAEE8BA0}" id="{56A674E7-B6D8-493D-A132-E29AFE7C5BDB}">
    <text xml:space="preserve">Yes or No/blank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8"/>
  <sheetViews>
    <sheetView topLeftCell="B1" zoomScale="85" zoomScaleNormal="85" workbookViewId="0">
      <pane ySplit="1" topLeftCell="A205" activePane="bottomLeft" state="frozen"/>
      <selection pane="bottomLeft" activeCell="F836" sqref="F836"/>
    </sheetView>
  </sheetViews>
  <sheetFormatPr defaultRowHeight="15" outlineLevelRow="1" x14ac:dyDescent="0.25"/>
  <cols>
    <col min="3" max="3" width="59.5703125" bestFit="1" customWidth="1"/>
    <col min="4" max="4" width="72.28515625" customWidth="1"/>
    <col min="5" max="5" width="85.28515625" customWidth="1"/>
    <col min="6" max="6" width="14.28515625" customWidth="1"/>
    <col min="7" max="7" width="40.7109375" bestFit="1" customWidth="1"/>
    <col min="8" max="8" width="18.140625" customWidth="1"/>
    <col min="9" max="9" width="73.28515625" bestFit="1" customWidth="1"/>
  </cols>
  <sheetData>
    <row r="1" spans="1:8" x14ac:dyDescent="0.25">
      <c r="A1" s="1" t="s">
        <v>4</v>
      </c>
      <c r="B1" s="1" t="s">
        <v>15</v>
      </c>
      <c r="C1" s="1" t="s">
        <v>20</v>
      </c>
      <c r="D1" s="1" t="s">
        <v>7</v>
      </c>
      <c r="E1" s="1" t="s">
        <v>13</v>
      </c>
      <c r="F1" s="5" t="s">
        <v>38</v>
      </c>
    </row>
    <row r="2" spans="1:8" outlineLevel="1" x14ac:dyDescent="0.25">
      <c r="A2">
        <v>1</v>
      </c>
      <c r="B2" s="14">
        <f>IF(Plots!D4=0,"",Plots!D4)</f>
        <v>1</v>
      </c>
      <c r="C2" s="14" t="str">
        <f>IF(Plots!E4=0,"",Plots!E4)</f>
        <v>H_0_Benchmark_DMAT_FlatRun</v>
      </c>
      <c r="D2" t="s">
        <v>735</v>
      </c>
      <c r="E2" t="s">
        <v>1530</v>
      </c>
      <c r="H2" s="4"/>
    </row>
    <row r="3" spans="1:8" outlineLevel="1" x14ac:dyDescent="0.25">
      <c r="A3">
        <v>1</v>
      </c>
      <c r="B3" s="14">
        <f>IF(Plots!D5=0,"",Plots!D5)</f>
        <v>2</v>
      </c>
      <c r="C3" s="14" t="str">
        <f>IF(Plots!E5=0,"",Plots!E5)</f>
        <v>H_0_Benchmark_DMAT_FlatRun</v>
      </c>
      <c r="D3" t="s">
        <v>736</v>
      </c>
      <c r="E3" t="s">
        <v>1530</v>
      </c>
      <c r="H3" s="4"/>
    </row>
    <row r="4" spans="1:8" outlineLevel="1" x14ac:dyDescent="0.25">
      <c r="A4">
        <v>1</v>
      </c>
      <c r="B4" s="14">
        <f>IF(Plots!D6=0,"",Plots!D6)</f>
        <v>3</v>
      </c>
      <c r="C4" s="14" t="str">
        <f>IF(Plots!E6=0,"",Plots!E6)</f>
        <v>H_0_Benchmark_DMAT_FlatRun</v>
      </c>
      <c r="D4" t="s">
        <v>737</v>
      </c>
      <c r="E4" t="s">
        <v>1530</v>
      </c>
      <c r="H4" s="4"/>
    </row>
    <row r="5" spans="1:8" outlineLevel="1" x14ac:dyDescent="0.25">
      <c r="A5">
        <v>1</v>
      </c>
      <c r="B5" s="14">
        <f>IF(Plots!D7=0,"",Plots!D7)</f>
        <v>4</v>
      </c>
      <c r="C5" s="14" t="str">
        <f>IF(Plots!E7=0,"",Plots!E7)</f>
        <v>H_0_Benchmark_DMAT_FlatRun</v>
      </c>
      <c r="D5" t="s">
        <v>738</v>
      </c>
      <c r="E5" t="s">
        <v>1530</v>
      </c>
      <c r="H5" s="4"/>
    </row>
    <row r="6" spans="1:8" x14ac:dyDescent="0.25">
      <c r="A6">
        <v>1</v>
      </c>
      <c r="B6" s="14">
        <f>IF(Plots!D8=0,"",Plots!D8)</f>
        <v>5</v>
      </c>
      <c r="C6" s="14" t="str">
        <f>IF(Plots!E8=0,"",Plots!E8)</f>
        <v>H_0_Benchmark_DMAT_FlatRun</v>
      </c>
      <c r="D6" t="s">
        <v>739</v>
      </c>
      <c r="E6" t="s">
        <v>1530</v>
      </c>
      <c r="H6" s="4"/>
    </row>
    <row r="7" spans="1:8" x14ac:dyDescent="0.25">
      <c r="A7">
        <v>1</v>
      </c>
      <c r="B7" s="14">
        <f>IF(Plots!D9=0,"",Plots!D9)</f>
        <v>6</v>
      </c>
      <c r="C7" s="14" t="str">
        <f>IF(Plots!E9=0,"",Plots!E9)</f>
        <v>H_0_Benchmark_DMAT_FlatRun</v>
      </c>
      <c r="D7" t="s">
        <v>740</v>
      </c>
      <c r="E7" t="s">
        <v>1530</v>
      </c>
      <c r="H7" s="4"/>
    </row>
    <row r="8" spans="1:8" x14ac:dyDescent="0.25">
      <c r="A8">
        <v>1</v>
      </c>
      <c r="B8" s="14">
        <f>IF(Plots!D10=0,"",Plots!D10)</f>
        <v>7</v>
      </c>
      <c r="C8" s="14" t="str">
        <f>IF(Plots!E10=0,"",Plots!E10)</f>
        <v>H_0_Benchmark_DMAT_FlatRun</v>
      </c>
      <c r="D8" t="s">
        <v>741</v>
      </c>
      <c r="E8" t="s">
        <v>1530</v>
      </c>
      <c r="H8" s="4"/>
    </row>
    <row r="9" spans="1:8" x14ac:dyDescent="0.25">
      <c r="A9">
        <v>1</v>
      </c>
      <c r="B9" s="14">
        <f>IF(Plots!D11=0,"",Plots!D11)</f>
        <v>8</v>
      </c>
      <c r="C9" s="14" t="str">
        <f>IF(Plots!E11=0,"",Plots!E11)</f>
        <v>H_0_Benchmark_DMAT_FlatRun</v>
      </c>
      <c r="D9" t="s">
        <v>742</v>
      </c>
      <c r="E9" t="s">
        <v>1530</v>
      </c>
      <c r="H9" s="4"/>
    </row>
    <row r="10" spans="1:8" x14ac:dyDescent="0.25">
      <c r="A10">
        <v>1</v>
      </c>
      <c r="B10" s="14">
        <f>IF(Plots!D12=0,"",Plots!D12)</f>
        <v>9</v>
      </c>
      <c r="C10" s="14" t="str">
        <f>IF(Plots!E12=0,"",Plots!E12)</f>
        <v>H_0_Benchmark_DMAT_FlatRun</v>
      </c>
      <c r="D10" t="s">
        <v>743</v>
      </c>
      <c r="E10" t="s">
        <v>1530</v>
      </c>
      <c r="H10" s="4"/>
    </row>
    <row r="11" spans="1:8" x14ac:dyDescent="0.25">
      <c r="A11">
        <v>1</v>
      </c>
      <c r="B11" s="14">
        <f>IF(Plots!D13=0,"",Plots!D13)</f>
        <v>10</v>
      </c>
      <c r="C11" s="14" t="str">
        <f>IF(Plots!E13=0,"",Plots!E13)</f>
        <v>H_0_Benchmark_DMAT_FlatRun</v>
      </c>
      <c r="D11" t="s">
        <v>744</v>
      </c>
      <c r="E11" t="s">
        <v>1530</v>
      </c>
      <c r="H11" s="4"/>
    </row>
    <row r="12" spans="1:8" x14ac:dyDescent="0.25">
      <c r="A12">
        <v>1</v>
      </c>
      <c r="B12" s="14">
        <f>IF(Plots!D14=0,"",Plots!D14)</f>
        <v>11</v>
      </c>
      <c r="C12" s="14" t="str">
        <f>IF(Plots!E14=0,"",Plots!E14)</f>
        <v>H_0_Benchmark_DMAT_FlatRun</v>
      </c>
      <c r="D12" t="s">
        <v>745</v>
      </c>
      <c r="E12" t="s">
        <v>1530</v>
      </c>
      <c r="H12" s="4"/>
    </row>
    <row r="13" spans="1:8" x14ac:dyDescent="0.25">
      <c r="A13">
        <v>1</v>
      </c>
      <c r="B13" s="14">
        <f>IF(Plots!D15=0,"",Plots!D15)</f>
        <v>12</v>
      </c>
      <c r="C13" s="14" t="str">
        <f>IF(Plots!E15=0,"",Plots!E15)</f>
        <v>H_0_Benchmark_DMAT_FlatRun</v>
      </c>
      <c r="D13" t="s">
        <v>746</v>
      </c>
      <c r="E13" t="s">
        <v>1530</v>
      </c>
      <c r="H13" s="4"/>
    </row>
    <row r="14" spans="1:8" x14ac:dyDescent="0.25">
      <c r="A14">
        <v>1</v>
      </c>
      <c r="B14" s="14">
        <f>IF(Plots!D16=0,"",Plots!D16)</f>
        <v>13</v>
      </c>
      <c r="C14" s="14" t="str">
        <f>IF(Plots!E16=0,"",Plots!E16)</f>
        <v>H_0_Benchmark_DMAT_FlatRun</v>
      </c>
      <c r="D14" t="s">
        <v>747</v>
      </c>
      <c r="E14" t="s">
        <v>1530</v>
      </c>
      <c r="H14" s="4"/>
    </row>
    <row r="15" spans="1:8" x14ac:dyDescent="0.25">
      <c r="A15">
        <v>1</v>
      </c>
      <c r="B15" s="14" t="str">
        <f>IF(Plots!D17=0,"",Plots!D17)</f>
        <v/>
      </c>
      <c r="C15" s="14" t="str">
        <f>IF(Plots!E17=0,"",Plots!E17)</f>
        <v/>
      </c>
      <c r="H15" s="4"/>
    </row>
    <row r="16" spans="1:8" x14ac:dyDescent="0.25">
      <c r="A16">
        <v>1</v>
      </c>
      <c r="B16" s="14" t="str">
        <f>IF(Plots!D18=0,"",Plots!D18)</f>
        <v/>
      </c>
      <c r="C16" s="14" t="str">
        <f>IF(Plots!E18=0,"",Plots!E18)</f>
        <v/>
      </c>
      <c r="H16" s="4"/>
    </row>
    <row r="17" spans="1:8" x14ac:dyDescent="0.25">
      <c r="A17">
        <v>1</v>
      </c>
      <c r="B17" s="14">
        <f>IF(Plots!D19=0,"",Plots!D19)</f>
        <v>1</v>
      </c>
      <c r="C17" s="14" t="str">
        <f>IF(Plots!E19=0,"",Plots!E19)</f>
        <v>H_1-36_Benchmark_DMAT_3PHG</v>
      </c>
      <c r="D17" t="s">
        <v>748</v>
      </c>
      <c r="E17" t="s">
        <v>1530</v>
      </c>
      <c r="H17" s="4"/>
    </row>
    <row r="18" spans="1:8" x14ac:dyDescent="0.25">
      <c r="A18">
        <v>1</v>
      </c>
      <c r="B18" s="14">
        <f>IF(Plots!D20=0,"",Plots!D20)</f>
        <v>2</v>
      </c>
      <c r="C18" s="14" t="str">
        <f>IF(Plots!E20=0,"",Plots!E20)</f>
        <v>H_1-36_Benchmark_DMAT_3PHG</v>
      </c>
      <c r="D18" t="s">
        <v>749</v>
      </c>
      <c r="E18" t="s">
        <v>1530</v>
      </c>
      <c r="H18" s="4"/>
    </row>
    <row r="19" spans="1:8" x14ac:dyDescent="0.25">
      <c r="A19">
        <v>1</v>
      </c>
      <c r="B19" s="14">
        <f>IF(Plots!D21=0,"",Plots!D21)</f>
        <v>3</v>
      </c>
      <c r="C19" s="14" t="str">
        <f>IF(Plots!E21=0,"",Plots!E21)</f>
        <v>H_1-36_Benchmark_DMAT_3PHG</v>
      </c>
      <c r="D19" t="s">
        <v>750</v>
      </c>
      <c r="E19" t="s">
        <v>1530</v>
      </c>
      <c r="H19" s="4"/>
    </row>
    <row r="20" spans="1:8" x14ac:dyDescent="0.25">
      <c r="A20">
        <v>1</v>
      </c>
      <c r="B20" s="14">
        <f>IF(Plots!D22=0,"",Plots!D22)</f>
        <v>4</v>
      </c>
      <c r="C20" s="14" t="str">
        <f>IF(Plots!E22=0,"",Plots!E22)</f>
        <v>H_1-36_Benchmark_DMAT_3PHG</v>
      </c>
      <c r="D20" t="s">
        <v>751</v>
      </c>
      <c r="E20" t="s">
        <v>1530</v>
      </c>
      <c r="H20" s="4"/>
    </row>
    <row r="21" spans="1:8" x14ac:dyDescent="0.25">
      <c r="A21">
        <v>1</v>
      </c>
      <c r="B21" s="14">
        <f>IF(Plots!D23=0,"",Plots!D23)</f>
        <v>5</v>
      </c>
      <c r="C21" s="14" t="str">
        <f>IF(Plots!E23=0,"",Plots!E23)</f>
        <v>H_1-36_Benchmark_DMAT_3PHG</v>
      </c>
      <c r="D21" t="s">
        <v>752</v>
      </c>
      <c r="E21" t="s">
        <v>1530</v>
      </c>
      <c r="H21" s="4"/>
    </row>
    <row r="22" spans="1:8" x14ac:dyDescent="0.25">
      <c r="A22">
        <v>1</v>
      </c>
      <c r="B22" s="14">
        <f>IF(Plots!D24=0,"",Plots!D24)</f>
        <v>6</v>
      </c>
      <c r="C22" s="14" t="str">
        <f>IF(Plots!E24=0,"",Plots!E24)</f>
        <v>H_1-36_Benchmark_DMAT_3PHG</v>
      </c>
      <c r="D22" t="s">
        <v>753</v>
      </c>
      <c r="E22" t="s">
        <v>1530</v>
      </c>
      <c r="H22" s="4"/>
    </row>
    <row r="23" spans="1:8" x14ac:dyDescent="0.25">
      <c r="A23">
        <v>1</v>
      </c>
      <c r="B23" s="14">
        <f>IF(Plots!D25=0,"",Plots!D25)</f>
        <v>7</v>
      </c>
      <c r="C23" s="14" t="str">
        <f>IF(Plots!E25=0,"",Plots!E25)</f>
        <v>H_1-36_Benchmark_DMAT_3PHG</v>
      </c>
      <c r="D23" t="s">
        <v>754</v>
      </c>
      <c r="E23" t="s">
        <v>1530</v>
      </c>
      <c r="H23" s="4"/>
    </row>
    <row r="24" spans="1:8" x14ac:dyDescent="0.25">
      <c r="A24">
        <v>1</v>
      </c>
      <c r="B24" s="14">
        <f>IF(Plots!D26=0,"",Plots!D26)</f>
        <v>8</v>
      </c>
      <c r="C24" s="14" t="str">
        <f>IF(Plots!E26=0,"",Plots!E26)</f>
        <v>H_1-36_Benchmark_DMAT_3PHG</v>
      </c>
      <c r="D24" t="s">
        <v>755</v>
      </c>
      <c r="E24" t="s">
        <v>1530</v>
      </c>
      <c r="H24" s="4"/>
    </row>
    <row r="25" spans="1:8" x14ac:dyDescent="0.25">
      <c r="A25">
        <v>1</v>
      </c>
      <c r="B25" s="14">
        <f>IF(Plots!D27=0,"",Plots!D27)</f>
        <v>9</v>
      </c>
      <c r="C25" s="14" t="str">
        <f>IF(Plots!E27=0,"",Plots!E27)</f>
        <v>H_1-36_Benchmark_DMAT_3PHG</v>
      </c>
      <c r="D25" t="s">
        <v>756</v>
      </c>
      <c r="E25" t="s">
        <v>1530</v>
      </c>
      <c r="H25" s="4"/>
    </row>
    <row r="26" spans="1:8" x14ac:dyDescent="0.25">
      <c r="A26">
        <v>1</v>
      </c>
      <c r="B26" s="14">
        <f>IF(Plots!D28=0,"",Plots!D28)</f>
        <v>10</v>
      </c>
      <c r="C26" s="14" t="str">
        <f>IF(Plots!E28=0,"",Plots!E28)</f>
        <v>H_1-36_Benchmark_DMAT_3PHG</v>
      </c>
      <c r="D26" t="s">
        <v>757</v>
      </c>
      <c r="E26" t="s">
        <v>1530</v>
      </c>
      <c r="H26" s="4"/>
    </row>
    <row r="27" spans="1:8" x14ac:dyDescent="0.25">
      <c r="A27">
        <v>1</v>
      </c>
      <c r="B27" s="14">
        <f>IF(Plots!D29=0,"",Plots!D29)</f>
        <v>11</v>
      </c>
      <c r="C27" s="14" t="str">
        <f>IF(Plots!E29=0,"",Plots!E29)</f>
        <v>H_1-36_Benchmark_DMAT_3PHG</v>
      </c>
      <c r="D27" t="s">
        <v>758</v>
      </c>
      <c r="E27" t="s">
        <v>1530</v>
      </c>
      <c r="H27" s="4"/>
    </row>
    <row r="28" spans="1:8" x14ac:dyDescent="0.25">
      <c r="A28">
        <v>1</v>
      </c>
      <c r="B28" s="14">
        <f>IF(Plots!D30=0,"",Plots!D30)</f>
        <v>12</v>
      </c>
      <c r="C28" s="14" t="str">
        <f>IF(Plots!E30=0,"",Plots!E30)</f>
        <v>H_1-36_Benchmark_DMAT_3PHG</v>
      </c>
      <c r="D28" t="s">
        <v>759</v>
      </c>
      <c r="E28" t="s">
        <v>1530</v>
      </c>
      <c r="H28" s="4"/>
    </row>
    <row r="29" spans="1:8" x14ac:dyDescent="0.25">
      <c r="A29">
        <v>1</v>
      </c>
      <c r="B29" s="14">
        <f>IF(Plots!D31=0,"",Plots!D31)</f>
        <v>13</v>
      </c>
      <c r="C29" s="14" t="str">
        <f>IF(Plots!E31=0,"",Plots!E31)</f>
        <v>H_1-36_Benchmark_DMAT_3PHG</v>
      </c>
      <c r="D29" t="s">
        <v>760</v>
      </c>
      <c r="E29" t="s">
        <v>1530</v>
      </c>
      <c r="H29" s="4"/>
    </row>
    <row r="30" spans="1:8" x14ac:dyDescent="0.25">
      <c r="A30">
        <v>1</v>
      </c>
      <c r="B30" s="14">
        <f>IF(Plots!D32=0,"",Plots!D32)</f>
        <v>14</v>
      </c>
      <c r="C30" s="14" t="str">
        <f>IF(Plots!E32=0,"",Plots!E32)</f>
        <v>H_1-36_Benchmark_DMAT_3PHG</v>
      </c>
      <c r="D30" t="s">
        <v>761</v>
      </c>
      <c r="E30" t="s">
        <v>1530</v>
      </c>
      <c r="H30" s="4"/>
    </row>
    <row r="31" spans="1:8" x14ac:dyDescent="0.25">
      <c r="A31">
        <v>1</v>
      </c>
      <c r="B31" s="14">
        <f>IF(Plots!D33=0,"",Plots!D33)</f>
        <v>15</v>
      </c>
      <c r="C31" s="14" t="str">
        <f>IF(Plots!E33=0,"",Plots!E33)</f>
        <v>H_1-36_Benchmark_DMAT_3PHG</v>
      </c>
      <c r="D31" t="s">
        <v>762</v>
      </c>
      <c r="E31" t="s">
        <v>1530</v>
      </c>
      <c r="H31" s="4"/>
    </row>
    <row r="32" spans="1:8" x14ac:dyDescent="0.25">
      <c r="A32">
        <v>1</v>
      </c>
      <c r="B32" s="14">
        <f>IF(Plots!D34=0,"",Plots!D34)</f>
        <v>16</v>
      </c>
      <c r="C32" s="14" t="str">
        <f>IF(Plots!E34=0,"",Plots!E34)</f>
        <v>H_1-36_Benchmark_DMAT_3PHG</v>
      </c>
      <c r="D32" t="s">
        <v>763</v>
      </c>
      <c r="E32" t="s">
        <v>1530</v>
      </c>
      <c r="H32" s="4"/>
    </row>
    <row r="33" spans="1:8" x14ac:dyDescent="0.25">
      <c r="A33">
        <v>1</v>
      </c>
      <c r="B33" s="14">
        <f>IF(Plots!D35=0,"",Plots!D35)</f>
        <v>17</v>
      </c>
      <c r="C33" s="14" t="str">
        <f>IF(Plots!E35=0,"",Plots!E35)</f>
        <v>H_1-36_Benchmark_DMAT_3PHG</v>
      </c>
      <c r="D33" t="s">
        <v>764</v>
      </c>
      <c r="E33" t="s">
        <v>1530</v>
      </c>
      <c r="H33" s="4"/>
    </row>
    <row r="34" spans="1:8" x14ac:dyDescent="0.25">
      <c r="A34">
        <v>1</v>
      </c>
      <c r="B34" s="14">
        <f>IF(Plots!D36=0,"",Plots!D36)</f>
        <v>18</v>
      </c>
      <c r="C34" s="14" t="str">
        <f>IF(Plots!E36=0,"",Plots!E36)</f>
        <v>H_1-36_Benchmark_DMAT_3PHG</v>
      </c>
      <c r="D34" t="s">
        <v>765</v>
      </c>
      <c r="E34" t="s">
        <v>1530</v>
      </c>
      <c r="H34" s="4"/>
    </row>
    <row r="35" spans="1:8" x14ac:dyDescent="0.25">
      <c r="A35">
        <v>1</v>
      </c>
      <c r="B35" s="14">
        <f>IF(Plots!D37=0,"",Plots!D37)</f>
        <v>19</v>
      </c>
      <c r="C35" s="14" t="str">
        <f>IF(Plots!E37=0,"",Plots!E37)</f>
        <v>H_1-36_Benchmark_DMAT_3PHG</v>
      </c>
      <c r="D35" t="s">
        <v>766</v>
      </c>
      <c r="E35" t="s">
        <v>1530</v>
      </c>
      <c r="H35" s="4"/>
    </row>
    <row r="36" spans="1:8" x14ac:dyDescent="0.25">
      <c r="A36">
        <v>1</v>
      </c>
      <c r="B36" s="14">
        <f>IF(Plots!D38=0,"",Plots!D38)</f>
        <v>20</v>
      </c>
      <c r="C36" s="14" t="str">
        <f>IF(Plots!E38=0,"",Plots!E38)</f>
        <v>H_1-36_Benchmark_DMAT_3PHG</v>
      </c>
      <c r="D36" t="s">
        <v>767</v>
      </c>
      <c r="E36" t="s">
        <v>1530</v>
      </c>
      <c r="H36" s="4"/>
    </row>
    <row r="37" spans="1:8" x14ac:dyDescent="0.25">
      <c r="A37">
        <v>1</v>
      </c>
      <c r="B37" s="14">
        <f>IF(Plots!D39=0,"",Plots!D39)</f>
        <v>21</v>
      </c>
      <c r="C37" s="14" t="str">
        <f>IF(Plots!E39=0,"",Plots!E39)</f>
        <v>H_1-36_Benchmark_DMAT_3PHG</v>
      </c>
      <c r="D37" t="s">
        <v>768</v>
      </c>
      <c r="E37" t="s">
        <v>1530</v>
      </c>
      <c r="H37" s="4"/>
    </row>
    <row r="38" spans="1:8" x14ac:dyDescent="0.25">
      <c r="A38">
        <v>1</v>
      </c>
      <c r="B38" s="14">
        <f>IF(Plots!D40=0,"",Plots!D40)</f>
        <v>22</v>
      </c>
      <c r="C38" s="14" t="str">
        <f>IF(Plots!E40=0,"",Plots!E40)</f>
        <v>H_1-36_Benchmark_DMAT_3PHG</v>
      </c>
      <c r="D38" t="s">
        <v>769</v>
      </c>
      <c r="E38" t="s">
        <v>1530</v>
      </c>
      <c r="H38" s="4"/>
    </row>
    <row r="39" spans="1:8" x14ac:dyDescent="0.25">
      <c r="A39">
        <v>1</v>
      </c>
      <c r="B39" s="14">
        <f>IF(Plots!D41=0,"",Plots!D41)</f>
        <v>23</v>
      </c>
      <c r="C39" s="14" t="str">
        <f>IF(Plots!E41=0,"",Plots!E41)</f>
        <v>H_1-36_Benchmark_DMAT_3PHG</v>
      </c>
      <c r="D39" t="s">
        <v>770</v>
      </c>
      <c r="E39" t="s">
        <v>1530</v>
      </c>
      <c r="H39" s="4"/>
    </row>
    <row r="40" spans="1:8" x14ac:dyDescent="0.25">
      <c r="A40">
        <v>1</v>
      </c>
      <c r="B40" s="14">
        <f>IF(Plots!D42=0,"",Plots!D42)</f>
        <v>24</v>
      </c>
      <c r="C40" s="14" t="str">
        <f>IF(Plots!E42=0,"",Plots!E42)</f>
        <v>H_1-36_Benchmark_DMAT_3PHG</v>
      </c>
      <c r="D40" t="s">
        <v>771</v>
      </c>
      <c r="E40" t="s">
        <v>1530</v>
      </c>
      <c r="H40" s="4"/>
    </row>
    <row r="41" spans="1:8" x14ac:dyDescent="0.25">
      <c r="A41">
        <v>1</v>
      </c>
      <c r="B41" s="14">
        <f>IF(Plots!D43=0,"",Plots!D43)</f>
        <v>25</v>
      </c>
      <c r="C41" s="14" t="str">
        <f>IF(Plots!E43=0,"",Plots!E43)</f>
        <v>H_1-36_Benchmark_DMAT_3PHG</v>
      </c>
      <c r="D41" t="s">
        <v>772</v>
      </c>
      <c r="E41" t="s">
        <v>1530</v>
      </c>
      <c r="H41" s="4"/>
    </row>
    <row r="42" spans="1:8" x14ac:dyDescent="0.25">
      <c r="A42">
        <v>1</v>
      </c>
      <c r="B42" s="14">
        <f>IF(Plots!D44=0,"",Plots!D44)</f>
        <v>26</v>
      </c>
      <c r="C42" s="14" t="str">
        <f>IF(Plots!E44=0,"",Plots!E44)</f>
        <v>H_1-36_Benchmark_DMAT_3PHG</v>
      </c>
      <c r="D42" t="s">
        <v>773</v>
      </c>
      <c r="E42" t="s">
        <v>1530</v>
      </c>
      <c r="H42" s="4"/>
    </row>
    <row r="43" spans="1:8" x14ac:dyDescent="0.25">
      <c r="A43">
        <v>1</v>
      </c>
      <c r="B43" s="14">
        <f>IF(Plots!D45=0,"",Plots!D45)</f>
        <v>27</v>
      </c>
      <c r="C43" s="14" t="str">
        <f>IF(Plots!E45=0,"",Plots!E45)</f>
        <v>H_1-36_Benchmark_DMAT_3PHG</v>
      </c>
      <c r="D43" t="s">
        <v>774</v>
      </c>
      <c r="E43" t="s">
        <v>1530</v>
      </c>
      <c r="H43" s="4"/>
    </row>
    <row r="44" spans="1:8" x14ac:dyDescent="0.25">
      <c r="A44">
        <v>1</v>
      </c>
      <c r="B44" s="14">
        <f>IF(Plots!D46=0,"",Plots!D46)</f>
        <v>28</v>
      </c>
      <c r="C44" s="14" t="str">
        <f>IF(Plots!E46=0,"",Plots!E46)</f>
        <v>H_1-36_Benchmark_DMAT_3PHG</v>
      </c>
      <c r="D44" t="s">
        <v>775</v>
      </c>
      <c r="E44" t="s">
        <v>1530</v>
      </c>
      <c r="H44" s="4"/>
    </row>
    <row r="45" spans="1:8" x14ac:dyDescent="0.25">
      <c r="A45">
        <v>1</v>
      </c>
      <c r="B45" s="14">
        <f>IF(Plots!D47=0,"",Plots!D47)</f>
        <v>29</v>
      </c>
      <c r="C45" s="14" t="str">
        <f>IF(Plots!E47=0,"",Plots!E47)</f>
        <v>H_1-36_Benchmark_DMAT_3PHG</v>
      </c>
      <c r="D45" t="s">
        <v>776</v>
      </c>
      <c r="E45" t="s">
        <v>1530</v>
      </c>
      <c r="H45" s="4"/>
    </row>
    <row r="46" spans="1:8" x14ac:dyDescent="0.25">
      <c r="A46">
        <v>1</v>
      </c>
      <c r="B46" s="14">
        <f>IF(Plots!D48=0,"",Plots!D48)</f>
        <v>30</v>
      </c>
      <c r="C46" s="14" t="str">
        <f>IF(Plots!E48=0,"",Plots!E48)</f>
        <v>H_1-36_Benchmark_DMAT_3PHG</v>
      </c>
      <c r="D46" t="s">
        <v>777</v>
      </c>
      <c r="E46" t="s">
        <v>1530</v>
      </c>
      <c r="H46" s="4"/>
    </row>
    <row r="47" spans="1:8" x14ac:dyDescent="0.25">
      <c r="A47">
        <v>1</v>
      </c>
      <c r="B47" s="14">
        <f>IF(Plots!D49=0,"",Plots!D49)</f>
        <v>31</v>
      </c>
      <c r="C47" s="14" t="str">
        <f>IF(Plots!E49=0,"",Plots!E49)</f>
        <v>H_1-36_Benchmark_DMAT_3PHG</v>
      </c>
      <c r="D47" t="s">
        <v>778</v>
      </c>
      <c r="E47" t="s">
        <v>1530</v>
      </c>
      <c r="H47" s="4"/>
    </row>
    <row r="48" spans="1:8" x14ac:dyDescent="0.25">
      <c r="A48">
        <v>1</v>
      </c>
      <c r="B48" s="14">
        <f>IF(Plots!D50=0,"",Plots!D50)</f>
        <v>32</v>
      </c>
      <c r="C48" s="14" t="str">
        <f>IF(Plots!E50=0,"",Plots!E50)</f>
        <v>H_1-36_Benchmark_DMAT_3PHG</v>
      </c>
      <c r="D48" t="s">
        <v>779</v>
      </c>
      <c r="E48" t="s">
        <v>1530</v>
      </c>
      <c r="H48" s="4"/>
    </row>
    <row r="49" spans="1:8" x14ac:dyDescent="0.25">
      <c r="A49">
        <v>1</v>
      </c>
      <c r="B49" s="14">
        <f>IF(Plots!D51=0,"",Plots!D51)</f>
        <v>33</v>
      </c>
      <c r="C49" s="14" t="str">
        <f>IF(Plots!E51=0,"",Plots!E51)</f>
        <v>H_1-36_Benchmark_DMAT_3PHG</v>
      </c>
      <c r="D49" t="s">
        <v>780</v>
      </c>
      <c r="E49" t="s">
        <v>1530</v>
      </c>
      <c r="H49" s="4"/>
    </row>
    <row r="50" spans="1:8" x14ac:dyDescent="0.25">
      <c r="A50">
        <v>1</v>
      </c>
      <c r="B50" s="14">
        <f>IF(Plots!D52=0,"",Plots!D52)</f>
        <v>34</v>
      </c>
      <c r="C50" s="14" t="str">
        <f>IF(Plots!E52=0,"",Plots!E52)</f>
        <v>H_1-36_Benchmark_DMAT_3PHG</v>
      </c>
      <c r="D50" t="s">
        <v>781</v>
      </c>
      <c r="E50" t="s">
        <v>1530</v>
      </c>
      <c r="H50" s="4"/>
    </row>
    <row r="51" spans="1:8" x14ac:dyDescent="0.25">
      <c r="A51">
        <v>1</v>
      </c>
      <c r="B51" s="14">
        <f>IF(Plots!D53=0,"",Plots!D53)</f>
        <v>35</v>
      </c>
      <c r="C51" s="14" t="str">
        <f>IF(Plots!E53=0,"",Plots!E53)</f>
        <v>H_1-36_Benchmark_DMAT_3PHG</v>
      </c>
      <c r="D51" t="s">
        <v>782</v>
      </c>
      <c r="E51" t="s">
        <v>1530</v>
      </c>
      <c r="H51" s="4"/>
    </row>
    <row r="52" spans="1:8" x14ac:dyDescent="0.25">
      <c r="A52">
        <v>1</v>
      </c>
      <c r="B52" s="14">
        <f>IF(Plots!D54=0,"",Plots!D54)</f>
        <v>36</v>
      </c>
      <c r="C52" s="14" t="str">
        <f>IF(Plots!E54=0,"",Plots!E54)</f>
        <v>H_1-36_Benchmark_DMAT_3PHG</v>
      </c>
      <c r="D52" t="s">
        <v>783</v>
      </c>
      <c r="E52" t="s">
        <v>1530</v>
      </c>
      <c r="H52" s="4"/>
    </row>
    <row r="53" spans="1:8" x14ac:dyDescent="0.25">
      <c r="A53">
        <v>1</v>
      </c>
      <c r="B53" s="14" t="str">
        <f>IF(Plots!D55=0,"",Plots!D55)</f>
        <v/>
      </c>
      <c r="C53" s="14" t="str">
        <f>IF(Plots!E55=0,"",Plots!E55)</f>
        <v/>
      </c>
      <c r="H53" s="4"/>
    </row>
    <row r="54" spans="1:8" x14ac:dyDescent="0.25">
      <c r="A54">
        <v>1</v>
      </c>
      <c r="B54" s="14" t="str">
        <f>IF(Plots!D242=0,"",Plots!D242)</f>
        <v/>
      </c>
      <c r="C54" s="14" t="str">
        <f>IF(Plots!E242=0,"",Plots!E242)</f>
        <v/>
      </c>
    </row>
    <row r="55" spans="1:8" x14ac:dyDescent="0.25">
      <c r="A55">
        <v>1</v>
      </c>
      <c r="B55" s="14">
        <f>IF(Plots!D243=0,"",Plots!D243)</f>
        <v>1</v>
      </c>
      <c r="C55" s="14" t="str">
        <f>IF(Plots!E243=0,"",Plots!E243)</f>
        <v>H_126-130_Benchmark_DMAT_MFRT_PSSE</v>
      </c>
      <c r="D55" t="s">
        <v>784</v>
      </c>
      <c r="E55" t="s">
        <v>1530</v>
      </c>
    </row>
    <row r="56" spans="1:8" x14ac:dyDescent="0.25">
      <c r="A56">
        <v>1</v>
      </c>
      <c r="B56" s="14">
        <f>IF(Plots!D244=0,"",Plots!D244)</f>
        <v>2</v>
      </c>
      <c r="C56" s="14" t="str">
        <f>IF(Plots!E244=0,"",Plots!E244)</f>
        <v>H_126-130_Benchmark_DMAT_MFRT_PSSE</v>
      </c>
      <c r="D56" t="s">
        <v>785</v>
      </c>
      <c r="E56" t="s">
        <v>1530</v>
      </c>
    </row>
    <row r="57" spans="1:8" x14ac:dyDescent="0.25">
      <c r="A57">
        <v>1</v>
      </c>
      <c r="B57" s="14">
        <f>IF(Plots!D245=0,"",Plots!D245)</f>
        <v>3</v>
      </c>
      <c r="C57" s="14" t="str">
        <f>IF(Plots!E245=0,"",Plots!E245)</f>
        <v>H_126-130_Benchmark_DMAT_MFRT_PSSE</v>
      </c>
      <c r="D57" t="s">
        <v>786</v>
      </c>
      <c r="E57" t="s">
        <v>1530</v>
      </c>
    </row>
    <row r="58" spans="1:8" x14ac:dyDescent="0.25">
      <c r="A58">
        <v>1</v>
      </c>
      <c r="B58" s="14">
        <f>IF(Plots!D246=0,"",Plots!D246)</f>
        <v>4</v>
      </c>
      <c r="C58" s="14" t="str">
        <f>IF(Plots!E246=0,"",Plots!E246)</f>
        <v>H_126-130_Benchmark_DMAT_MFRT_PSSE</v>
      </c>
      <c r="D58" t="s">
        <v>787</v>
      </c>
      <c r="E58" t="s">
        <v>1530</v>
      </c>
    </row>
    <row r="59" spans="1:8" x14ac:dyDescent="0.25">
      <c r="A59">
        <v>1</v>
      </c>
      <c r="B59" s="14">
        <f>IF(Plots!D247=0,"",Plots!D247)</f>
        <v>5</v>
      </c>
      <c r="C59" s="14" t="str">
        <f>IF(Plots!E247=0,"",Plots!E247)</f>
        <v>H_126-130_Benchmark_DMAT_MFRT_PSSE</v>
      </c>
      <c r="D59" t="s">
        <v>788</v>
      </c>
      <c r="E59" t="s">
        <v>1530</v>
      </c>
    </row>
    <row r="60" spans="1:8" x14ac:dyDescent="0.25">
      <c r="A60">
        <v>1</v>
      </c>
      <c r="B60" s="14">
        <f>IF(Plots!D248=0,"",Plots!D248)</f>
        <v>6</v>
      </c>
      <c r="C60" s="14" t="str">
        <f>IF(Plots!E248=0,"",Plots!E248)</f>
        <v>H_126-130_Benchmark_DMAT_MFRT_PSSE</v>
      </c>
      <c r="D60" t="s">
        <v>789</v>
      </c>
      <c r="E60" t="s">
        <v>1530</v>
      </c>
    </row>
    <row r="61" spans="1:8" x14ac:dyDescent="0.25">
      <c r="A61">
        <v>1</v>
      </c>
      <c r="B61" s="14">
        <f>IF(Plots!D249=0,"",Plots!D249)</f>
        <v>7</v>
      </c>
      <c r="C61" s="14" t="str">
        <f>IF(Plots!E249=0,"",Plots!E249)</f>
        <v>H_126-130_Benchmark_DMAT_MFRT_PSSE</v>
      </c>
      <c r="D61" t="s">
        <v>790</v>
      </c>
      <c r="E61" t="s">
        <v>1530</v>
      </c>
    </row>
    <row r="62" spans="1:8" x14ac:dyDescent="0.25">
      <c r="A62">
        <v>1</v>
      </c>
      <c r="B62" s="14">
        <f>IF(Plots!D250=0,"",Plots!D250)</f>
        <v>8</v>
      </c>
      <c r="C62" s="14" t="str">
        <f>IF(Plots!E250=0,"",Plots!E250)</f>
        <v>H_126-130_Benchmark_DMAT_MFRT_PSSE</v>
      </c>
      <c r="D62" t="s">
        <v>791</v>
      </c>
      <c r="E62" t="s">
        <v>1530</v>
      </c>
    </row>
    <row r="63" spans="1:8" x14ac:dyDescent="0.25">
      <c r="A63">
        <v>1</v>
      </c>
      <c r="B63" s="14">
        <f>IF(Plots!D251=0,"",Plots!D251)</f>
        <v>9</v>
      </c>
      <c r="C63" s="14" t="str">
        <f>IF(Plots!E251=0,"",Plots!E251)</f>
        <v>H_126-130_Benchmark_DMAT_MFRT_PSSE</v>
      </c>
      <c r="D63" t="s">
        <v>792</v>
      </c>
      <c r="E63" t="s">
        <v>1530</v>
      </c>
    </row>
    <row r="64" spans="1:8" x14ac:dyDescent="0.25">
      <c r="A64">
        <v>1</v>
      </c>
      <c r="B64" s="14">
        <f>IF(Plots!D252=0,"",Plots!D252)</f>
        <v>10</v>
      </c>
      <c r="C64" s="14" t="str">
        <f>IF(Plots!E252=0,"",Plots!E252)</f>
        <v>H_126-130_Benchmark_DMAT_MFRT_PSSE</v>
      </c>
      <c r="D64" t="s">
        <v>793</v>
      </c>
      <c r="E64" t="s">
        <v>1530</v>
      </c>
    </row>
    <row r="65" spans="1:8" x14ac:dyDescent="0.25">
      <c r="A65">
        <v>1</v>
      </c>
      <c r="B65" s="14">
        <f>IF(Plots!D253=0,"",Plots!D253)</f>
        <v>11</v>
      </c>
      <c r="C65" s="14" t="str">
        <f>IF(Plots!E253=0,"",Plots!E253)</f>
        <v>H_126-130_Benchmark_DMAT_MFRT_PSSE</v>
      </c>
      <c r="D65" t="s">
        <v>794</v>
      </c>
      <c r="E65" t="s">
        <v>1530</v>
      </c>
    </row>
    <row r="66" spans="1:8" x14ac:dyDescent="0.25">
      <c r="A66">
        <v>1</v>
      </c>
      <c r="B66" s="14">
        <f>IF(Plots!D254=0,"",Plots!D254)</f>
        <v>12</v>
      </c>
      <c r="C66" s="14" t="str">
        <f>IF(Plots!E254=0,"",Plots!E254)</f>
        <v>H_126-130_Benchmark_DMAT_MFRT_PSSE</v>
      </c>
      <c r="D66" t="s">
        <v>795</v>
      </c>
      <c r="E66" t="s">
        <v>1530</v>
      </c>
    </row>
    <row r="67" spans="1:8" x14ac:dyDescent="0.25">
      <c r="A67">
        <v>1</v>
      </c>
      <c r="B67" s="14">
        <f>IF(Plots!D255=0,"",Plots!D255)</f>
        <v>13</v>
      </c>
      <c r="C67" s="14" t="str">
        <f>IF(Plots!E255=0,"",Plots!E255)</f>
        <v>H_126-130_Benchmark_DMAT_MFRT_PSSE</v>
      </c>
      <c r="D67" t="s">
        <v>796</v>
      </c>
      <c r="E67" t="s">
        <v>1530</v>
      </c>
    </row>
    <row r="68" spans="1:8" x14ac:dyDescent="0.25">
      <c r="A68">
        <v>1</v>
      </c>
      <c r="B68" s="14">
        <f>IF(Plots!D256=0,"",Plots!D256)</f>
        <v>14</v>
      </c>
      <c r="C68" s="14" t="str">
        <f>IF(Plots!E256=0,"",Plots!E256)</f>
        <v>H_126-130_Benchmark_DMAT_MFRT_PSSE</v>
      </c>
      <c r="D68" s="19" t="s">
        <v>797</v>
      </c>
      <c r="E68" t="s">
        <v>1530</v>
      </c>
    </row>
    <row r="69" spans="1:8" x14ac:dyDescent="0.25">
      <c r="A69">
        <v>1</v>
      </c>
      <c r="B69" s="14" t="str">
        <f>IF(Plots!D257=0,"",Plots!D257)</f>
        <v/>
      </c>
      <c r="C69" s="14" t="str">
        <f>IF(Plots!E257=0,"",Plots!E257)</f>
        <v/>
      </c>
    </row>
    <row r="70" spans="1:8" x14ac:dyDescent="0.25">
      <c r="A70">
        <v>1</v>
      </c>
      <c r="B70" s="14" t="str">
        <f>IF(Plots!D273=0,"",Plots!D273)</f>
        <v/>
      </c>
      <c r="C70" s="14" t="str">
        <f>IF(Plots!E273=0,"",Plots!E273)</f>
        <v/>
      </c>
    </row>
    <row r="71" spans="1:8" x14ac:dyDescent="0.25">
      <c r="A71">
        <v>1</v>
      </c>
      <c r="B71" s="14">
        <f>IF(Plots!D274=0,"",Plots!D274)</f>
        <v>1</v>
      </c>
      <c r="C71" s="14" t="str">
        <f>IF(Plots!E274=0,"",Plots!E274)</f>
        <v>H_131-148_Benchmark_DMAT_TOV</v>
      </c>
      <c r="D71" t="s">
        <v>798</v>
      </c>
      <c r="E71" t="s">
        <v>1530</v>
      </c>
    </row>
    <row r="72" spans="1:8" x14ac:dyDescent="0.25">
      <c r="A72">
        <v>1</v>
      </c>
      <c r="B72" s="14">
        <f>IF(Plots!D275=0,"",Plots!D275)</f>
        <v>2</v>
      </c>
      <c r="C72" s="14" t="str">
        <f>IF(Plots!E275=0,"",Plots!E275)</f>
        <v>H_131-148_Benchmark_DMAT_TOV</v>
      </c>
      <c r="D72" t="s">
        <v>799</v>
      </c>
      <c r="E72" t="s">
        <v>1530</v>
      </c>
      <c r="H72" s="4"/>
    </row>
    <row r="73" spans="1:8" x14ac:dyDescent="0.25">
      <c r="A73">
        <v>1</v>
      </c>
      <c r="B73" s="14">
        <f>IF(Plots!D276=0,"",Plots!D276)</f>
        <v>3</v>
      </c>
      <c r="C73" s="14" t="str">
        <f>IF(Plots!E276=0,"",Plots!E276)</f>
        <v>H_131-148_Benchmark_DMAT_TOV</v>
      </c>
      <c r="D73" t="s">
        <v>800</v>
      </c>
      <c r="E73" t="s">
        <v>1530</v>
      </c>
      <c r="H73" s="4"/>
    </row>
    <row r="74" spans="1:8" x14ac:dyDescent="0.25">
      <c r="A74">
        <v>1</v>
      </c>
      <c r="B74" s="14">
        <f>IF(Plots!D277=0,"",Plots!D277)</f>
        <v>4</v>
      </c>
      <c r="C74" s="14" t="str">
        <f>IF(Plots!E277=0,"",Plots!E277)</f>
        <v>H_131-148_Benchmark_DMAT_TOV</v>
      </c>
      <c r="D74" t="s">
        <v>801</v>
      </c>
      <c r="E74" t="s">
        <v>1530</v>
      </c>
      <c r="H74" s="4"/>
    </row>
    <row r="75" spans="1:8" x14ac:dyDescent="0.25">
      <c r="A75">
        <v>1</v>
      </c>
      <c r="B75" s="14">
        <f>IF(Plots!D278=0,"",Plots!D278)</f>
        <v>5</v>
      </c>
      <c r="C75" s="14" t="str">
        <f>IF(Plots!E278=0,"",Plots!E278)</f>
        <v>H_131-148_Benchmark_DMAT_TOV</v>
      </c>
      <c r="D75" t="s">
        <v>802</v>
      </c>
      <c r="E75" t="s">
        <v>1530</v>
      </c>
      <c r="H75" s="4"/>
    </row>
    <row r="76" spans="1:8" x14ac:dyDescent="0.25">
      <c r="A76">
        <v>1</v>
      </c>
      <c r="B76" s="14">
        <f>IF(Plots!D279=0,"",Plots!D279)</f>
        <v>6</v>
      </c>
      <c r="C76" s="14" t="str">
        <f>IF(Plots!E279=0,"",Plots!E279)</f>
        <v>H_131-148_Benchmark_DMAT_TOV</v>
      </c>
      <c r="D76" t="s">
        <v>803</v>
      </c>
      <c r="E76" t="s">
        <v>1530</v>
      </c>
      <c r="H76" s="4"/>
    </row>
    <row r="77" spans="1:8" x14ac:dyDescent="0.25">
      <c r="A77">
        <v>1</v>
      </c>
      <c r="B77" s="14">
        <f>IF(Plots!D280=0,"",Plots!D280)</f>
        <v>7</v>
      </c>
      <c r="C77" s="14" t="str">
        <f>IF(Plots!E280=0,"",Plots!E280)</f>
        <v>H_131-148_Benchmark_DMAT_TOV</v>
      </c>
      <c r="D77" t="s">
        <v>804</v>
      </c>
      <c r="E77" t="s">
        <v>1530</v>
      </c>
      <c r="H77" s="4"/>
    </row>
    <row r="78" spans="1:8" x14ac:dyDescent="0.25">
      <c r="A78">
        <v>1</v>
      </c>
      <c r="B78" s="14">
        <f>IF(Plots!D281=0,"",Plots!D281)</f>
        <v>8</v>
      </c>
      <c r="C78" s="14" t="str">
        <f>IF(Plots!E281=0,"",Plots!E281)</f>
        <v>H_131-148_Benchmark_DMAT_TOV</v>
      </c>
      <c r="D78" t="s">
        <v>805</v>
      </c>
      <c r="E78" t="s">
        <v>1530</v>
      </c>
      <c r="H78" s="4"/>
    </row>
    <row r="79" spans="1:8" x14ac:dyDescent="0.25">
      <c r="A79">
        <v>1</v>
      </c>
      <c r="B79" s="14">
        <f>IF(Plots!D282=0,"",Plots!D282)</f>
        <v>9</v>
      </c>
      <c r="C79" s="14" t="str">
        <f>IF(Plots!E282=0,"",Plots!E282)</f>
        <v>H_131-148_Benchmark_DMAT_TOV</v>
      </c>
      <c r="D79" t="s">
        <v>806</v>
      </c>
      <c r="E79" t="s">
        <v>1530</v>
      </c>
      <c r="H79" s="4"/>
    </row>
    <row r="80" spans="1:8" x14ac:dyDescent="0.25">
      <c r="A80">
        <v>1</v>
      </c>
      <c r="B80" s="14">
        <f>IF(Plots!D283=0,"",Plots!D283)</f>
        <v>10</v>
      </c>
      <c r="C80" s="14" t="str">
        <f>IF(Plots!E283=0,"",Plots!E283)</f>
        <v>H_131-148_Benchmark_DMAT_TOV</v>
      </c>
      <c r="D80" t="s">
        <v>807</v>
      </c>
      <c r="E80" t="s">
        <v>1530</v>
      </c>
      <c r="H80" s="4"/>
    </row>
    <row r="81" spans="1:8" x14ac:dyDescent="0.25">
      <c r="A81">
        <v>1</v>
      </c>
      <c r="B81" s="14">
        <f>IF(Plots!D284=0,"",Plots!D284)</f>
        <v>11</v>
      </c>
      <c r="C81" s="14" t="str">
        <f>IF(Plots!E284=0,"",Plots!E284)</f>
        <v>H_131-148_Benchmark_DMAT_TOV</v>
      </c>
      <c r="D81" t="s">
        <v>808</v>
      </c>
      <c r="E81" t="s">
        <v>1530</v>
      </c>
      <c r="H81" s="4"/>
    </row>
    <row r="82" spans="1:8" x14ac:dyDescent="0.25">
      <c r="A82">
        <v>1</v>
      </c>
      <c r="B82" s="14">
        <f>IF(Plots!D285=0,"",Plots!D285)</f>
        <v>12</v>
      </c>
      <c r="C82" s="14" t="str">
        <f>IF(Plots!E285=0,"",Plots!E285)</f>
        <v>H_131-148_Benchmark_DMAT_TOV</v>
      </c>
      <c r="D82" t="s">
        <v>809</v>
      </c>
      <c r="E82" t="s">
        <v>1530</v>
      </c>
      <c r="H82" s="4"/>
    </row>
    <row r="83" spans="1:8" x14ac:dyDescent="0.25">
      <c r="A83">
        <v>1</v>
      </c>
      <c r="B83" s="14">
        <f>IF(Plots!D286=0,"",Plots!D286)</f>
        <v>13</v>
      </c>
      <c r="C83" s="14" t="str">
        <f>IF(Plots!E286=0,"",Plots!E286)</f>
        <v>H_131-148_Benchmark_DMAT_TOV</v>
      </c>
      <c r="D83" t="s">
        <v>810</v>
      </c>
      <c r="E83" t="s">
        <v>1530</v>
      </c>
      <c r="H83" s="4"/>
    </row>
    <row r="84" spans="1:8" x14ac:dyDescent="0.25">
      <c r="A84">
        <v>1</v>
      </c>
      <c r="B84" s="14">
        <f>IF(Plots!D287=0,"",Plots!D287)</f>
        <v>14</v>
      </c>
      <c r="C84" s="14" t="str">
        <f>IF(Plots!E287=0,"",Plots!E287)</f>
        <v>H_131-148_Benchmark_DMAT_TOV</v>
      </c>
      <c r="D84" t="s">
        <v>811</v>
      </c>
      <c r="E84" t="s">
        <v>1530</v>
      </c>
      <c r="H84" s="4"/>
    </row>
    <row r="85" spans="1:8" x14ac:dyDescent="0.25">
      <c r="A85">
        <v>1</v>
      </c>
      <c r="B85" s="14">
        <f>IF(Plots!D288=0,"",Plots!D288)</f>
        <v>15</v>
      </c>
      <c r="C85" s="14" t="str">
        <f>IF(Plots!E288=0,"",Plots!E288)</f>
        <v>H_131-148_Benchmark_DMAT_TOV</v>
      </c>
      <c r="D85" t="s">
        <v>812</v>
      </c>
      <c r="E85" t="s">
        <v>1530</v>
      </c>
      <c r="H85" s="4"/>
    </row>
    <row r="86" spans="1:8" x14ac:dyDescent="0.25">
      <c r="A86">
        <v>1</v>
      </c>
      <c r="B86" s="14">
        <f>IF(Plots!D289=0,"",Plots!D289)</f>
        <v>16</v>
      </c>
      <c r="C86" s="14" t="str">
        <f>IF(Plots!E289=0,"",Plots!E289)</f>
        <v>H_131-148_Benchmark_DMAT_TOV</v>
      </c>
      <c r="D86" t="s">
        <v>813</v>
      </c>
      <c r="E86" t="s">
        <v>1530</v>
      </c>
      <c r="H86" s="4"/>
    </row>
    <row r="87" spans="1:8" x14ac:dyDescent="0.25">
      <c r="A87">
        <v>1</v>
      </c>
      <c r="B87" s="14">
        <f>IF(Plots!D290=0,"",Plots!D290)</f>
        <v>17</v>
      </c>
      <c r="C87" s="14" t="str">
        <f>IF(Plots!E290=0,"",Plots!E290)</f>
        <v>H_131-148_Benchmark_DMAT_TOV</v>
      </c>
      <c r="D87" t="s">
        <v>814</v>
      </c>
      <c r="E87" t="s">
        <v>1530</v>
      </c>
      <c r="H87" s="4"/>
    </row>
    <row r="88" spans="1:8" x14ac:dyDescent="0.25">
      <c r="A88">
        <v>1</v>
      </c>
      <c r="B88" s="14">
        <f>IF(Plots!D291=0,"",Plots!D291)</f>
        <v>18</v>
      </c>
      <c r="C88" s="14" t="str">
        <f>IF(Plots!E291=0,"",Plots!E291)</f>
        <v>H_131-148_Benchmark_DMAT_TOV</v>
      </c>
      <c r="D88" t="s">
        <v>815</v>
      </c>
      <c r="E88" t="s">
        <v>1530</v>
      </c>
      <c r="H88" s="4"/>
    </row>
    <row r="89" spans="1:8" x14ac:dyDescent="0.25">
      <c r="A89">
        <v>1</v>
      </c>
      <c r="B89" s="14">
        <f>IF(Plots!D292=0,"",Plots!D292)</f>
        <v>19</v>
      </c>
      <c r="C89" s="14" t="str">
        <f>IF(Plots!E292=0,"",Plots!E292)</f>
        <v>H_131-148_Benchmark_DMAT_TOV</v>
      </c>
      <c r="D89" t="s">
        <v>816</v>
      </c>
      <c r="E89" t="s">
        <v>1530</v>
      </c>
      <c r="H89" s="4"/>
    </row>
    <row r="90" spans="1:8" x14ac:dyDescent="0.25">
      <c r="A90">
        <v>1</v>
      </c>
      <c r="B90" s="14">
        <f>IF(Plots!D293=0,"",Plots!D293)</f>
        <v>20</v>
      </c>
      <c r="C90" s="14" t="str">
        <f>IF(Plots!E293=0,"",Plots!E293)</f>
        <v>H_131-148_Benchmark_DMAT_TOV</v>
      </c>
      <c r="D90" t="s">
        <v>817</v>
      </c>
      <c r="E90" t="s">
        <v>1530</v>
      </c>
      <c r="H90" s="4"/>
    </row>
    <row r="91" spans="1:8" x14ac:dyDescent="0.25">
      <c r="A91">
        <v>1</v>
      </c>
      <c r="B91" s="14">
        <f>IF(Plots!D294=0,"",Plots!D294)</f>
        <v>21</v>
      </c>
      <c r="C91" s="14" t="str">
        <f>IF(Plots!E294=0,"",Plots!E294)</f>
        <v>H_131-148_Benchmark_DMAT_TOV</v>
      </c>
      <c r="D91" t="s">
        <v>818</v>
      </c>
      <c r="E91" t="s">
        <v>1530</v>
      </c>
      <c r="H91" s="4"/>
    </row>
    <row r="92" spans="1:8" x14ac:dyDescent="0.25">
      <c r="A92">
        <v>1</v>
      </c>
      <c r="B92" s="14">
        <f>IF(Plots!D295=0,"",Plots!D295)</f>
        <v>22</v>
      </c>
      <c r="C92" s="14" t="str">
        <f>IF(Plots!E295=0,"",Plots!E295)</f>
        <v>H_131-148_Benchmark_DMAT_TOV</v>
      </c>
      <c r="D92" t="s">
        <v>819</v>
      </c>
      <c r="E92" t="s">
        <v>1530</v>
      </c>
      <c r="H92" s="4"/>
    </row>
    <row r="93" spans="1:8" x14ac:dyDescent="0.25">
      <c r="A93">
        <v>1</v>
      </c>
      <c r="B93" s="14">
        <f>IF(Plots!D296=0,"",Plots!D296)</f>
        <v>23</v>
      </c>
      <c r="C93" s="14" t="str">
        <f>IF(Plots!E296=0,"",Plots!E296)</f>
        <v>H_131-148_Benchmark_DMAT_TOV</v>
      </c>
      <c r="D93" t="s">
        <v>820</v>
      </c>
      <c r="E93" t="s">
        <v>1530</v>
      </c>
      <c r="H93" s="4"/>
    </row>
    <row r="94" spans="1:8" x14ac:dyDescent="0.25">
      <c r="A94">
        <v>1</v>
      </c>
      <c r="B94" s="14">
        <f>IF(Plots!D297=0,"",Plots!D297)</f>
        <v>24</v>
      </c>
      <c r="C94" s="14" t="str">
        <f>IF(Plots!E297=0,"",Plots!E297)</f>
        <v>H_131-148_Benchmark_DMAT_TOV</v>
      </c>
      <c r="D94" t="s">
        <v>821</v>
      </c>
      <c r="E94" t="s">
        <v>1530</v>
      </c>
      <c r="H94" s="4"/>
    </row>
    <row r="95" spans="1:8" x14ac:dyDescent="0.25">
      <c r="A95">
        <v>1</v>
      </c>
      <c r="B95" s="14" t="str">
        <f>IF(Plots!D298=0,"",Plots!D298)</f>
        <v/>
      </c>
      <c r="C95" s="14" t="str">
        <f>IF(Plots!E298=0,"",Plots!E298)</f>
        <v/>
      </c>
      <c r="H95" s="4"/>
    </row>
    <row r="96" spans="1:8" x14ac:dyDescent="0.25">
      <c r="A96">
        <v>1</v>
      </c>
      <c r="B96" s="14" t="str">
        <f>IF(Plots!D299=0,"",Plots!D299)</f>
        <v/>
      </c>
      <c r="C96" s="14" t="str">
        <f>IF(Plots!E299=0,"",Plots!E299)</f>
        <v/>
      </c>
      <c r="H96" s="4"/>
    </row>
    <row r="97" spans="1:8" x14ac:dyDescent="0.25">
      <c r="A97">
        <v>1</v>
      </c>
      <c r="B97" s="14">
        <f>IF(Plots!D300=0,"",Plots!D300)</f>
        <v>1</v>
      </c>
      <c r="C97" s="14" t="str">
        <f>IF(Plots!E300=0,"",Plots!E300)</f>
        <v>H_149-154_Benchmark_DMAT_VSPT</v>
      </c>
      <c r="D97" t="s">
        <v>822</v>
      </c>
      <c r="E97" t="s">
        <v>1530</v>
      </c>
      <c r="H97" s="4"/>
    </row>
    <row r="98" spans="1:8" x14ac:dyDescent="0.25">
      <c r="A98">
        <v>1</v>
      </c>
      <c r="B98" s="14">
        <f>IF(Plots!D301=0,"",Plots!D301)</f>
        <v>2</v>
      </c>
      <c r="C98" s="14" t="str">
        <f>IF(Plots!E301=0,"",Plots!E301)</f>
        <v>H_149-154_Benchmark_DMAT_VSPT</v>
      </c>
      <c r="D98" t="s">
        <v>823</v>
      </c>
      <c r="E98" t="s">
        <v>1530</v>
      </c>
      <c r="H98" s="4"/>
    </row>
    <row r="99" spans="1:8" x14ac:dyDescent="0.25">
      <c r="A99">
        <v>1</v>
      </c>
      <c r="B99" s="14">
        <f>IF(Plots!D302=0,"",Plots!D302)</f>
        <v>3</v>
      </c>
      <c r="C99" s="14" t="str">
        <f>IF(Plots!E302=0,"",Plots!E302)</f>
        <v>H_149-154_Benchmark_DMAT_VSPT</v>
      </c>
      <c r="D99" t="s">
        <v>824</v>
      </c>
      <c r="E99" t="s">
        <v>1530</v>
      </c>
      <c r="H99" s="4"/>
    </row>
    <row r="100" spans="1:8" x14ac:dyDescent="0.25">
      <c r="A100">
        <v>1</v>
      </c>
      <c r="B100" s="14">
        <f>IF(Plots!D303=0,"",Plots!D303)</f>
        <v>4</v>
      </c>
      <c r="C100" s="14" t="str">
        <f>IF(Plots!E303=0,"",Plots!E303)</f>
        <v>H_149-154_Benchmark_DMAT_VSPT</v>
      </c>
      <c r="D100" t="s">
        <v>825</v>
      </c>
      <c r="E100" t="s">
        <v>1530</v>
      </c>
      <c r="H100" s="4"/>
    </row>
    <row r="101" spans="1:8" x14ac:dyDescent="0.25">
      <c r="A101">
        <v>1</v>
      </c>
      <c r="B101" s="14">
        <f>IF(Plots!D304=0,"",Plots!D304)</f>
        <v>5</v>
      </c>
      <c r="C101" s="14" t="str">
        <f>IF(Plots!E304=0,"",Plots!E304)</f>
        <v>H_149-154_Benchmark_DMAT_VSPT</v>
      </c>
      <c r="D101" t="s">
        <v>826</v>
      </c>
      <c r="E101" t="s">
        <v>1530</v>
      </c>
      <c r="H101" s="4"/>
    </row>
    <row r="102" spans="1:8" x14ac:dyDescent="0.25">
      <c r="A102">
        <v>1</v>
      </c>
      <c r="B102" s="14">
        <f>IF(Plots!D305=0,"",Plots!D305)</f>
        <v>6</v>
      </c>
      <c r="C102" s="14" t="str">
        <f>IF(Plots!E305=0,"",Plots!E305)</f>
        <v>H_149-154_Benchmark_DMAT_VSPT</v>
      </c>
      <c r="D102" t="s">
        <v>827</v>
      </c>
      <c r="E102" t="s">
        <v>1530</v>
      </c>
      <c r="H102" s="4"/>
    </row>
    <row r="103" spans="1:8" x14ac:dyDescent="0.25">
      <c r="A103">
        <v>1</v>
      </c>
      <c r="B103" s="14">
        <f>IF(Plots!D306=0,"",Plots!D306)</f>
        <v>7</v>
      </c>
      <c r="C103" s="14" t="str">
        <f>IF(Plots!E306=0,"",Plots!E306)</f>
        <v>H_149-154_Benchmark_DMAT_VSPT</v>
      </c>
      <c r="D103" t="s">
        <v>828</v>
      </c>
      <c r="E103" t="s">
        <v>1530</v>
      </c>
      <c r="H103" s="4"/>
    </row>
    <row r="104" spans="1:8" x14ac:dyDescent="0.25">
      <c r="A104">
        <v>1</v>
      </c>
      <c r="B104" s="14">
        <f>IF(Plots!D307=0,"",Plots!D307)</f>
        <v>8</v>
      </c>
      <c r="C104" s="14" t="str">
        <f>IF(Plots!E307=0,"",Plots!E307)</f>
        <v>H_149-154_Benchmark_DMAT_VSPT</v>
      </c>
      <c r="D104" t="s">
        <v>829</v>
      </c>
      <c r="E104" t="s">
        <v>1530</v>
      </c>
      <c r="H104" s="4"/>
    </row>
    <row r="105" spans="1:8" x14ac:dyDescent="0.25">
      <c r="A105">
        <v>1</v>
      </c>
      <c r="B105" s="14">
        <f>IF(Plots!D308=0,"",Plots!D308)</f>
        <v>9</v>
      </c>
      <c r="C105" s="14" t="str">
        <f>IF(Plots!E308=0,"",Plots!E308)</f>
        <v>H_149-154_Benchmark_DMAT_VSPT</v>
      </c>
      <c r="D105" t="s">
        <v>830</v>
      </c>
      <c r="E105" t="s">
        <v>1530</v>
      </c>
      <c r="H105" s="4"/>
    </row>
    <row r="106" spans="1:8" x14ac:dyDescent="0.25">
      <c r="A106">
        <v>1</v>
      </c>
      <c r="B106" s="14">
        <f>IF(Plots!D309=0,"",Plots!D309)</f>
        <v>10</v>
      </c>
      <c r="C106" s="14" t="str">
        <f>IF(Plots!E309=0,"",Plots!E309)</f>
        <v>H_149-154_Benchmark_DMAT_VSPT</v>
      </c>
      <c r="D106" t="s">
        <v>831</v>
      </c>
      <c r="E106" t="s">
        <v>1530</v>
      </c>
      <c r="H106" s="4"/>
    </row>
    <row r="107" spans="1:8" x14ac:dyDescent="0.25">
      <c r="A107">
        <v>1</v>
      </c>
      <c r="B107" s="14">
        <f>IF(Plots!D310=0,"",Plots!D310)</f>
        <v>11</v>
      </c>
      <c r="C107" s="14" t="str">
        <f>IF(Plots!E310=0,"",Plots!E310)</f>
        <v>H_149-154_Benchmark_DMAT_VSPT</v>
      </c>
      <c r="D107" t="s">
        <v>832</v>
      </c>
      <c r="E107" t="s">
        <v>1530</v>
      </c>
      <c r="H107" s="4"/>
    </row>
    <row r="108" spans="1:8" x14ac:dyDescent="0.25">
      <c r="A108">
        <v>1</v>
      </c>
      <c r="B108" s="14">
        <f>IF(Plots!D311=0,"",Plots!D311)</f>
        <v>12</v>
      </c>
      <c r="C108" s="14" t="str">
        <f>IF(Plots!E311=0,"",Plots!E311)</f>
        <v>H_149-154_Benchmark_DMAT_VSPT</v>
      </c>
      <c r="D108" t="s">
        <v>833</v>
      </c>
      <c r="E108" t="s">
        <v>1530</v>
      </c>
      <c r="H108" s="4"/>
    </row>
    <row r="109" spans="1:8" x14ac:dyDescent="0.25">
      <c r="A109">
        <v>1</v>
      </c>
      <c r="B109" s="14" t="str">
        <f>IF(Plots!D312=0,"",Plots!D312)</f>
        <v/>
      </c>
      <c r="C109" s="14" t="str">
        <f>IF(Plots!E312=0,"",Plots!E312)</f>
        <v/>
      </c>
      <c r="H109" s="4"/>
    </row>
    <row r="110" spans="1:8" x14ac:dyDescent="0.25">
      <c r="A110">
        <v>1</v>
      </c>
      <c r="B110" s="14" t="str">
        <f>IF(Plots!D313=0,"",Plots!D313)</f>
        <v/>
      </c>
      <c r="C110" s="14" t="str">
        <f>IF(Plots!E313=0,"",Plots!E313)</f>
        <v/>
      </c>
      <c r="H110" s="4"/>
    </row>
    <row r="111" spans="1:8" x14ac:dyDescent="0.25">
      <c r="A111">
        <v>1</v>
      </c>
      <c r="B111" s="14" t="str">
        <f>IF(Plots!D314=0,"",Plots!D314)</f>
        <v/>
      </c>
      <c r="C111" s="14" t="str">
        <f>IF(Plots!E314=0,"",Plots!E314)</f>
        <v/>
      </c>
      <c r="H111" s="4"/>
    </row>
    <row r="112" spans="1:8" x14ac:dyDescent="0.25">
      <c r="A112">
        <v>1</v>
      </c>
      <c r="B112" s="14">
        <f>IF(Plots!D315=0,"",Plots!D315)</f>
        <v>1</v>
      </c>
      <c r="C112" s="14" t="str">
        <f>IF(Plots!E315=0,"",Plots!E315)</f>
        <v>H_155-160_Benchmark_DMAT_VGSTEP</v>
      </c>
      <c r="D112" t="s">
        <v>834</v>
      </c>
      <c r="E112" t="s">
        <v>1530</v>
      </c>
      <c r="H112" s="4"/>
    </row>
    <row r="113" spans="1:8" x14ac:dyDescent="0.25">
      <c r="A113">
        <v>1</v>
      </c>
      <c r="B113" s="14">
        <f>IF(Plots!D316=0,"",Plots!D316)</f>
        <v>2</v>
      </c>
      <c r="C113" s="14" t="str">
        <f>IF(Plots!E316=0,"",Plots!E316)</f>
        <v>H_155-160_Benchmark_DMAT_VGSTEP</v>
      </c>
      <c r="D113" t="s">
        <v>835</v>
      </c>
      <c r="E113" t="s">
        <v>1530</v>
      </c>
      <c r="H113" s="4"/>
    </row>
    <row r="114" spans="1:8" x14ac:dyDescent="0.25">
      <c r="A114">
        <v>1</v>
      </c>
      <c r="B114" s="14">
        <f>IF(Plots!D317=0,"",Plots!D317)</f>
        <v>3</v>
      </c>
      <c r="C114" s="14" t="str">
        <f>IF(Plots!E317=0,"",Plots!E317)</f>
        <v>H_155-160_Benchmark_DMAT_VGSTEP</v>
      </c>
      <c r="D114" t="s">
        <v>836</v>
      </c>
      <c r="E114" t="s">
        <v>1530</v>
      </c>
      <c r="H114" s="4"/>
    </row>
    <row r="115" spans="1:8" x14ac:dyDescent="0.25">
      <c r="A115">
        <v>1</v>
      </c>
      <c r="B115" s="14">
        <f>IF(Plots!D318=0,"",Plots!D318)</f>
        <v>4</v>
      </c>
      <c r="C115" s="14" t="str">
        <f>IF(Plots!E318=0,"",Plots!E318)</f>
        <v>H_155-160_Benchmark_DMAT_VGSTEP</v>
      </c>
      <c r="D115" t="s">
        <v>837</v>
      </c>
      <c r="E115" t="s">
        <v>1530</v>
      </c>
      <c r="H115" s="4"/>
    </row>
    <row r="116" spans="1:8" x14ac:dyDescent="0.25">
      <c r="A116">
        <v>1</v>
      </c>
      <c r="B116" s="14">
        <f>IF(Plots!D319=0,"",Plots!D319)</f>
        <v>5</v>
      </c>
      <c r="C116" s="14" t="str">
        <f>IF(Plots!E319=0,"",Plots!E319)</f>
        <v>H_155-160_Benchmark_DMAT_VGSTEP</v>
      </c>
      <c r="D116" t="s">
        <v>838</v>
      </c>
      <c r="E116" t="s">
        <v>1530</v>
      </c>
      <c r="H116" s="4"/>
    </row>
    <row r="117" spans="1:8" x14ac:dyDescent="0.25">
      <c r="A117">
        <v>1</v>
      </c>
      <c r="B117" s="14">
        <f>IF(Plots!D320=0,"",Plots!D320)</f>
        <v>6</v>
      </c>
      <c r="C117" s="14" t="str">
        <f>IF(Plots!E320=0,"",Plots!E320)</f>
        <v>H_155-160_Benchmark_DMAT_VGSTEP</v>
      </c>
      <c r="D117" t="s">
        <v>839</v>
      </c>
      <c r="E117" t="s">
        <v>1530</v>
      </c>
      <c r="H117" s="4"/>
    </row>
    <row r="118" spans="1:8" x14ac:dyDescent="0.25">
      <c r="A118">
        <v>1</v>
      </c>
      <c r="B118" s="14">
        <f>IF(Plots!D321=0,"",Plots!D321)</f>
        <v>7</v>
      </c>
      <c r="C118" s="14" t="str">
        <f>IF(Plots!E321=0,"",Plots!E321)</f>
        <v>H_155-160_Benchmark_DMAT_VGSTEP</v>
      </c>
      <c r="D118" t="s">
        <v>840</v>
      </c>
      <c r="E118" t="s">
        <v>1530</v>
      </c>
      <c r="H118" s="4"/>
    </row>
    <row r="119" spans="1:8" x14ac:dyDescent="0.25">
      <c r="A119">
        <v>1</v>
      </c>
      <c r="B119" s="14">
        <f>IF(Plots!D322=0,"",Plots!D322)</f>
        <v>8</v>
      </c>
      <c r="C119" s="14" t="str">
        <f>IF(Plots!E322=0,"",Plots!E322)</f>
        <v>H_155-160_Benchmark_DMAT_VGSTEP</v>
      </c>
      <c r="D119" t="s">
        <v>841</v>
      </c>
      <c r="E119" t="s">
        <v>1530</v>
      </c>
      <c r="H119" s="4"/>
    </row>
    <row r="120" spans="1:8" x14ac:dyDescent="0.25">
      <c r="A120">
        <v>1</v>
      </c>
      <c r="B120" s="14">
        <f>IF(Plots!D323=0,"",Plots!D323)</f>
        <v>9</v>
      </c>
      <c r="C120" s="14" t="str">
        <f>IF(Plots!E323=0,"",Plots!E323)</f>
        <v>H_155-160_Benchmark_DMAT_VGSTEP</v>
      </c>
      <c r="D120" t="s">
        <v>842</v>
      </c>
      <c r="E120" t="s">
        <v>1530</v>
      </c>
      <c r="H120" s="4"/>
    </row>
    <row r="121" spans="1:8" x14ac:dyDescent="0.25">
      <c r="A121">
        <v>1</v>
      </c>
      <c r="B121" s="14">
        <f>IF(Plots!D324=0,"",Plots!D324)</f>
        <v>10</v>
      </c>
      <c r="C121" s="14" t="str">
        <f>IF(Plots!E324=0,"",Plots!E324)</f>
        <v>H_155-160_Benchmark_DMAT_VGSTEP</v>
      </c>
      <c r="D121" t="s">
        <v>843</v>
      </c>
      <c r="E121" t="s">
        <v>1530</v>
      </c>
      <c r="H121" s="4"/>
    </row>
    <row r="122" spans="1:8" x14ac:dyDescent="0.25">
      <c r="A122">
        <v>1</v>
      </c>
      <c r="B122" s="14">
        <f>IF(Plots!D325=0,"",Plots!D325)</f>
        <v>11</v>
      </c>
      <c r="C122" s="14" t="str">
        <f>IF(Plots!E325=0,"",Plots!E325)</f>
        <v>H_155-160_Benchmark_DMAT_VGSTEP</v>
      </c>
      <c r="D122" t="s">
        <v>844</v>
      </c>
      <c r="E122" t="s">
        <v>1530</v>
      </c>
      <c r="H122" s="4"/>
    </row>
    <row r="123" spans="1:8" x14ac:dyDescent="0.25">
      <c r="A123">
        <v>1</v>
      </c>
      <c r="B123" s="14">
        <f>IF(Plots!D326=0,"",Plots!D326)</f>
        <v>12</v>
      </c>
      <c r="C123" s="14" t="str">
        <f>IF(Plots!E326=0,"",Plots!E326)</f>
        <v>H_155-160_Benchmark_DMAT_VGSTEP</v>
      </c>
      <c r="D123" t="s">
        <v>845</v>
      </c>
      <c r="E123" t="s">
        <v>1530</v>
      </c>
      <c r="H123" s="4"/>
    </row>
    <row r="124" spans="1:8" x14ac:dyDescent="0.25">
      <c r="A124">
        <v>1</v>
      </c>
      <c r="B124" s="14" t="str">
        <f>IF(Plots!D327=0,"",Plots!D327)</f>
        <v/>
      </c>
      <c r="C124" s="14" t="str">
        <f>IF(Plots!E327=0,"",Plots!E327)</f>
        <v/>
      </c>
      <c r="H124" s="4"/>
    </row>
    <row r="125" spans="1:8" x14ac:dyDescent="0.25">
      <c r="A125">
        <v>1</v>
      </c>
      <c r="B125" s="14" t="str">
        <f>IF(Plots!D328=0,"",Plots!D328)</f>
        <v/>
      </c>
      <c r="C125" s="14" t="str">
        <f>IF(Plots!E328=0,"",Plots!E328)</f>
        <v/>
      </c>
      <c r="H125" s="4"/>
    </row>
    <row r="126" spans="1:8" x14ac:dyDescent="0.25">
      <c r="A126">
        <v>1</v>
      </c>
      <c r="B126" s="14">
        <f>IF(Plots!D329=0,"",Plots!D329)</f>
        <v>1</v>
      </c>
      <c r="C126" s="14" t="str">
        <f>IF(Plots!E329=0,"",Plots!E329)</f>
        <v>H_161-166_Benchmark_DMAT_QSPT</v>
      </c>
      <c r="D126" t="s">
        <v>846</v>
      </c>
      <c r="E126" t="s">
        <v>1530</v>
      </c>
      <c r="H126" s="4"/>
    </row>
    <row r="127" spans="1:8" x14ac:dyDescent="0.25">
      <c r="A127">
        <v>1</v>
      </c>
      <c r="B127" s="14">
        <f>IF(Plots!D330=0,"",Plots!D330)</f>
        <v>2</v>
      </c>
      <c r="C127" s="14" t="str">
        <f>IF(Plots!E330=0,"",Plots!E330)</f>
        <v>H_161-166_Benchmark_DMAT_QSPT</v>
      </c>
      <c r="D127" t="s">
        <v>847</v>
      </c>
      <c r="E127" t="s">
        <v>1530</v>
      </c>
      <c r="H127" s="4"/>
    </row>
    <row r="128" spans="1:8" x14ac:dyDescent="0.25">
      <c r="A128">
        <v>1</v>
      </c>
      <c r="B128" s="14">
        <f>IF(Plots!D331=0,"",Plots!D331)</f>
        <v>3</v>
      </c>
      <c r="C128" s="14" t="str">
        <f>IF(Plots!E331=0,"",Plots!E331)</f>
        <v>H_161-166_Benchmark_DMAT_QSPT</v>
      </c>
      <c r="D128" t="s">
        <v>848</v>
      </c>
      <c r="E128" t="s">
        <v>1530</v>
      </c>
      <c r="H128" s="4"/>
    </row>
    <row r="129" spans="1:8" x14ac:dyDescent="0.25">
      <c r="A129">
        <v>1</v>
      </c>
      <c r="B129" s="14">
        <f>IF(Plots!D332=0,"",Plots!D332)</f>
        <v>4</v>
      </c>
      <c r="C129" s="14" t="str">
        <f>IF(Plots!E332=0,"",Plots!E332)</f>
        <v>H_161-166_Benchmark_DMAT_QSPT</v>
      </c>
      <c r="D129" t="s">
        <v>849</v>
      </c>
      <c r="E129" t="s">
        <v>1530</v>
      </c>
      <c r="H129" s="4"/>
    </row>
    <row r="130" spans="1:8" x14ac:dyDescent="0.25">
      <c r="A130">
        <v>1</v>
      </c>
      <c r="B130" s="14">
        <f>IF(Plots!D333=0,"",Plots!D333)</f>
        <v>5</v>
      </c>
      <c r="C130" s="14" t="str">
        <f>IF(Plots!E333=0,"",Plots!E333)</f>
        <v>H_161-166_Benchmark_DMAT_QSPT</v>
      </c>
      <c r="D130" t="s">
        <v>850</v>
      </c>
      <c r="E130" t="s">
        <v>1530</v>
      </c>
      <c r="H130" s="4"/>
    </row>
    <row r="131" spans="1:8" x14ac:dyDescent="0.25">
      <c r="A131">
        <v>1</v>
      </c>
      <c r="B131" s="14">
        <f>IF(Plots!D334=0,"",Plots!D334)</f>
        <v>6</v>
      </c>
      <c r="C131" s="14" t="str">
        <f>IF(Plots!E334=0,"",Plots!E334)</f>
        <v>H_161-166_Benchmark_DMAT_QSPT</v>
      </c>
      <c r="D131" t="s">
        <v>851</v>
      </c>
      <c r="E131" t="s">
        <v>1530</v>
      </c>
      <c r="H131" s="4"/>
    </row>
    <row r="132" spans="1:8" x14ac:dyDescent="0.25">
      <c r="A132">
        <v>1</v>
      </c>
      <c r="B132" s="14">
        <f>IF(Plots!D335=0,"",Plots!D335)</f>
        <v>7</v>
      </c>
      <c r="C132" s="14" t="str">
        <f>IF(Plots!E335=0,"",Plots!E335)</f>
        <v>H_161-166_Benchmark_DMAT_QSPT</v>
      </c>
      <c r="D132" t="s">
        <v>852</v>
      </c>
      <c r="E132" t="s">
        <v>1530</v>
      </c>
      <c r="H132" s="4"/>
    </row>
    <row r="133" spans="1:8" x14ac:dyDescent="0.25">
      <c r="A133">
        <v>1</v>
      </c>
      <c r="B133" s="14">
        <f>IF(Plots!D336=0,"",Plots!D336)</f>
        <v>8</v>
      </c>
      <c r="C133" s="14" t="str">
        <f>IF(Plots!E336=0,"",Plots!E336)</f>
        <v>H_161-166_Benchmark_DMAT_QSPT</v>
      </c>
      <c r="D133" t="s">
        <v>853</v>
      </c>
      <c r="E133" t="s">
        <v>1530</v>
      </c>
      <c r="H133" s="4"/>
    </row>
    <row r="134" spans="1:8" x14ac:dyDescent="0.25">
      <c r="A134">
        <v>1</v>
      </c>
      <c r="B134" s="14">
        <f>IF(Plots!D337=0,"",Plots!D337)</f>
        <v>9</v>
      </c>
      <c r="C134" s="14" t="str">
        <f>IF(Plots!E337=0,"",Plots!E337)</f>
        <v>H_161-166_Benchmark_DMAT_QSPT</v>
      </c>
      <c r="D134" t="s">
        <v>854</v>
      </c>
      <c r="E134" t="s">
        <v>1530</v>
      </c>
      <c r="H134" s="4"/>
    </row>
    <row r="135" spans="1:8" x14ac:dyDescent="0.25">
      <c r="A135">
        <v>1</v>
      </c>
      <c r="B135" s="14">
        <f>IF(Plots!D338=0,"",Plots!D338)</f>
        <v>10</v>
      </c>
      <c r="C135" s="14" t="str">
        <f>IF(Plots!E338=0,"",Plots!E338)</f>
        <v>H_161-166_Benchmark_DMAT_QSPT</v>
      </c>
      <c r="D135" t="s">
        <v>855</v>
      </c>
      <c r="E135" t="s">
        <v>1530</v>
      </c>
      <c r="H135" s="4"/>
    </row>
    <row r="136" spans="1:8" x14ac:dyDescent="0.25">
      <c r="A136">
        <v>1</v>
      </c>
      <c r="B136" s="14">
        <f>IF(Plots!D339=0,"",Plots!D339)</f>
        <v>11</v>
      </c>
      <c r="C136" s="14" t="str">
        <f>IF(Plots!E339=0,"",Plots!E339)</f>
        <v>H_161-166_Benchmark_DMAT_QSPT</v>
      </c>
      <c r="D136" t="s">
        <v>856</v>
      </c>
      <c r="E136" t="s">
        <v>1530</v>
      </c>
      <c r="H136" s="4"/>
    </row>
    <row r="137" spans="1:8" x14ac:dyDescent="0.25">
      <c r="A137">
        <v>1</v>
      </c>
      <c r="B137" s="14">
        <f>IF(Plots!D340=0,"",Plots!D340)</f>
        <v>12</v>
      </c>
      <c r="C137" s="14" t="str">
        <f>IF(Plots!E340=0,"",Plots!E340)</f>
        <v>H_161-166_Benchmark_DMAT_QSPT</v>
      </c>
      <c r="D137" t="s">
        <v>857</v>
      </c>
      <c r="E137" t="s">
        <v>1530</v>
      </c>
      <c r="H137" s="4"/>
    </row>
    <row r="138" spans="1:8" x14ac:dyDescent="0.25">
      <c r="A138">
        <v>1</v>
      </c>
      <c r="B138" s="14" t="str">
        <f>IF(Plots!D341=0,"",Plots!D341)</f>
        <v/>
      </c>
      <c r="C138" s="14" t="str">
        <f>IF(Plots!E341=0,"",Plots!E341)</f>
        <v/>
      </c>
      <c r="H138" s="4"/>
    </row>
    <row r="139" spans="1:8" x14ac:dyDescent="0.25">
      <c r="A139">
        <v>1</v>
      </c>
      <c r="B139" s="14" t="str">
        <f>IF(Plots!D342=0,"",Plots!D342)</f>
        <v/>
      </c>
      <c r="C139" s="14" t="str">
        <f>IF(Plots!E342=0,"",Plots!E342)</f>
        <v/>
      </c>
      <c r="H139" s="4"/>
    </row>
    <row r="140" spans="1:8" x14ac:dyDescent="0.25">
      <c r="A140">
        <v>1</v>
      </c>
      <c r="B140" s="14">
        <f>IF(Plots!D343=0,"",Plots!D343)</f>
        <v>1</v>
      </c>
      <c r="C140" s="14" t="str">
        <f>IF(Plots!E343=0,"",Plots!E343)</f>
        <v>H_161-166_Benchmark_DMAT_PFSPT</v>
      </c>
      <c r="D140" t="s">
        <v>858</v>
      </c>
      <c r="E140" t="s">
        <v>1530</v>
      </c>
      <c r="H140" s="4"/>
    </row>
    <row r="141" spans="1:8" x14ac:dyDescent="0.25">
      <c r="A141">
        <v>1</v>
      </c>
      <c r="B141" s="14">
        <f>IF(Plots!D344=0,"",Plots!D344)</f>
        <v>2</v>
      </c>
      <c r="C141" s="14" t="str">
        <f>IF(Plots!E344=0,"",Plots!E344)</f>
        <v>H_161-166_Benchmark_DMAT_PFSPT</v>
      </c>
      <c r="D141" t="s">
        <v>859</v>
      </c>
      <c r="E141" t="s">
        <v>1530</v>
      </c>
      <c r="H141" s="4"/>
    </row>
    <row r="142" spans="1:8" x14ac:dyDescent="0.25">
      <c r="A142">
        <v>1</v>
      </c>
      <c r="B142" s="14">
        <f>IF(Plots!D345=0,"",Plots!D345)</f>
        <v>3</v>
      </c>
      <c r="C142" s="14" t="str">
        <f>IF(Plots!E345=0,"",Plots!E345)</f>
        <v>H_161-166_Benchmark_DMAT_PFSPT</v>
      </c>
      <c r="D142" t="s">
        <v>860</v>
      </c>
      <c r="E142" t="s">
        <v>1530</v>
      </c>
      <c r="H142" s="4"/>
    </row>
    <row r="143" spans="1:8" x14ac:dyDescent="0.25">
      <c r="A143">
        <v>1</v>
      </c>
      <c r="B143" s="14">
        <f>IF(Plots!D346=0,"",Plots!D346)</f>
        <v>4</v>
      </c>
      <c r="C143" s="14" t="str">
        <f>IF(Plots!E346=0,"",Plots!E346)</f>
        <v>H_161-166_Benchmark_DMAT_PFSPT</v>
      </c>
      <c r="D143" t="s">
        <v>861</v>
      </c>
      <c r="E143" t="s">
        <v>1530</v>
      </c>
      <c r="H143" s="4"/>
    </row>
    <row r="144" spans="1:8" x14ac:dyDescent="0.25">
      <c r="A144">
        <v>1</v>
      </c>
      <c r="B144" s="14">
        <f>IF(Plots!D347=0,"",Plots!D347)</f>
        <v>5</v>
      </c>
      <c r="C144" s="14" t="str">
        <f>IF(Plots!E347=0,"",Plots!E347)</f>
        <v>H_161-166_Benchmark_DMAT_PFSPT</v>
      </c>
      <c r="D144" t="s">
        <v>862</v>
      </c>
      <c r="E144" t="s">
        <v>1530</v>
      </c>
      <c r="H144" s="4"/>
    </row>
    <row r="145" spans="1:8" x14ac:dyDescent="0.25">
      <c r="A145">
        <v>1</v>
      </c>
      <c r="B145" s="14">
        <f>IF(Plots!D348=0,"",Plots!D348)</f>
        <v>6</v>
      </c>
      <c r="C145" s="14" t="str">
        <f>IF(Plots!E348=0,"",Plots!E348)</f>
        <v>H_161-166_Benchmark_DMAT_PFSPT</v>
      </c>
      <c r="D145" t="s">
        <v>863</v>
      </c>
      <c r="E145" t="s">
        <v>1530</v>
      </c>
      <c r="H145" s="4"/>
    </row>
    <row r="146" spans="1:8" x14ac:dyDescent="0.25">
      <c r="A146">
        <v>1</v>
      </c>
      <c r="B146" s="14">
        <f>IF(Plots!D349=0,"",Plots!D349)</f>
        <v>7</v>
      </c>
      <c r="C146" s="14" t="str">
        <f>IF(Plots!E349=0,"",Plots!E349)</f>
        <v>H_161-166_Benchmark_DMAT_PFSPT</v>
      </c>
      <c r="D146" t="s">
        <v>864</v>
      </c>
      <c r="E146" t="s">
        <v>1530</v>
      </c>
      <c r="H146" s="4"/>
    </row>
    <row r="147" spans="1:8" x14ac:dyDescent="0.25">
      <c r="A147">
        <v>1</v>
      </c>
      <c r="B147" s="14">
        <f>IF(Plots!D350=0,"",Plots!D350)</f>
        <v>8</v>
      </c>
      <c r="C147" s="14" t="str">
        <f>IF(Plots!E350=0,"",Plots!E350)</f>
        <v>H_161-166_Benchmark_DMAT_PFSPT</v>
      </c>
      <c r="D147" t="s">
        <v>865</v>
      </c>
      <c r="E147" t="s">
        <v>1530</v>
      </c>
      <c r="H147" s="4"/>
    </row>
    <row r="148" spans="1:8" x14ac:dyDescent="0.25">
      <c r="A148">
        <v>1</v>
      </c>
      <c r="B148" s="14">
        <f>IF(Plots!D351=0,"",Plots!D351)</f>
        <v>9</v>
      </c>
      <c r="C148" s="14" t="str">
        <f>IF(Plots!E351=0,"",Plots!E351)</f>
        <v>H_161-166_Benchmark_DMAT_PFSPT</v>
      </c>
      <c r="D148" t="s">
        <v>866</v>
      </c>
      <c r="E148" t="s">
        <v>1530</v>
      </c>
      <c r="H148" s="4"/>
    </row>
    <row r="149" spans="1:8" x14ac:dyDescent="0.25">
      <c r="A149">
        <v>1</v>
      </c>
      <c r="B149" s="14">
        <f>IF(Plots!D352=0,"",Plots!D352)</f>
        <v>10</v>
      </c>
      <c r="C149" s="14" t="str">
        <f>IF(Plots!E352=0,"",Plots!E352)</f>
        <v>H_161-166_Benchmark_DMAT_PFSPT</v>
      </c>
      <c r="D149" t="s">
        <v>867</v>
      </c>
      <c r="E149" t="s">
        <v>1530</v>
      </c>
      <c r="H149" s="4"/>
    </row>
    <row r="150" spans="1:8" x14ac:dyDescent="0.25">
      <c r="A150">
        <v>1</v>
      </c>
      <c r="B150" s="14">
        <f>IF(Plots!D353=0,"",Plots!D353)</f>
        <v>11</v>
      </c>
      <c r="C150" s="14" t="str">
        <f>IF(Plots!E353=0,"",Plots!E353)</f>
        <v>H_161-166_Benchmark_DMAT_PFSPT</v>
      </c>
      <c r="D150" t="s">
        <v>868</v>
      </c>
      <c r="E150" t="s">
        <v>1530</v>
      </c>
      <c r="H150" s="4"/>
    </row>
    <row r="151" spans="1:8" x14ac:dyDescent="0.25">
      <c r="A151">
        <v>1</v>
      </c>
      <c r="B151" s="14">
        <f>IF(Plots!D354=0,"",Plots!D354)</f>
        <v>12</v>
      </c>
      <c r="C151" s="14" t="str">
        <f>IF(Plots!E354=0,"",Plots!E354)</f>
        <v>H_161-166_Benchmark_DMAT_PFSPT</v>
      </c>
      <c r="D151" t="s">
        <v>869</v>
      </c>
      <c r="E151" t="s">
        <v>1530</v>
      </c>
      <c r="H151" s="4"/>
    </row>
    <row r="152" spans="1:8" x14ac:dyDescent="0.25">
      <c r="A152">
        <v>1</v>
      </c>
      <c r="B152" s="14" t="str">
        <f>IF(Plots!D355=0,"",Plots!D355)</f>
        <v/>
      </c>
      <c r="C152" s="14" t="str">
        <f>IF(Plots!E355=0,"",Plots!E355)</f>
        <v/>
      </c>
      <c r="H152" s="4"/>
    </row>
    <row r="153" spans="1:8" x14ac:dyDescent="0.25">
      <c r="A153">
        <v>1</v>
      </c>
      <c r="B153" s="14" t="str">
        <f>IF(Plots!D356=0,"",Plots!D356)</f>
        <v/>
      </c>
      <c r="C153" s="14" t="str">
        <f>IF(Plots!E356=0,"",Plots!E356)</f>
        <v/>
      </c>
      <c r="H153" s="4"/>
    </row>
    <row r="154" spans="1:8" x14ac:dyDescent="0.25">
      <c r="A154">
        <v>1</v>
      </c>
      <c r="B154" s="14">
        <f>IF(Plots!D357=0,"",Plots!D357)</f>
        <v>1</v>
      </c>
      <c r="C154" s="14" t="str">
        <f>IF(Plots!E357=0,"",Plots!E357)</f>
        <v>H_167-169_Benchmark_DMAT_PSPT</v>
      </c>
      <c r="D154" t="s">
        <v>870</v>
      </c>
      <c r="E154" t="s">
        <v>1530</v>
      </c>
      <c r="H154" s="4"/>
    </row>
    <row r="155" spans="1:8" x14ac:dyDescent="0.25">
      <c r="A155">
        <v>1</v>
      </c>
      <c r="B155" s="14">
        <f>IF(Plots!D358=0,"",Plots!D358)</f>
        <v>2</v>
      </c>
      <c r="C155" s="14" t="str">
        <f>IF(Plots!E358=0,"",Plots!E358)</f>
        <v>H_167-169_Benchmark_DMAT_PSPT</v>
      </c>
      <c r="D155" t="s">
        <v>871</v>
      </c>
      <c r="E155" t="s">
        <v>1530</v>
      </c>
      <c r="H155" s="4"/>
    </row>
    <row r="156" spans="1:8" x14ac:dyDescent="0.25">
      <c r="A156">
        <v>1</v>
      </c>
      <c r="B156" s="14">
        <f>IF(Plots!D359=0,"",Plots!D359)</f>
        <v>3</v>
      </c>
      <c r="C156" s="14" t="str">
        <f>IF(Plots!E359=0,"",Plots!E359)</f>
        <v>H_167-169_Benchmark_DMAT_PSPT</v>
      </c>
      <c r="D156" t="s">
        <v>872</v>
      </c>
      <c r="E156" t="s">
        <v>1530</v>
      </c>
      <c r="H156" s="4"/>
    </row>
    <row r="157" spans="1:8" x14ac:dyDescent="0.25">
      <c r="A157">
        <v>1</v>
      </c>
      <c r="B157" s="14">
        <f>IF(Plots!D360=0,"",Plots!D360)</f>
        <v>4</v>
      </c>
      <c r="C157" s="14" t="str">
        <f>IF(Plots!E360=0,"",Plots!E360)</f>
        <v>H_167-169_Benchmark_DMAT_PSPT</v>
      </c>
      <c r="D157" t="s">
        <v>873</v>
      </c>
      <c r="E157" t="s">
        <v>1530</v>
      </c>
      <c r="H157" s="4"/>
    </row>
    <row r="158" spans="1:8" x14ac:dyDescent="0.25">
      <c r="A158">
        <v>1</v>
      </c>
      <c r="B158" s="14" t="str">
        <f>IF(Plots!D361=0,"",Plots!D361)</f>
        <v/>
      </c>
      <c r="C158" s="14" t="str">
        <f>IF(Plots!E361=0,"",Plots!E361)</f>
        <v/>
      </c>
      <c r="H158" s="4"/>
    </row>
    <row r="159" spans="1:8" x14ac:dyDescent="0.25">
      <c r="A159">
        <v>1</v>
      </c>
      <c r="B159" s="14" t="str">
        <f>IF(Plots!D362=0,"",Plots!D362)</f>
        <v/>
      </c>
      <c r="C159" s="14" t="str">
        <f>IF(Plots!E362=0,"",Plots!E362)</f>
        <v/>
      </c>
      <c r="H159" s="4"/>
    </row>
    <row r="160" spans="1:8" x14ac:dyDescent="0.25">
      <c r="A160">
        <v>1</v>
      </c>
      <c r="B160" s="14">
        <f>IF(Plots!D363=0,"",Plots!D363)</f>
        <v>1</v>
      </c>
      <c r="C160" s="14" t="str">
        <f>IF(Plots!E363=0,"",Plots!E363)</f>
        <v>H_170-173_Benchmark_DMAT_OF</v>
      </c>
      <c r="D160" t="s">
        <v>874</v>
      </c>
      <c r="E160" t="s">
        <v>1530</v>
      </c>
      <c r="H160" s="4"/>
    </row>
    <row r="161" spans="1:8" x14ac:dyDescent="0.25">
      <c r="A161">
        <v>1</v>
      </c>
      <c r="B161" s="14">
        <f>IF(Plots!D364=0,"",Plots!D364)</f>
        <v>2</v>
      </c>
      <c r="C161" s="14" t="str">
        <f>IF(Plots!E364=0,"",Plots!E364)</f>
        <v>H_170-173_Benchmark_DMAT_OF</v>
      </c>
      <c r="D161" t="s">
        <v>875</v>
      </c>
      <c r="E161" t="s">
        <v>1530</v>
      </c>
      <c r="H161" s="4"/>
    </row>
    <row r="162" spans="1:8" x14ac:dyDescent="0.25">
      <c r="A162">
        <v>1</v>
      </c>
      <c r="B162" s="14">
        <f>IF(Plots!D365=0,"",Plots!D365)</f>
        <v>3</v>
      </c>
      <c r="C162" s="14" t="str">
        <f>IF(Plots!E365=0,"",Plots!E365)</f>
        <v>H_170-173_Benchmark_DMAT_OF</v>
      </c>
      <c r="D162" t="s">
        <v>876</v>
      </c>
      <c r="E162" t="s">
        <v>1530</v>
      </c>
      <c r="H162" s="4"/>
    </row>
    <row r="163" spans="1:8" x14ac:dyDescent="0.25">
      <c r="A163">
        <v>1</v>
      </c>
      <c r="B163" s="14">
        <f>IF(Plots!D366=0,"",Plots!D366)</f>
        <v>4</v>
      </c>
      <c r="C163" s="14" t="str">
        <f>IF(Plots!E366=0,"",Plots!E366)</f>
        <v>H_170-173_Benchmark_DMAT_OF</v>
      </c>
      <c r="D163" t="s">
        <v>877</v>
      </c>
      <c r="E163" t="s">
        <v>1530</v>
      </c>
      <c r="H163" s="4"/>
    </row>
    <row r="164" spans="1:8" x14ac:dyDescent="0.25">
      <c r="A164">
        <v>1</v>
      </c>
      <c r="B164" s="14">
        <f>IF(Plots!D367=0,"",Plots!D367)</f>
        <v>5</v>
      </c>
      <c r="C164" s="14" t="str">
        <f>IF(Plots!E367=0,"",Plots!E367)</f>
        <v>H_170-173_Benchmark_DMAT_OF</v>
      </c>
      <c r="D164" t="s">
        <v>878</v>
      </c>
      <c r="E164" t="s">
        <v>1530</v>
      </c>
      <c r="H164" s="4"/>
    </row>
    <row r="165" spans="1:8" x14ac:dyDescent="0.25">
      <c r="A165">
        <v>1</v>
      </c>
      <c r="B165" s="14">
        <f>IF(Plots!D368=0,"",Plots!D368)</f>
        <v>6</v>
      </c>
      <c r="C165" s="14" t="str">
        <f>IF(Plots!E368=0,"",Plots!E368)</f>
        <v>H_170-173_Benchmark_DMAT_OF</v>
      </c>
      <c r="D165" t="s">
        <v>879</v>
      </c>
      <c r="E165" t="s">
        <v>1530</v>
      </c>
      <c r="H165" s="4"/>
    </row>
    <row r="166" spans="1:8" x14ac:dyDescent="0.25">
      <c r="A166">
        <v>1</v>
      </c>
      <c r="B166" s="14">
        <f>IF(Plots!D369=0,"",Plots!D369)</f>
        <v>7</v>
      </c>
      <c r="C166" s="14" t="str">
        <f>IF(Plots!E369=0,"",Plots!E369)</f>
        <v>H_170-173_Benchmark_DMAT_OF</v>
      </c>
      <c r="D166" t="s">
        <v>880</v>
      </c>
      <c r="E166" t="s">
        <v>1530</v>
      </c>
      <c r="H166" s="4"/>
    </row>
    <row r="167" spans="1:8" x14ac:dyDescent="0.25">
      <c r="A167">
        <v>1</v>
      </c>
      <c r="B167" s="14">
        <f>IF(Plots!D370=0,"",Plots!D370)</f>
        <v>8</v>
      </c>
      <c r="C167" s="14" t="str">
        <f>IF(Plots!E370=0,"",Plots!E370)</f>
        <v>H_170-173_Benchmark_DMAT_OF</v>
      </c>
      <c r="D167" t="s">
        <v>881</v>
      </c>
      <c r="E167" t="s">
        <v>1530</v>
      </c>
      <c r="H167" s="4"/>
    </row>
    <row r="168" spans="1:8" x14ac:dyDescent="0.25">
      <c r="A168">
        <v>1</v>
      </c>
      <c r="B168" s="14">
        <f>IF(Plots!D371=0,"",Plots!D371)</f>
        <v>9</v>
      </c>
      <c r="C168" s="14" t="str">
        <f>IF(Plots!E371=0,"",Plots!E371)</f>
        <v>H_170-173_Benchmark_DMAT_OF</v>
      </c>
      <c r="D168" t="s">
        <v>882</v>
      </c>
      <c r="E168" t="s">
        <v>1530</v>
      </c>
      <c r="H168" s="4"/>
    </row>
    <row r="169" spans="1:8" x14ac:dyDescent="0.25">
      <c r="A169">
        <v>1</v>
      </c>
      <c r="B169" s="14">
        <f>IF(Plots!D372=0,"",Plots!D372)</f>
        <v>10</v>
      </c>
      <c r="C169" s="14" t="str">
        <f>IF(Plots!E372=0,"",Plots!E372)</f>
        <v>H_170-173_Benchmark_DMAT_OF</v>
      </c>
      <c r="D169" t="s">
        <v>883</v>
      </c>
      <c r="E169" t="s">
        <v>1530</v>
      </c>
      <c r="H169" s="4"/>
    </row>
    <row r="170" spans="1:8" x14ac:dyDescent="0.25">
      <c r="A170">
        <v>1</v>
      </c>
      <c r="B170" s="14">
        <f>IF(Plots!D373=0,"",Plots!D373)</f>
        <v>11</v>
      </c>
      <c r="C170" s="14" t="str">
        <f>IF(Plots!E373=0,"",Plots!E373)</f>
        <v>H_170-173_Benchmark_DMAT_OF</v>
      </c>
      <c r="D170" t="s">
        <v>884</v>
      </c>
      <c r="E170" t="s">
        <v>1530</v>
      </c>
      <c r="H170" s="4"/>
    </row>
    <row r="171" spans="1:8" x14ac:dyDescent="0.25">
      <c r="A171">
        <v>1</v>
      </c>
      <c r="B171" s="14">
        <f>IF(Plots!D374=0,"",Plots!D374)</f>
        <v>12</v>
      </c>
      <c r="C171" s="14" t="str">
        <f>IF(Plots!E374=0,"",Plots!E374)</f>
        <v>H_170-173_Benchmark_DMAT_OF</v>
      </c>
      <c r="D171" t="s">
        <v>885</v>
      </c>
      <c r="E171" t="s">
        <v>1530</v>
      </c>
      <c r="H171" s="4"/>
    </row>
    <row r="172" spans="1:8" x14ac:dyDescent="0.25">
      <c r="A172">
        <v>1</v>
      </c>
      <c r="B172" s="14">
        <f>IF(Plots!D375=0,"",Plots!D375)</f>
        <v>13</v>
      </c>
      <c r="C172" s="14" t="str">
        <f>IF(Plots!E375=0,"",Plots!E375)</f>
        <v>H_170-173_Benchmark_DMAT_OF</v>
      </c>
      <c r="D172" t="s">
        <v>886</v>
      </c>
      <c r="E172" t="s">
        <v>1530</v>
      </c>
      <c r="H172" s="4"/>
    </row>
    <row r="173" spans="1:8" x14ac:dyDescent="0.25">
      <c r="A173">
        <v>1</v>
      </c>
      <c r="B173" s="14">
        <f>IF(Plots!D376=0,"",Plots!D376)</f>
        <v>14</v>
      </c>
      <c r="C173" s="14" t="str">
        <f>IF(Plots!E376=0,"",Plots!E376)</f>
        <v>H_170-173_Benchmark_DMAT_OF</v>
      </c>
      <c r="D173" t="s">
        <v>887</v>
      </c>
      <c r="E173" t="s">
        <v>1530</v>
      </c>
      <c r="H173" s="4"/>
    </row>
    <row r="174" spans="1:8" x14ac:dyDescent="0.25">
      <c r="A174">
        <v>1</v>
      </c>
      <c r="B174" s="14">
        <f>IF(Plots!D377=0,"",Plots!D377)</f>
        <v>15</v>
      </c>
      <c r="C174" s="14" t="str">
        <f>IF(Plots!E377=0,"",Plots!E377)</f>
        <v>H_170-173_Benchmark_DMAT_OF</v>
      </c>
      <c r="D174" t="s">
        <v>888</v>
      </c>
      <c r="E174" t="s">
        <v>1530</v>
      </c>
      <c r="H174" s="4"/>
    </row>
    <row r="175" spans="1:8" x14ac:dyDescent="0.25">
      <c r="A175">
        <v>1</v>
      </c>
      <c r="B175" s="14">
        <f>IF(Plots!D378=0,"",Plots!D378)</f>
        <v>16</v>
      </c>
      <c r="C175" s="14" t="str">
        <f>IF(Plots!E378=0,"",Plots!E378)</f>
        <v>H_170-173_Benchmark_DMAT_OF</v>
      </c>
      <c r="D175" t="s">
        <v>889</v>
      </c>
      <c r="E175" t="s">
        <v>1530</v>
      </c>
      <c r="H175" s="4"/>
    </row>
    <row r="176" spans="1:8" x14ac:dyDescent="0.25">
      <c r="A176">
        <v>1</v>
      </c>
      <c r="B176" s="14" t="str">
        <f>IF(Plots!D379=0,"",Plots!D379)</f>
        <v/>
      </c>
      <c r="C176" s="14" t="str">
        <f>IF(Plots!E379=0,"",Plots!E379)</f>
        <v/>
      </c>
      <c r="H176" s="4"/>
    </row>
    <row r="177" spans="1:8" x14ac:dyDescent="0.25">
      <c r="A177">
        <v>1</v>
      </c>
      <c r="B177" s="14" t="str">
        <f>IF(Plots!D380=0,"",Plots!D380)</f>
        <v/>
      </c>
      <c r="C177" s="14" t="str">
        <f>IF(Plots!E380=0,"",Plots!E380)</f>
        <v/>
      </c>
      <c r="H177" s="4"/>
    </row>
    <row r="178" spans="1:8" x14ac:dyDescent="0.25">
      <c r="A178">
        <v>1</v>
      </c>
      <c r="B178" s="14">
        <f>IF(Plots!D381=0,"",Plots!D381)</f>
        <v>1</v>
      </c>
      <c r="C178" s="14" t="str">
        <f>IF(Plots!E381=0,"",Plots!E381)</f>
        <v>H_174-177_Benchmark_DMAT_UF</v>
      </c>
      <c r="D178" t="s">
        <v>890</v>
      </c>
      <c r="E178" t="s">
        <v>1530</v>
      </c>
      <c r="H178" s="4"/>
    </row>
    <row r="179" spans="1:8" x14ac:dyDescent="0.25">
      <c r="A179">
        <v>1</v>
      </c>
      <c r="B179" s="14">
        <f>IF(Plots!D382=0,"",Plots!D382)</f>
        <v>2</v>
      </c>
      <c r="C179" s="14" t="str">
        <f>IF(Plots!E382=0,"",Plots!E382)</f>
        <v>H_174-177_Benchmark_DMAT_UF</v>
      </c>
      <c r="D179" t="s">
        <v>891</v>
      </c>
      <c r="E179" t="s">
        <v>1530</v>
      </c>
      <c r="H179" s="4"/>
    </row>
    <row r="180" spans="1:8" x14ac:dyDescent="0.25">
      <c r="A180">
        <v>1</v>
      </c>
      <c r="B180" s="14">
        <f>IF(Plots!D383=0,"",Plots!D383)</f>
        <v>3</v>
      </c>
      <c r="C180" s="14" t="str">
        <f>IF(Plots!E383=0,"",Plots!E383)</f>
        <v>H_174-177_Benchmark_DMAT_UF</v>
      </c>
      <c r="D180" t="s">
        <v>892</v>
      </c>
      <c r="E180" t="s">
        <v>1530</v>
      </c>
      <c r="H180" s="4"/>
    </row>
    <row r="181" spans="1:8" x14ac:dyDescent="0.25">
      <c r="A181">
        <v>1</v>
      </c>
      <c r="B181" s="14">
        <f>IF(Plots!D384=0,"",Plots!D384)</f>
        <v>4</v>
      </c>
      <c r="C181" s="14" t="str">
        <f>IF(Plots!E384=0,"",Plots!E384)</f>
        <v>H_174-177_Benchmark_DMAT_UF</v>
      </c>
      <c r="D181" t="s">
        <v>893</v>
      </c>
      <c r="E181" t="s">
        <v>1530</v>
      </c>
      <c r="H181" s="4"/>
    </row>
    <row r="182" spans="1:8" x14ac:dyDescent="0.25">
      <c r="A182">
        <v>1</v>
      </c>
      <c r="B182" s="14">
        <f>IF(Plots!D385=0,"",Plots!D385)</f>
        <v>5</v>
      </c>
      <c r="C182" s="14" t="str">
        <f>IF(Plots!E385=0,"",Plots!E385)</f>
        <v>H_174-177_Benchmark_DMAT_UF</v>
      </c>
      <c r="D182" t="s">
        <v>894</v>
      </c>
      <c r="E182" t="s">
        <v>1530</v>
      </c>
    </row>
    <row r="183" spans="1:8" x14ac:dyDescent="0.25">
      <c r="A183">
        <v>1</v>
      </c>
      <c r="B183" s="14">
        <f>IF(Plots!D386=0,"",Plots!D386)</f>
        <v>6</v>
      </c>
      <c r="C183" s="14" t="str">
        <f>IF(Plots!E386=0,"",Plots!E386)</f>
        <v>H_174-177_Benchmark_DMAT_UF</v>
      </c>
      <c r="D183" t="s">
        <v>895</v>
      </c>
      <c r="E183" t="s">
        <v>1530</v>
      </c>
    </row>
    <row r="184" spans="1:8" x14ac:dyDescent="0.25">
      <c r="A184">
        <v>1</v>
      </c>
      <c r="B184" s="14">
        <f>IF(Plots!D387=0,"",Plots!D387)</f>
        <v>7</v>
      </c>
      <c r="C184" s="14" t="str">
        <f>IF(Plots!E387=0,"",Plots!E387)</f>
        <v>H_174-177_Benchmark_DMAT_UF</v>
      </c>
      <c r="D184" t="s">
        <v>896</v>
      </c>
      <c r="E184" t="s">
        <v>1530</v>
      </c>
    </row>
    <row r="185" spans="1:8" x14ac:dyDescent="0.25">
      <c r="A185">
        <v>1</v>
      </c>
      <c r="B185" s="14">
        <f>IF(Plots!D388=0,"",Plots!D388)</f>
        <v>8</v>
      </c>
      <c r="C185" s="14" t="str">
        <f>IF(Plots!E388=0,"",Plots!E388)</f>
        <v>H_174-177_Benchmark_DMAT_UF</v>
      </c>
      <c r="D185" t="s">
        <v>897</v>
      </c>
      <c r="E185" t="s">
        <v>1530</v>
      </c>
    </row>
    <row r="186" spans="1:8" x14ac:dyDescent="0.25">
      <c r="A186">
        <v>1</v>
      </c>
      <c r="B186" s="14">
        <f>IF(Plots!D389=0,"",Plots!D389)</f>
        <v>9</v>
      </c>
      <c r="C186" s="14" t="str">
        <f>IF(Plots!E389=0,"",Plots!E389)</f>
        <v>H_174-177_Benchmark_DMAT_UF</v>
      </c>
      <c r="D186" t="s">
        <v>898</v>
      </c>
      <c r="E186" t="s">
        <v>1530</v>
      </c>
    </row>
    <row r="187" spans="1:8" x14ac:dyDescent="0.25">
      <c r="A187">
        <v>1</v>
      </c>
      <c r="B187" s="14">
        <f>IF(Plots!D390=0,"",Plots!D390)</f>
        <v>10</v>
      </c>
      <c r="C187" s="14" t="str">
        <f>IF(Plots!E390=0,"",Plots!E390)</f>
        <v>H_174-177_Benchmark_DMAT_UF</v>
      </c>
      <c r="D187" t="s">
        <v>899</v>
      </c>
      <c r="E187" t="s">
        <v>1530</v>
      </c>
    </row>
    <row r="188" spans="1:8" x14ac:dyDescent="0.25">
      <c r="A188">
        <v>1</v>
      </c>
      <c r="B188" s="14">
        <f>IF(Plots!D391=0,"",Plots!D391)</f>
        <v>11</v>
      </c>
      <c r="C188" s="14" t="str">
        <f>IF(Plots!E391=0,"",Plots!E391)</f>
        <v>H_174-177_Benchmark_DMAT_UF</v>
      </c>
      <c r="D188" t="s">
        <v>900</v>
      </c>
      <c r="E188" t="s">
        <v>1530</v>
      </c>
    </row>
    <row r="189" spans="1:8" x14ac:dyDescent="0.25">
      <c r="A189">
        <v>1</v>
      </c>
      <c r="B189" s="14">
        <f>IF(Plots!D392=0,"",Plots!D392)</f>
        <v>12</v>
      </c>
      <c r="C189" s="14" t="str">
        <f>IF(Plots!E392=0,"",Plots!E392)</f>
        <v>H_174-177_Benchmark_DMAT_UF</v>
      </c>
      <c r="D189" t="s">
        <v>901</v>
      </c>
      <c r="E189" t="s">
        <v>1530</v>
      </c>
    </row>
    <row r="190" spans="1:8" x14ac:dyDescent="0.25">
      <c r="A190">
        <v>1</v>
      </c>
      <c r="B190" s="14">
        <f>IF(Plots!D393=0,"",Plots!D393)</f>
        <v>13</v>
      </c>
      <c r="C190" s="14" t="str">
        <f>IF(Plots!E393=0,"",Plots!E393)</f>
        <v>H_174-177_Benchmark_DMAT_UF</v>
      </c>
      <c r="D190" t="s">
        <v>902</v>
      </c>
      <c r="E190" t="s">
        <v>1530</v>
      </c>
    </row>
    <row r="191" spans="1:8" x14ac:dyDescent="0.25">
      <c r="A191">
        <v>1</v>
      </c>
      <c r="B191" s="14">
        <f>IF(Plots!D394=0,"",Plots!D394)</f>
        <v>14</v>
      </c>
      <c r="C191" s="14" t="str">
        <f>IF(Plots!E394=0,"",Plots!E394)</f>
        <v>H_174-177_Benchmark_DMAT_UF</v>
      </c>
      <c r="D191" t="s">
        <v>903</v>
      </c>
      <c r="E191" t="s">
        <v>1530</v>
      </c>
    </row>
    <row r="192" spans="1:8" x14ac:dyDescent="0.25">
      <c r="A192">
        <v>1</v>
      </c>
      <c r="B192" s="14">
        <f>IF(Plots!D395=0,"",Plots!D395)</f>
        <v>15</v>
      </c>
      <c r="C192" s="14" t="str">
        <f>IF(Plots!E395=0,"",Plots!E395)</f>
        <v>H_174-177_Benchmark_DMAT_UF</v>
      </c>
      <c r="D192" t="s">
        <v>904</v>
      </c>
      <c r="E192" t="s">
        <v>1530</v>
      </c>
    </row>
    <row r="193" spans="1:5" x14ac:dyDescent="0.25">
      <c r="A193">
        <v>1</v>
      </c>
      <c r="B193" s="14">
        <f>IF(Plots!D396=0,"",Plots!D396)</f>
        <v>16</v>
      </c>
      <c r="C193" s="14" t="str">
        <f>IF(Plots!E396=0,"",Plots!E396)</f>
        <v>H_174-177_Benchmark_DMAT_UF</v>
      </c>
      <c r="D193" t="s">
        <v>905</v>
      </c>
      <c r="E193" t="s">
        <v>1530</v>
      </c>
    </row>
    <row r="194" spans="1:5" x14ac:dyDescent="0.25">
      <c r="A194">
        <v>1</v>
      </c>
      <c r="B194" s="14" t="str">
        <f>IF(Plots!D397=0,"",Plots!D397)</f>
        <v/>
      </c>
      <c r="C194" s="14" t="str">
        <f>IF(Plots!E397=0,"",Plots!E397)</f>
        <v/>
      </c>
    </row>
    <row r="195" spans="1:5" x14ac:dyDescent="0.25">
      <c r="A195">
        <v>1</v>
      </c>
      <c r="B195" s="14" t="str">
        <f>IF(Plots!D398=0,"",Plots!D398)</f>
        <v/>
      </c>
      <c r="C195" s="14" t="str">
        <f>IF(Plots!E398=0,"",Plots!E398)</f>
        <v/>
      </c>
    </row>
    <row r="196" spans="1:5" x14ac:dyDescent="0.25">
      <c r="A196">
        <v>1</v>
      </c>
      <c r="B196" s="14">
        <f>IF(Plots!D399=0,"",Plots!D399)</f>
        <v>1</v>
      </c>
      <c r="C196" s="14" t="str">
        <f>IF(Plots!E399=0,"",Plots!E399)</f>
        <v>H_178-185_Benchmark_DMAT_GridSteps</v>
      </c>
      <c r="D196" t="s">
        <v>906</v>
      </c>
      <c r="E196" t="s">
        <v>1530</v>
      </c>
    </row>
    <row r="197" spans="1:5" x14ac:dyDescent="0.25">
      <c r="A197">
        <v>1</v>
      </c>
      <c r="B197" s="14">
        <f>IF(Plots!D400=0,"",Plots!D400)</f>
        <v>2</v>
      </c>
      <c r="C197" s="14" t="str">
        <f>IF(Plots!E400=0,"",Plots!E400)</f>
        <v>H_178-185_Benchmark_DMAT_GridSteps</v>
      </c>
      <c r="D197" t="s">
        <v>907</v>
      </c>
      <c r="E197" t="s">
        <v>1530</v>
      </c>
    </row>
    <row r="198" spans="1:5" x14ac:dyDescent="0.25">
      <c r="A198">
        <v>1</v>
      </c>
      <c r="B198" s="14">
        <f>IF(Plots!D401=0,"",Plots!D401)</f>
        <v>3</v>
      </c>
      <c r="C198" s="14" t="str">
        <f>IF(Plots!E401=0,"",Plots!E401)</f>
        <v>H_178-185_Benchmark_DMAT_GridSteps</v>
      </c>
      <c r="D198" t="s">
        <v>908</v>
      </c>
      <c r="E198" t="s">
        <v>1530</v>
      </c>
    </row>
    <row r="199" spans="1:5" x14ac:dyDescent="0.25">
      <c r="A199">
        <v>1</v>
      </c>
      <c r="B199" s="14">
        <f>IF(Plots!D402=0,"",Plots!D402)</f>
        <v>4</v>
      </c>
      <c r="C199" s="14" t="str">
        <f>IF(Plots!E402=0,"",Plots!E402)</f>
        <v>H_178-185_Benchmark_DMAT_GridSteps</v>
      </c>
      <c r="D199" t="s">
        <v>909</v>
      </c>
      <c r="E199" t="s">
        <v>1530</v>
      </c>
    </row>
    <row r="200" spans="1:5" x14ac:dyDescent="0.25">
      <c r="A200">
        <v>1</v>
      </c>
      <c r="B200" s="14">
        <f>IF(Plots!D403=0,"",Plots!D403)</f>
        <v>5</v>
      </c>
      <c r="C200" s="14" t="str">
        <f>IF(Plots!E403=0,"",Plots!E403)</f>
        <v>H_178-185_Benchmark_DMAT_GridSteps</v>
      </c>
      <c r="D200" t="s">
        <v>910</v>
      </c>
      <c r="E200" t="s">
        <v>1530</v>
      </c>
    </row>
    <row r="201" spans="1:5" x14ac:dyDescent="0.25">
      <c r="A201">
        <v>1</v>
      </c>
      <c r="B201" s="14">
        <f>IF(Plots!D404=0,"",Plots!D404)</f>
        <v>6</v>
      </c>
      <c r="C201" s="14" t="str">
        <f>IF(Plots!E404=0,"",Plots!E404)</f>
        <v>H_178-185_Benchmark_DMAT_GridSteps</v>
      </c>
      <c r="D201" t="s">
        <v>911</v>
      </c>
      <c r="E201" t="s">
        <v>1530</v>
      </c>
    </row>
    <row r="202" spans="1:5" x14ac:dyDescent="0.25">
      <c r="A202">
        <v>1</v>
      </c>
      <c r="B202" s="14">
        <f>IF(Plots!D405=0,"",Plots!D405)</f>
        <v>7</v>
      </c>
      <c r="C202" s="14" t="str">
        <f>IF(Plots!E405=0,"",Plots!E405)</f>
        <v>H_178-185_Benchmark_DMAT_GridSteps</v>
      </c>
      <c r="D202" t="s">
        <v>912</v>
      </c>
      <c r="E202" t="s">
        <v>1530</v>
      </c>
    </row>
    <row r="203" spans="1:5" x14ac:dyDescent="0.25">
      <c r="A203">
        <v>1</v>
      </c>
      <c r="B203" s="14">
        <f>IF(Plots!D406=0,"",Plots!D406)</f>
        <v>8</v>
      </c>
      <c r="C203" s="14" t="str">
        <f>IF(Plots!E406=0,"",Plots!E406)</f>
        <v>H_178-185_Benchmark_DMAT_GridSteps</v>
      </c>
      <c r="D203" t="s">
        <v>913</v>
      </c>
      <c r="E203" t="s">
        <v>1530</v>
      </c>
    </row>
    <row r="204" spans="1:5" x14ac:dyDescent="0.25">
      <c r="A204">
        <v>1</v>
      </c>
      <c r="B204" s="14">
        <f>IF(Plots!D407=0,"",Plots!D407)</f>
        <v>9</v>
      </c>
      <c r="C204" s="14" t="str">
        <f>IF(Plots!E407=0,"",Plots!E407)</f>
        <v>H_178-185_Benchmark_DMAT_GridSteps</v>
      </c>
      <c r="D204" t="s">
        <v>914</v>
      </c>
      <c r="E204" t="s">
        <v>1530</v>
      </c>
    </row>
    <row r="205" spans="1:5" x14ac:dyDescent="0.25">
      <c r="A205">
        <v>1</v>
      </c>
      <c r="B205" s="14">
        <f>IF(Plots!D408=0,"",Plots!D408)</f>
        <v>10</v>
      </c>
      <c r="C205" s="14" t="str">
        <f>IF(Plots!E408=0,"",Plots!E408)</f>
        <v>H_178-185_Benchmark_DMAT_GridSteps</v>
      </c>
      <c r="D205" t="s">
        <v>915</v>
      </c>
      <c r="E205" t="s">
        <v>1530</v>
      </c>
    </row>
    <row r="206" spans="1:5" x14ac:dyDescent="0.25">
      <c r="A206">
        <v>1</v>
      </c>
      <c r="B206" s="14">
        <f>IF(Plots!D409=0,"",Plots!D409)</f>
        <v>11</v>
      </c>
      <c r="C206" s="14" t="str">
        <f>IF(Plots!E409=0,"",Plots!E409)</f>
        <v>H_178-185_Benchmark_DMAT_GridSteps</v>
      </c>
      <c r="D206" t="s">
        <v>916</v>
      </c>
      <c r="E206" t="s">
        <v>1530</v>
      </c>
    </row>
    <row r="207" spans="1:5" x14ac:dyDescent="0.25">
      <c r="A207">
        <v>1</v>
      </c>
      <c r="B207" s="14">
        <f>IF(Plots!D410=0,"",Plots!D410)</f>
        <v>12</v>
      </c>
      <c r="C207" s="14" t="str">
        <f>IF(Plots!E410=0,"",Plots!E410)</f>
        <v>H_178-185_Benchmark_DMAT_GridSteps</v>
      </c>
      <c r="D207" t="s">
        <v>917</v>
      </c>
      <c r="E207" t="s">
        <v>1530</v>
      </c>
    </row>
    <row r="208" spans="1:5" x14ac:dyDescent="0.25">
      <c r="A208">
        <v>1</v>
      </c>
      <c r="B208" s="14">
        <f>IF(Plots!D411=0,"",Plots!D411)</f>
        <v>13</v>
      </c>
      <c r="C208" s="14" t="str">
        <f>IF(Plots!E411=0,"",Plots!E411)</f>
        <v>H_178-185_Benchmark_DMAT_GridSteps</v>
      </c>
      <c r="D208" t="s">
        <v>918</v>
      </c>
      <c r="E208" t="s">
        <v>1530</v>
      </c>
    </row>
    <row r="209" spans="1:5" x14ac:dyDescent="0.25">
      <c r="A209">
        <v>1</v>
      </c>
      <c r="B209" s="14">
        <f>IF(Plots!D412=0,"",Plots!D412)</f>
        <v>14</v>
      </c>
      <c r="C209" s="14" t="str">
        <f>IF(Plots!E412=0,"",Plots!E412)</f>
        <v>H_178-185_Benchmark_DMAT_GridSteps</v>
      </c>
      <c r="D209" t="s">
        <v>919</v>
      </c>
      <c r="E209" t="s">
        <v>1530</v>
      </c>
    </row>
    <row r="210" spans="1:5" x14ac:dyDescent="0.25">
      <c r="A210">
        <v>1</v>
      </c>
      <c r="B210" s="14">
        <f>IF(Plots!D413=0,"",Plots!D413)</f>
        <v>15</v>
      </c>
      <c r="C210" s="14" t="str">
        <f>IF(Plots!E413=0,"",Plots!E413)</f>
        <v>H_178-185_Benchmark_DMAT_GridSteps</v>
      </c>
      <c r="D210" t="s">
        <v>920</v>
      </c>
      <c r="E210" t="s">
        <v>1530</v>
      </c>
    </row>
    <row r="211" spans="1:5" x14ac:dyDescent="0.25">
      <c r="A211">
        <v>1</v>
      </c>
      <c r="B211" s="14">
        <f>IF(Plots!D414=0,"",Plots!D414)</f>
        <v>16</v>
      </c>
      <c r="C211" s="14" t="str">
        <f>IF(Plots!E414=0,"",Plots!E414)</f>
        <v>H_178-185_Benchmark_DMAT_GridSteps</v>
      </c>
      <c r="D211" t="s">
        <v>921</v>
      </c>
      <c r="E211" t="s">
        <v>1530</v>
      </c>
    </row>
    <row r="212" spans="1:5" x14ac:dyDescent="0.25">
      <c r="A212">
        <v>1</v>
      </c>
      <c r="B212" s="14" t="str">
        <f>IF(Plots!D415=0,"",Plots!D415)</f>
        <v/>
      </c>
      <c r="C212" s="14" t="str">
        <f>IF(Plots!E415=0,"",Plots!E415)</f>
        <v/>
      </c>
    </row>
    <row r="213" spans="1:5" x14ac:dyDescent="0.25">
      <c r="A213">
        <v>1</v>
      </c>
      <c r="B213" s="14" t="str">
        <f>IF(Plots!D416=0,"",Plots!D416)</f>
        <v/>
      </c>
      <c r="C213" s="14" t="str">
        <f>IF(Plots!E416=0,"",Plots!E416)</f>
        <v/>
      </c>
    </row>
    <row r="214" spans="1:5" x14ac:dyDescent="0.25">
      <c r="A214">
        <v>1</v>
      </c>
      <c r="B214" s="14">
        <f>IF(Plots!D417=0,"",Plots!D417)</f>
        <v>1</v>
      </c>
      <c r="C214" s="14" t="str">
        <f>IF(Plots!E417=0,"",Plots!E417)</f>
        <v>H_186-189_Benchmark_DMAT_Vdip</v>
      </c>
      <c r="D214" t="s">
        <v>922</v>
      </c>
      <c r="E214" t="s">
        <v>1530</v>
      </c>
    </row>
    <row r="215" spans="1:5" x14ac:dyDescent="0.25">
      <c r="A215">
        <v>1</v>
      </c>
      <c r="B215" s="14">
        <f>IF(Plots!D418=0,"",Plots!D418)</f>
        <v>2</v>
      </c>
      <c r="C215" s="14" t="str">
        <f>IF(Plots!E418=0,"",Plots!E418)</f>
        <v>H_186-189_Benchmark_DMAT_Vdip</v>
      </c>
      <c r="D215" t="s">
        <v>923</v>
      </c>
      <c r="E215" t="s">
        <v>1530</v>
      </c>
    </row>
    <row r="216" spans="1:5" x14ac:dyDescent="0.25">
      <c r="A216">
        <v>1</v>
      </c>
      <c r="B216" s="14">
        <f>IF(Plots!D419=0,"",Plots!D419)</f>
        <v>3</v>
      </c>
      <c r="C216" s="14" t="str">
        <f>IF(Plots!E419=0,"",Plots!E419)</f>
        <v>H_186-189_Benchmark_DMAT_Vdip</v>
      </c>
      <c r="D216" t="s">
        <v>924</v>
      </c>
      <c r="E216" t="s">
        <v>1530</v>
      </c>
    </row>
    <row r="217" spans="1:5" x14ac:dyDescent="0.25">
      <c r="A217">
        <v>1</v>
      </c>
      <c r="B217" s="14">
        <f>IF(Plots!D420=0,"",Plots!D420)</f>
        <v>4</v>
      </c>
      <c r="C217" s="14" t="str">
        <f>IF(Plots!E420=0,"",Plots!E420)</f>
        <v>H_186-189_Benchmark_DMAT_Vdip</v>
      </c>
      <c r="D217" t="s">
        <v>925</v>
      </c>
      <c r="E217" t="s">
        <v>1530</v>
      </c>
    </row>
    <row r="218" spans="1:5" x14ac:dyDescent="0.25">
      <c r="A218">
        <v>1</v>
      </c>
      <c r="B218" s="14">
        <f>IF(Plots!D421=0,"",Plots!D421)</f>
        <v>5</v>
      </c>
      <c r="C218" s="14" t="str">
        <f>IF(Plots!E421=0,"",Plots!E421)</f>
        <v>H_186-189_Benchmark_DMAT_Vdip</v>
      </c>
      <c r="D218" t="s">
        <v>926</v>
      </c>
      <c r="E218" t="s">
        <v>1530</v>
      </c>
    </row>
    <row r="219" spans="1:5" x14ac:dyDescent="0.25">
      <c r="A219">
        <v>1</v>
      </c>
      <c r="B219" s="14">
        <f>IF(Plots!D422=0,"",Plots!D422)</f>
        <v>6</v>
      </c>
      <c r="C219" s="14" t="str">
        <f>IF(Plots!E422=0,"",Plots!E422)</f>
        <v>H_186-189_Benchmark_DMAT_Vdip</v>
      </c>
      <c r="D219" t="s">
        <v>927</v>
      </c>
      <c r="E219" t="s">
        <v>1530</v>
      </c>
    </row>
    <row r="220" spans="1:5" x14ac:dyDescent="0.25">
      <c r="A220">
        <v>1</v>
      </c>
      <c r="B220" s="14">
        <f>IF(Plots!D423=0,"",Plots!D423)</f>
        <v>7</v>
      </c>
      <c r="C220" s="14" t="str">
        <f>IF(Plots!E423=0,"",Plots!E423)</f>
        <v>H_186-189_Benchmark_DMAT_Vdip</v>
      </c>
      <c r="D220" t="s">
        <v>928</v>
      </c>
      <c r="E220" t="s">
        <v>1530</v>
      </c>
    </row>
    <row r="221" spans="1:5" x14ac:dyDescent="0.25">
      <c r="A221">
        <v>1</v>
      </c>
      <c r="B221" s="14">
        <f>IF(Plots!D424=0,"",Plots!D424)</f>
        <v>8</v>
      </c>
      <c r="C221" s="14" t="str">
        <f>IF(Plots!E424=0,"",Plots!E424)</f>
        <v>H_186-189_Benchmark_DMAT_Vdip</v>
      </c>
      <c r="D221" t="s">
        <v>929</v>
      </c>
      <c r="E221" t="s">
        <v>1530</v>
      </c>
    </row>
    <row r="222" spans="1:5" x14ac:dyDescent="0.25">
      <c r="A222">
        <v>1</v>
      </c>
      <c r="B222" s="14">
        <f>IF(Plots!D425=0,"",Plots!D425)</f>
        <v>9</v>
      </c>
      <c r="C222" s="14" t="str">
        <f>IF(Plots!E425=0,"",Plots!E425)</f>
        <v>H_186-189_Benchmark_DMAT_Vdip</v>
      </c>
      <c r="D222" t="s">
        <v>930</v>
      </c>
      <c r="E222" t="s">
        <v>1530</v>
      </c>
    </row>
    <row r="223" spans="1:5" x14ac:dyDescent="0.25">
      <c r="A223">
        <v>1</v>
      </c>
      <c r="B223" s="14">
        <f>IF(Plots!D426=0,"",Plots!D426)</f>
        <v>10</v>
      </c>
      <c r="C223" s="14" t="str">
        <f>IF(Plots!E426=0,"",Plots!E426)</f>
        <v>H_186-189_Benchmark_DMAT_Vdip</v>
      </c>
      <c r="D223" t="s">
        <v>931</v>
      </c>
      <c r="E223" t="s">
        <v>1530</v>
      </c>
    </row>
    <row r="224" spans="1:5" x14ac:dyDescent="0.25">
      <c r="A224">
        <v>1</v>
      </c>
      <c r="B224" s="14">
        <f>IF(Plots!D427=0,"",Plots!D427)</f>
        <v>11</v>
      </c>
      <c r="C224" s="14" t="str">
        <f>IF(Plots!E427=0,"",Plots!E427)</f>
        <v>H_186-189_Benchmark_DMAT_Vdip</v>
      </c>
      <c r="D224" t="s">
        <v>932</v>
      </c>
      <c r="E224" t="s">
        <v>1530</v>
      </c>
    </row>
    <row r="225" spans="1:5" x14ac:dyDescent="0.25">
      <c r="A225">
        <v>1</v>
      </c>
      <c r="B225" s="14">
        <f>IF(Plots!D428=0,"",Plots!D428)</f>
        <v>12</v>
      </c>
      <c r="C225" s="14" t="str">
        <f>IF(Plots!E428=0,"",Plots!E428)</f>
        <v>H_186-189_Benchmark_DMAT_Vdip</v>
      </c>
      <c r="D225" t="s">
        <v>933</v>
      </c>
      <c r="E225" t="s">
        <v>1530</v>
      </c>
    </row>
    <row r="226" spans="1:5" x14ac:dyDescent="0.25">
      <c r="A226">
        <v>1</v>
      </c>
      <c r="B226" s="14">
        <f>IF(Plots!D429=0,"",Plots!D429)</f>
        <v>13</v>
      </c>
      <c r="C226" s="14" t="str">
        <f>IF(Plots!E429=0,"",Plots!E429)</f>
        <v>H_186-189_Benchmark_DMAT_Vdip</v>
      </c>
      <c r="D226" t="s">
        <v>934</v>
      </c>
      <c r="E226" t="s">
        <v>1530</v>
      </c>
    </row>
    <row r="227" spans="1:5" x14ac:dyDescent="0.25">
      <c r="A227">
        <v>1</v>
      </c>
      <c r="B227" s="14">
        <f>IF(Plots!D430=0,"",Plots!D430)</f>
        <v>14</v>
      </c>
      <c r="C227" s="14" t="str">
        <f>IF(Plots!E430=0,"",Plots!E430)</f>
        <v>H_186-189_Benchmark_DMAT_Vdip</v>
      </c>
      <c r="D227" t="s">
        <v>935</v>
      </c>
      <c r="E227" t="s">
        <v>1530</v>
      </c>
    </row>
    <row r="228" spans="1:5" x14ac:dyDescent="0.25">
      <c r="A228">
        <v>1</v>
      </c>
      <c r="B228" s="14">
        <f>IF(Plots!D431=0,"",Plots!D431)</f>
        <v>15</v>
      </c>
      <c r="C228" s="14" t="str">
        <f>IF(Plots!E431=0,"",Plots!E431)</f>
        <v>H_186-189_Benchmark_DMAT_Vdip</v>
      </c>
      <c r="D228" t="s">
        <v>936</v>
      </c>
      <c r="E228" t="s">
        <v>1530</v>
      </c>
    </row>
    <row r="229" spans="1:5" x14ac:dyDescent="0.25">
      <c r="A229">
        <v>1</v>
      </c>
      <c r="B229" s="14">
        <f>IF(Plots!D432=0,"",Plots!D432)</f>
        <v>16</v>
      </c>
      <c r="C229" s="14" t="str">
        <f>IF(Plots!E432=0,"",Plots!E432)</f>
        <v>H_186-189_Benchmark_DMAT_Vdip</v>
      </c>
      <c r="D229" t="s">
        <v>937</v>
      </c>
      <c r="E229" t="s">
        <v>1530</v>
      </c>
    </row>
    <row r="230" spans="1:5" x14ac:dyDescent="0.25">
      <c r="A230">
        <v>1</v>
      </c>
      <c r="B230" s="14">
        <f>IF(Plots!D433=0,"",Plots!D433)</f>
        <v>17</v>
      </c>
      <c r="C230" s="14" t="str">
        <f>IF(Plots!E433=0,"",Plots!E433)</f>
        <v>H_186-189_Benchmark_DMAT_Vdip</v>
      </c>
      <c r="D230" t="s">
        <v>938</v>
      </c>
      <c r="E230" t="s">
        <v>1530</v>
      </c>
    </row>
    <row r="231" spans="1:5" x14ac:dyDescent="0.25">
      <c r="A231">
        <v>1</v>
      </c>
      <c r="B231" s="14">
        <f>IF(Plots!D434=0,"",Plots!D434)</f>
        <v>18</v>
      </c>
      <c r="C231" s="14" t="str">
        <f>IF(Plots!E434=0,"",Plots!E434)</f>
        <v>H_186-189_Benchmark_DMAT_Vdip</v>
      </c>
      <c r="D231" t="s">
        <v>939</v>
      </c>
      <c r="E231" t="s">
        <v>1530</v>
      </c>
    </row>
    <row r="232" spans="1:5" x14ac:dyDescent="0.25">
      <c r="A232">
        <v>1</v>
      </c>
      <c r="B232" s="14">
        <f>IF(Plots!D435=0,"",Plots!D435)</f>
        <v>19</v>
      </c>
      <c r="C232" s="14" t="str">
        <f>IF(Plots!E435=0,"",Plots!E435)</f>
        <v>H_186-189_Benchmark_DMAT_Vdip</v>
      </c>
      <c r="D232" t="s">
        <v>940</v>
      </c>
      <c r="E232" t="s">
        <v>1530</v>
      </c>
    </row>
    <row r="233" spans="1:5" x14ac:dyDescent="0.25">
      <c r="A233">
        <v>1</v>
      </c>
      <c r="B233" s="14">
        <f>IF(Plots!D436=0,"",Plots!D436)</f>
        <v>20</v>
      </c>
      <c r="C233" s="14" t="str">
        <f>IF(Plots!E436=0,"",Plots!E436)</f>
        <v>H_186-189_Benchmark_DMAT_Vdip</v>
      </c>
      <c r="D233" t="s">
        <v>941</v>
      </c>
      <c r="E233" t="s">
        <v>1530</v>
      </c>
    </row>
    <row r="234" spans="1:5" x14ac:dyDescent="0.25">
      <c r="A234">
        <v>1</v>
      </c>
      <c r="B234" s="14">
        <f>IF(Plots!D437=0,"",Plots!D437)</f>
        <v>21</v>
      </c>
      <c r="C234" s="14" t="str">
        <f>IF(Plots!E437=0,"",Plots!E437)</f>
        <v>H_186-189_Benchmark_DMAT_Vdip</v>
      </c>
      <c r="D234" t="s">
        <v>942</v>
      </c>
      <c r="E234" t="s">
        <v>1530</v>
      </c>
    </row>
    <row r="235" spans="1:5" x14ac:dyDescent="0.25">
      <c r="A235">
        <v>1</v>
      </c>
      <c r="B235" s="14">
        <f>IF(Plots!D438=0,"",Plots!D438)</f>
        <v>22</v>
      </c>
      <c r="C235" s="14" t="str">
        <f>IF(Plots!E438=0,"",Plots!E438)</f>
        <v>H_186-189_Benchmark_DMAT_Vdip</v>
      </c>
      <c r="D235" t="s">
        <v>943</v>
      </c>
      <c r="E235" t="s">
        <v>1530</v>
      </c>
    </row>
    <row r="236" spans="1:5" x14ac:dyDescent="0.25">
      <c r="A236">
        <v>1</v>
      </c>
      <c r="B236" s="14">
        <f>IF(Plots!D439=0,"",Plots!D439)</f>
        <v>23</v>
      </c>
      <c r="C236" s="14" t="str">
        <f>IF(Plots!E439=0,"",Plots!E439)</f>
        <v>H_186-189_Benchmark_DMAT_Vdip</v>
      </c>
      <c r="D236" t="s">
        <v>944</v>
      </c>
      <c r="E236" t="s">
        <v>1530</v>
      </c>
    </row>
    <row r="237" spans="1:5" x14ac:dyDescent="0.25">
      <c r="A237">
        <v>1</v>
      </c>
      <c r="B237" s="14">
        <f>IF(Plots!D440=0,"",Plots!D440)</f>
        <v>24</v>
      </c>
      <c r="C237" s="14" t="str">
        <f>IF(Plots!E440=0,"",Plots!E440)</f>
        <v>H_186-189_Benchmark_DMAT_Vdip</v>
      </c>
      <c r="D237" t="s">
        <v>945</v>
      </c>
      <c r="E237" t="s">
        <v>1530</v>
      </c>
    </row>
    <row r="238" spans="1:5" x14ac:dyDescent="0.25">
      <c r="A238">
        <v>1</v>
      </c>
      <c r="B238" s="14" t="str">
        <f>IF(Plots!D441=0,"",Plots!D441)</f>
        <v/>
      </c>
      <c r="C238" s="14" t="str">
        <f>IF(Plots!E441=0,"",Plots!E441)</f>
        <v/>
      </c>
    </row>
    <row r="239" spans="1:5" x14ac:dyDescent="0.25">
      <c r="A239">
        <v>1</v>
      </c>
      <c r="B239" s="14" t="str">
        <f>IF(Plots!D442=0,"",Plots!D442)</f>
        <v/>
      </c>
      <c r="C239" s="14" t="str">
        <f>IF(Plots!E442=0,"",Plots!E442)</f>
        <v/>
      </c>
    </row>
    <row r="240" spans="1:5" x14ac:dyDescent="0.25">
      <c r="A240">
        <v>1</v>
      </c>
      <c r="B240" s="14">
        <f>IF(Plots!D443=0,"",Plots!D443)</f>
        <v>1</v>
      </c>
      <c r="C240" s="14" t="str">
        <f>IF(Plots!E443=0,"",Plots!E443)</f>
        <v>H_193-198_Benchmark_DMAT_PhaseAngle</v>
      </c>
      <c r="D240" t="s">
        <v>946</v>
      </c>
      <c r="E240" t="s">
        <v>1530</v>
      </c>
    </row>
    <row r="241" spans="1:5" x14ac:dyDescent="0.25">
      <c r="A241">
        <v>1</v>
      </c>
      <c r="B241" s="14">
        <f>IF(Plots!D444=0,"",Plots!D444)</f>
        <v>2</v>
      </c>
      <c r="C241" s="14" t="str">
        <f>IF(Plots!E444=0,"",Plots!E444)</f>
        <v>H_193-198_Benchmark_DMAT_PhaseAngle</v>
      </c>
      <c r="D241" t="s">
        <v>947</v>
      </c>
      <c r="E241" t="s">
        <v>1530</v>
      </c>
    </row>
    <row r="242" spans="1:5" x14ac:dyDescent="0.25">
      <c r="A242">
        <v>1</v>
      </c>
      <c r="B242" s="14">
        <f>IF(Plots!D445=0,"",Plots!D445)</f>
        <v>3</v>
      </c>
      <c r="C242" s="14" t="str">
        <f>IF(Plots!E445=0,"",Plots!E445)</f>
        <v>H_193-198_Benchmark_DMAT_PhaseAngle</v>
      </c>
      <c r="D242" t="s">
        <v>948</v>
      </c>
      <c r="E242" t="s">
        <v>1530</v>
      </c>
    </row>
    <row r="243" spans="1:5" x14ac:dyDescent="0.25">
      <c r="A243">
        <v>1</v>
      </c>
      <c r="B243" s="14">
        <f>IF(Plots!D446=0,"",Plots!D446)</f>
        <v>4</v>
      </c>
      <c r="C243" s="14" t="str">
        <f>IF(Plots!E446=0,"",Plots!E446)</f>
        <v>H_193-198_Benchmark_DMAT_PhaseAngle</v>
      </c>
      <c r="D243" t="s">
        <v>949</v>
      </c>
      <c r="E243" t="s">
        <v>1530</v>
      </c>
    </row>
    <row r="244" spans="1:5" x14ac:dyDescent="0.25">
      <c r="A244">
        <v>1</v>
      </c>
      <c r="B244" s="14">
        <f>IF(Plots!D447=0,"",Plots!D447)</f>
        <v>5</v>
      </c>
      <c r="C244" s="14" t="str">
        <f>IF(Plots!E447=0,"",Plots!E447)</f>
        <v>H_193-198_Benchmark_DMAT_PhaseAngle</v>
      </c>
      <c r="D244" t="s">
        <v>950</v>
      </c>
      <c r="E244" t="s">
        <v>1530</v>
      </c>
    </row>
    <row r="245" spans="1:5" x14ac:dyDescent="0.25">
      <c r="A245">
        <v>1</v>
      </c>
      <c r="B245" s="14">
        <f>IF(Plots!D448=0,"",Plots!D448)</f>
        <v>6</v>
      </c>
      <c r="C245" s="14" t="str">
        <f>IF(Plots!E448=0,"",Plots!E448)</f>
        <v>H_193-198_Benchmark_DMAT_PhaseAngle</v>
      </c>
      <c r="D245" t="s">
        <v>951</v>
      </c>
      <c r="E245" t="s">
        <v>1530</v>
      </c>
    </row>
    <row r="246" spans="1:5" x14ac:dyDescent="0.25">
      <c r="A246">
        <v>1</v>
      </c>
      <c r="B246" s="14">
        <f>IF(Plots!D449=0,"",Plots!D449)</f>
        <v>7</v>
      </c>
      <c r="C246" s="14" t="str">
        <f>IF(Plots!E449=0,"",Plots!E449)</f>
        <v>H_193-198_Benchmark_DMAT_PhaseAngle</v>
      </c>
      <c r="D246" t="s">
        <v>952</v>
      </c>
      <c r="E246" t="s">
        <v>1530</v>
      </c>
    </row>
    <row r="247" spans="1:5" x14ac:dyDescent="0.25">
      <c r="A247">
        <v>1</v>
      </c>
      <c r="B247" s="14">
        <f>IF(Plots!D450=0,"",Plots!D450)</f>
        <v>8</v>
      </c>
      <c r="C247" s="14" t="str">
        <f>IF(Plots!E450=0,"",Plots!E450)</f>
        <v>H_193-198_Benchmark_DMAT_PhaseAngle</v>
      </c>
      <c r="D247" t="s">
        <v>953</v>
      </c>
      <c r="E247" t="s">
        <v>1530</v>
      </c>
    </row>
    <row r="248" spans="1:5" x14ac:dyDescent="0.25">
      <c r="A248">
        <v>1</v>
      </c>
      <c r="B248" s="14">
        <f>IF(Plots!D451=0,"",Plots!D451)</f>
        <v>9</v>
      </c>
      <c r="C248" s="14" t="str">
        <f>IF(Plots!E451=0,"",Plots!E451)</f>
        <v>H_193-198_Benchmark_DMAT_PhaseAngle</v>
      </c>
      <c r="D248" t="s">
        <v>954</v>
      </c>
      <c r="E248" t="s">
        <v>1530</v>
      </c>
    </row>
    <row r="249" spans="1:5" x14ac:dyDescent="0.25">
      <c r="A249">
        <v>1</v>
      </c>
      <c r="B249" s="14">
        <f>IF(Plots!D452=0,"",Plots!D452)</f>
        <v>10</v>
      </c>
      <c r="C249" s="14" t="str">
        <f>IF(Plots!E452=0,"",Plots!E452)</f>
        <v>H_193-198_Benchmark_DMAT_PhaseAngle</v>
      </c>
      <c r="D249" t="s">
        <v>955</v>
      </c>
      <c r="E249" t="s">
        <v>1530</v>
      </c>
    </row>
    <row r="250" spans="1:5" x14ac:dyDescent="0.25">
      <c r="A250">
        <v>1</v>
      </c>
      <c r="B250" s="14">
        <f>IF(Plots!D453=0,"",Plots!D453)</f>
        <v>11</v>
      </c>
      <c r="C250" s="14" t="str">
        <f>IF(Plots!E453=0,"",Plots!E453)</f>
        <v>H_193-198_Benchmark_DMAT_PhaseAngle</v>
      </c>
      <c r="D250" t="s">
        <v>956</v>
      </c>
      <c r="E250" t="s">
        <v>1530</v>
      </c>
    </row>
    <row r="251" spans="1:5" x14ac:dyDescent="0.25">
      <c r="A251">
        <v>1</v>
      </c>
      <c r="B251" s="14">
        <f>IF(Plots!D454=0,"",Plots!D454)</f>
        <v>12</v>
      </c>
      <c r="C251" s="14" t="str">
        <f>IF(Plots!E454=0,"",Plots!E454)</f>
        <v>H_193-198_Benchmark_DMAT_PhaseAngle</v>
      </c>
      <c r="D251" t="s">
        <v>957</v>
      </c>
      <c r="E251" t="s">
        <v>1530</v>
      </c>
    </row>
    <row r="252" spans="1:5" x14ac:dyDescent="0.25">
      <c r="A252">
        <v>1</v>
      </c>
      <c r="B252" s="14" t="str">
        <f>IF(Plots!D455=0,"",Plots!D455)</f>
        <v/>
      </c>
      <c r="C252" s="14" t="str">
        <f>IF(Plots!E455=0,"",Plots!E455)</f>
        <v/>
      </c>
    </row>
    <row r="253" spans="1:5" x14ac:dyDescent="0.25">
      <c r="A253">
        <v>1</v>
      </c>
      <c r="B253" s="14" t="str">
        <f>IF(Plots!D456=0,"",Plots!D456)</f>
        <v/>
      </c>
      <c r="C253" s="14" t="str">
        <f>IF(Plots!E456=0,"",Plots!E456)</f>
        <v/>
      </c>
    </row>
    <row r="254" spans="1:5" x14ac:dyDescent="0.25">
      <c r="A254">
        <v>1</v>
      </c>
      <c r="B254" s="14">
        <f>IF(Plots!D457=0,"",Plots!D457)</f>
        <v>1</v>
      </c>
      <c r="C254" s="14" t="str">
        <f>IF(Plots!E457=0,"",Plots!E457)</f>
        <v>H_199_Benchmark_DMAT_SCRPref</v>
      </c>
      <c r="D254" t="s">
        <v>958</v>
      </c>
      <c r="E254" t="s">
        <v>1530</v>
      </c>
    </row>
    <row r="255" spans="1:5" x14ac:dyDescent="0.25">
      <c r="A255">
        <v>1</v>
      </c>
      <c r="B255" s="14">
        <f>IF(Plots!D458=0,"",Plots!D458)</f>
        <v>2</v>
      </c>
      <c r="C255" s="14" t="str">
        <f>IF(Plots!E458=0,"",Plots!E458)</f>
        <v>H_199_Benchmark_DMAT_SCRPref</v>
      </c>
      <c r="D255" t="s">
        <v>959</v>
      </c>
      <c r="E255" t="s">
        <v>1530</v>
      </c>
    </row>
    <row r="256" spans="1:5" x14ac:dyDescent="0.25">
      <c r="A256">
        <v>1</v>
      </c>
      <c r="B256" s="14" t="str">
        <f>IF(Plots!D459=0,"",Plots!D459)</f>
        <v/>
      </c>
      <c r="C256" s="14" t="str">
        <f>IF(Plots!E459=0,"",Plots!E459)</f>
        <v/>
      </c>
    </row>
    <row r="257" spans="1:5" x14ac:dyDescent="0.25">
      <c r="A257">
        <v>1</v>
      </c>
      <c r="B257" s="14" t="str">
        <f>IF(Plots!D460=0,"",Plots!D460)</f>
        <v/>
      </c>
      <c r="C257" s="14" t="str">
        <f>IF(Plots!E460=0,"",Plots!E460)</f>
        <v/>
      </c>
    </row>
    <row r="258" spans="1:5" x14ac:dyDescent="0.25">
      <c r="A258">
        <v>1</v>
      </c>
      <c r="B258" s="14">
        <f>IF(Plots!D461=0,"",Plots!D461)</f>
        <v>1</v>
      </c>
      <c r="C258" s="14" t="str">
        <f>IF(Plots!E461=0,"",Plots!E461)</f>
        <v>H_200-205_Benchmark_DMAT_POCFRT</v>
      </c>
      <c r="D258" t="s">
        <v>960</v>
      </c>
      <c r="E258" t="s">
        <v>1530</v>
      </c>
    </row>
    <row r="259" spans="1:5" x14ac:dyDescent="0.25">
      <c r="A259">
        <v>1</v>
      </c>
      <c r="B259" s="14">
        <f>IF(Plots!D462=0,"",Plots!D462)</f>
        <v>2</v>
      </c>
      <c r="C259" s="14" t="str">
        <f>IF(Plots!E462=0,"",Plots!E462)</f>
        <v>H_200-205_Benchmark_DMAT_POCFRT</v>
      </c>
      <c r="D259" t="s">
        <v>961</v>
      </c>
      <c r="E259" t="s">
        <v>1530</v>
      </c>
    </row>
    <row r="260" spans="1:5" x14ac:dyDescent="0.25">
      <c r="A260">
        <v>1</v>
      </c>
      <c r="B260" s="14">
        <f>IF(Plots!D463=0,"",Plots!D463)</f>
        <v>3</v>
      </c>
      <c r="C260" s="14" t="str">
        <f>IF(Plots!E463=0,"",Plots!E463)</f>
        <v>H_200-205_Benchmark_DMAT_POCFRT</v>
      </c>
      <c r="D260" t="s">
        <v>962</v>
      </c>
      <c r="E260" t="s">
        <v>1530</v>
      </c>
    </row>
    <row r="261" spans="1:5" x14ac:dyDescent="0.25">
      <c r="A261">
        <v>1</v>
      </c>
      <c r="B261" s="14">
        <f>IF(Plots!D464=0,"",Plots!D464)</f>
        <v>4</v>
      </c>
      <c r="C261" s="14" t="str">
        <f>IF(Plots!E464=0,"",Plots!E464)</f>
        <v>H_200-205_Benchmark_DMAT_POCFRT</v>
      </c>
      <c r="D261" t="s">
        <v>963</v>
      </c>
      <c r="E261" t="s">
        <v>1530</v>
      </c>
    </row>
    <row r="262" spans="1:5" x14ac:dyDescent="0.25">
      <c r="A262">
        <v>1</v>
      </c>
      <c r="B262" s="14">
        <f>IF(Plots!D465=0,"",Plots!D465)</f>
        <v>5</v>
      </c>
      <c r="C262" s="14" t="str">
        <f>IF(Plots!E465=0,"",Plots!E465)</f>
        <v>H_200-205_Benchmark_DMAT_POCFRT</v>
      </c>
      <c r="D262" t="s">
        <v>964</v>
      </c>
      <c r="E262" t="s">
        <v>1530</v>
      </c>
    </row>
    <row r="263" spans="1:5" x14ac:dyDescent="0.25">
      <c r="A263">
        <v>1</v>
      </c>
      <c r="B263" s="14">
        <f>IF(Plots!D466=0,"",Plots!D466)</f>
        <v>6</v>
      </c>
      <c r="C263" s="14" t="str">
        <f>IF(Plots!E466=0,"",Plots!E466)</f>
        <v>H_200-205_Benchmark_DMAT_POCFRT</v>
      </c>
      <c r="D263" t="s">
        <v>965</v>
      </c>
      <c r="E263" t="s">
        <v>1530</v>
      </c>
    </row>
    <row r="264" spans="1:5" x14ac:dyDescent="0.25">
      <c r="A264">
        <v>1</v>
      </c>
      <c r="B264" s="14">
        <f>IF(Plots!D467=0,"",Plots!D467)</f>
        <v>7</v>
      </c>
      <c r="C264" s="14" t="str">
        <f>IF(Plots!E467=0,"",Plots!E467)</f>
        <v>H_200-205_Benchmark_DMAT_POCFRT</v>
      </c>
      <c r="D264" t="s">
        <v>966</v>
      </c>
      <c r="E264" t="s">
        <v>1530</v>
      </c>
    </row>
    <row r="265" spans="1:5" x14ac:dyDescent="0.25">
      <c r="A265">
        <v>1</v>
      </c>
      <c r="B265" s="14">
        <f>IF(Plots!D468=0,"",Plots!D468)</f>
        <v>8</v>
      </c>
      <c r="C265" s="14" t="str">
        <f>IF(Plots!E468=0,"",Plots!E468)</f>
        <v>H_200-205_Benchmark_DMAT_POCFRT</v>
      </c>
      <c r="D265" t="s">
        <v>967</v>
      </c>
      <c r="E265" t="s">
        <v>1530</v>
      </c>
    </row>
    <row r="266" spans="1:5" x14ac:dyDescent="0.25">
      <c r="A266">
        <v>1</v>
      </c>
      <c r="B266" s="14">
        <f>IF(Plots!D469=0,"",Plots!D469)</f>
        <v>9</v>
      </c>
      <c r="C266" s="14" t="str">
        <f>IF(Plots!E469=0,"",Plots!E469)</f>
        <v>H_200-205_Benchmark_DMAT_POCFRT</v>
      </c>
      <c r="D266" t="s">
        <v>968</v>
      </c>
      <c r="E266" t="s">
        <v>1530</v>
      </c>
    </row>
    <row r="267" spans="1:5" x14ac:dyDescent="0.25">
      <c r="A267">
        <v>1</v>
      </c>
      <c r="B267" s="14">
        <f>IF(Plots!D470=0,"",Plots!D470)</f>
        <v>10</v>
      </c>
      <c r="C267" s="14" t="str">
        <f>IF(Plots!E470=0,"",Plots!E470)</f>
        <v>H_200-205_Benchmark_DMAT_POCFRT</v>
      </c>
      <c r="D267" t="s">
        <v>969</v>
      </c>
      <c r="E267" t="s">
        <v>1530</v>
      </c>
    </row>
    <row r="268" spans="1:5" x14ac:dyDescent="0.25">
      <c r="A268">
        <v>1</v>
      </c>
      <c r="B268" s="14">
        <f>IF(Plots!D471=0,"",Plots!D471)</f>
        <v>11</v>
      </c>
      <c r="C268" s="14" t="str">
        <f>IF(Plots!E471=0,"",Plots!E471)</f>
        <v>H_200-205_Benchmark_DMAT_POCFRT</v>
      </c>
      <c r="D268" t="s">
        <v>970</v>
      </c>
      <c r="E268" t="s">
        <v>1530</v>
      </c>
    </row>
    <row r="269" spans="1:5" x14ac:dyDescent="0.25">
      <c r="A269">
        <v>1</v>
      </c>
      <c r="B269" s="14">
        <f>IF(Plots!D472=0,"",Plots!D472)</f>
        <v>12</v>
      </c>
      <c r="C269" s="14" t="str">
        <f>IF(Plots!E472=0,"",Plots!E472)</f>
        <v>H_200-205_Benchmark_DMAT_POCFRT</v>
      </c>
      <c r="D269" t="s">
        <v>971</v>
      </c>
      <c r="E269" t="s">
        <v>1530</v>
      </c>
    </row>
    <row r="270" spans="1:5" x14ac:dyDescent="0.25">
      <c r="A270">
        <v>1</v>
      </c>
      <c r="B270" s="14" t="str">
        <f>IF(Plots!D473=0,"",Plots!D473)</f>
        <v/>
      </c>
      <c r="C270" s="14" t="str">
        <f>IF(Plots!E473=0,"",Plots!E473)</f>
        <v/>
      </c>
    </row>
    <row r="271" spans="1:5" x14ac:dyDescent="0.25">
      <c r="A271">
        <v>1</v>
      </c>
      <c r="B271" s="14" t="str">
        <f>IF(Plots!D474=0,"",Plots!D474)</f>
        <v/>
      </c>
      <c r="C271" s="14" t="str">
        <f>IF(Plots!E474=0,"",Plots!E474)</f>
        <v/>
      </c>
    </row>
    <row r="272" spans="1:5" x14ac:dyDescent="0.25">
      <c r="A272">
        <v>1</v>
      </c>
      <c r="B272" s="14">
        <f>IF(Plots!D475=0,"",Plots!D475)</f>
        <v>1</v>
      </c>
      <c r="C272" s="14" t="str">
        <f>IF(Plots!E475=0,"",Plots!E475)</f>
        <v>H_206-225_Benchmark_DMAT_SITEFRT</v>
      </c>
      <c r="D272" t="s">
        <v>972</v>
      </c>
      <c r="E272" t="s">
        <v>1530</v>
      </c>
    </row>
    <row r="273" spans="1:5" x14ac:dyDescent="0.25">
      <c r="A273">
        <v>1</v>
      </c>
      <c r="B273" s="14">
        <f>IF(Plots!D476=0,"",Plots!D476)</f>
        <v>2</v>
      </c>
      <c r="C273" s="14" t="str">
        <f>IF(Plots!E476=0,"",Plots!E476)</f>
        <v>H_206-225_Benchmark_DMAT_SITEFRT</v>
      </c>
      <c r="D273" t="s">
        <v>973</v>
      </c>
      <c r="E273" t="s">
        <v>1530</v>
      </c>
    </row>
    <row r="274" spans="1:5" x14ac:dyDescent="0.25">
      <c r="A274">
        <v>1</v>
      </c>
      <c r="B274" s="14">
        <f>IF(Plots!D477=0,"",Plots!D477)</f>
        <v>3</v>
      </c>
      <c r="C274" s="14" t="str">
        <f>IF(Plots!E477=0,"",Plots!E477)</f>
        <v>H_206-225_Benchmark_DMAT_SITEFRT</v>
      </c>
      <c r="D274" t="s">
        <v>974</v>
      </c>
      <c r="E274" t="s">
        <v>1530</v>
      </c>
    </row>
    <row r="275" spans="1:5" x14ac:dyDescent="0.25">
      <c r="A275">
        <v>1</v>
      </c>
      <c r="B275" s="14">
        <f>IF(Plots!D478=0,"",Plots!D478)</f>
        <v>4</v>
      </c>
      <c r="C275" s="14" t="str">
        <f>IF(Plots!E478=0,"",Plots!E478)</f>
        <v>H_206-225_Benchmark_DMAT_SITEFRT</v>
      </c>
      <c r="D275" t="s">
        <v>975</v>
      </c>
      <c r="E275" t="s">
        <v>1530</v>
      </c>
    </row>
    <row r="276" spans="1:5" x14ac:dyDescent="0.25">
      <c r="A276">
        <v>1</v>
      </c>
      <c r="B276" s="14">
        <f>IF(Plots!D479=0,"",Plots!D479)</f>
        <v>5</v>
      </c>
      <c r="C276" s="14" t="str">
        <f>IF(Plots!E479=0,"",Plots!E479)</f>
        <v>H_206-225_Benchmark_DMAT_SITEFRT</v>
      </c>
      <c r="D276" t="s">
        <v>976</v>
      </c>
      <c r="E276" t="s">
        <v>1530</v>
      </c>
    </row>
    <row r="277" spans="1:5" x14ac:dyDescent="0.25">
      <c r="A277">
        <v>1</v>
      </c>
      <c r="B277" s="14">
        <f>IF(Plots!D480=0,"",Plots!D480)</f>
        <v>6</v>
      </c>
      <c r="C277" s="14" t="str">
        <f>IF(Plots!E480=0,"",Plots!E480)</f>
        <v>H_206-225_Benchmark_DMAT_SITEFRT</v>
      </c>
      <c r="D277" t="s">
        <v>977</v>
      </c>
      <c r="E277" t="s">
        <v>1530</v>
      </c>
    </row>
    <row r="278" spans="1:5" x14ac:dyDescent="0.25">
      <c r="A278">
        <v>1</v>
      </c>
      <c r="B278" s="14">
        <f>IF(Plots!D481=0,"",Plots!D481)</f>
        <v>7</v>
      </c>
      <c r="C278" s="14" t="str">
        <f>IF(Plots!E481=0,"",Plots!E481)</f>
        <v>H_206-225_Benchmark_DMAT_SITEFRT</v>
      </c>
      <c r="D278" t="s">
        <v>978</v>
      </c>
      <c r="E278" t="s">
        <v>1530</v>
      </c>
    </row>
    <row r="279" spans="1:5" x14ac:dyDescent="0.25">
      <c r="A279">
        <v>1</v>
      </c>
      <c r="B279" s="14">
        <f>IF(Plots!D482=0,"",Plots!D482)</f>
        <v>8</v>
      </c>
      <c r="C279" s="14" t="str">
        <f>IF(Plots!E482=0,"",Plots!E482)</f>
        <v>H_206-225_Benchmark_DMAT_SITEFRT</v>
      </c>
      <c r="D279" t="s">
        <v>979</v>
      </c>
      <c r="E279" t="s">
        <v>1530</v>
      </c>
    </row>
    <row r="280" spans="1:5" x14ac:dyDescent="0.25">
      <c r="A280">
        <v>1</v>
      </c>
      <c r="B280" s="14">
        <f>IF(Plots!D483=0,"",Plots!D483)</f>
        <v>9</v>
      </c>
      <c r="C280" s="14" t="str">
        <f>IF(Plots!E483=0,"",Plots!E483)</f>
        <v>H_206-225_Benchmark_DMAT_SITEFRT</v>
      </c>
      <c r="D280" t="s">
        <v>980</v>
      </c>
      <c r="E280" t="s">
        <v>1530</v>
      </c>
    </row>
    <row r="281" spans="1:5" x14ac:dyDescent="0.25">
      <c r="A281">
        <v>1</v>
      </c>
      <c r="B281" s="14">
        <f>IF(Plots!D484=0,"",Plots!D484)</f>
        <v>10</v>
      </c>
      <c r="C281" s="14" t="str">
        <f>IF(Plots!E484=0,"",Plots!E484)</f>
        <v>H_206-225_Benchmark_DMAT_SITEFRT</v>
      </c>
      <c r="D281" t="s">
        <v>981</v>
      </c>
      <c r="E281" t="s">
        <v>1530</v>
      </c>
    </row>
    <row r="282" spans="1:5" x14ac:dyDescent="0.25">
      <c r="A282">
        <v>1</v>
      </c>
      <c r="B282" s="14">
        <f>IF(Plots!D485=0,"",Plots!D485)</f>
        <v>11</v>
      </c>
      <c r="C282" s="14" t="str">
        <f>IF(Plots!E485=0,"",Plots!E485)</f>
        <v>H_206-225_Benchmark_DMAT_SITEFRT</v>
      </c>
      <c r="D282" t="s">
        <v>982</v>
      </c>
      <c r="E282" t="s">
        <v>1530</v>
      </c>
    </row>
    <row r="283" spans="1:5" x14ac:dyDescent="0.25">
      <c r="A283">
        <v>1</v>
      </c>
      <c r="B283" s="14">
        <f>IF(Plots!D486=0,"",Plots!D486)</f>
        <v>12</v>
      </c>
      <c r="C283" s="14" t="str">
        <f>IF(Plots!E486=0,"",Plots!E486)</f>
        <v>H_206-225_Benchmark_DMAT_SITEFRT</v>
      </c>
      <c r="D283" t="s">
        <v>983</v>
      </c>
      <c r="E283" t="s">
        <v>1530</v>
      </c>
    </row>
    <row r="284" spans="1:5" x14ac:dyDescent="0.25">
      <c r="A284">
        <v>1</v>
      </c>
      <c r="B284" s="14">
        <f>IF(Plots!D487=0,"",Plots!D487)</f>
        <v>13</v>
      </c>
      <c r="C284" s="14" t="str">
        <f>IF(Plots!E487=0,"",Plots!E487)</f>
        <v>H_206-225_Benchmark_DMAT_SITEFRT</v>
      </c>
      <c r="D284" t="s">
        <v>984</v>
      </c>
      <c r="E284" t="s">
        <v>1530</v>
      </c>
    </row>
    <row r="285" spans="1:5" x14ac:dyDescent="0.25">
      <c r="A285">
        <v>1</v>
      </c>
      <c r="B285" s="14">
        <f>IF(Plots!D488=0,"",Plots!D488)</f>
        <v>14</v>
      </c>
      <c r="C285" s="14" t="str">
        <f>IF(Plots!E488=0,"",Plots!E488)</f>
        <v>H_206-225_Benchmark_DMAT_SITEFRT</v>
      </c>
      <c r="D285" t="s">
        <v>985</v>
      </c>
      <c r="E285" t="s">
        <v>1530</v>
      </c>
    </row>
    <row r="286" spans="1:5" x14ac:dyDescent="0.25">
      <c r="A286">
        <v>1</v>
      </c>
      <c r="B286" s="14">
        <f>IF(Plots!D489=0,"",Plots!D489)</f>
        <v>15</v>
      </c>
      <c r="C286" s="14" t="str">
        <f>IF(Plots!E489=0,"",Plots!E489)</f>
        <v>H_206-225_Benchmark_DMAT_SITEFRT</v>
      </c>
      <c r="D286" t="s">
        <v>986</v>
      </c>
      <c r="E286" t="s">
        <v>1530</v>
      </c>
    </row>
    <row r="287" spans="1:5" x14ac:dyDescent="0.25">
      <c r="A287">
        <v>1</v>
      </c>
      <c r="B287" s="14">
        <f>IF(Plots!D490=0,"",Plots!D490)</f>
        <v>16</v>
      </c>
      <c r="C287" s="14" t="str">
        <f>IF(Plots!E490=0,"",Plots!E490)</f>
        <v>H_206-225_Benchmark_DMAT_SITEFRT</v>
      </c>
      <c r="D287" t="s">
        <v>987</v>
      </c>
      <c r="E287" t="s">
        <v>1530</v>
      </c>
    </row>
    <row r="288" spans="1:5" x14ac:dyDescent="0.25">
      <c r="A288">
        <v>1</v>
      </c>
      <c r="B288" s="14">
        <f>IF(Plots!D491=0,"",Plots!D491)</f>
        <v>17</v>
      </c>
      <c r="C288" s="14" t="str">
        <f>IF(Plots!E491=0,"",Plots!E491)</f>
        <v>H_206-225_Benchmark_DMAT_SITEFRT</v>
      </c>
      <c r="D288" t="s">
        <v>988</v>
      </c>
      <c r="E288" t="s">
        <v>1530</v>
      </c>
    </row>
    <row r="289" spans="1:5" x14ac:dyDescent="0.25">
      <c r="A289">
        <v>1</v>
      </c>
      <c r="B289" s="14">
        <f>IF(Plots!D492=0,"",Plots!D492)</f>
        <v>18</v>
      </c>
      <c r="C289" s="14" t="str">
        <f>IF(Plots!E492=0,"",Plots!E492)</f>
        <v>H_206-225_Benchmark_DMAT_SITEFRT</v>
      </c>
      <c r="D289" t="s">
        <v>989</v>
      </c>
      <c r="E289" t="s">
        <v>1530</v>
      </c>
    </row>
    <row r="290" spans="1:5" x14ac:dyDescent="0.25">
      <c r="A290">
        <v>1</v>
      </c>
      <c r="B290" s="14">
        <f>IF(Plots!D493=0,"",Plots!D493)</f>
        <v>19</v>
      </c>
      <c r="C290" s="14" t="str">
        <f>IF(Plots!E493=0,"",Plots!E493)</f>
        <v>H_206-225_Benchmark_DMAT_SITEFRT</v>
      </c>
      <c r="D290" t="s">
        <v>990</v>
      </c>
      <c r="E290" t="s">
        <v>1530</v>
      </c>
    </row>
    <row r="291" spans="1:5" x14ac:dyDescent="0.25">
      <c r="A291">
        <v>1</v>
      </c>
      <c r="B291" s="14">
        <f>IF(Plots!D494=0,"",Plots!D494)</f>
        <v>20</v>
      </c>
      <c r="C291" s="14" t="str">
        <f>IF(Plots!E494=0,"",Plots!E494)</f>
        <v>H_206-225_Benchmark_DMAT_SITEFRT</v>
      </c>
      <c r="D291" t="s">
        <v>991</v>
      </c>
      <c r="E291" t="s">
        <v>1530</v>
      </c>
    </row>
    <row r="292" spans="1:5" x14ac:dyDescent="0.25">
      <c r="A292">
        <v>1</v>
      </c>
      <c r="B292" s="14">
        <f>IF(Plots!D495=0,"",Plots!D495)</f>
        <v>21</v>
      </c>
      <c r="C292" s="14" t="str">
        <f>IF(Plots!E495=0,"",Plots!E495)</f>
        <v>H_206-225_Benchmark_DMAT_SITEFRT</v>
      </c>
      <c r="D292" t="s">
        <v>992</v>
      </c>
      <c r="E292" t="s">
        <v>1530</v>
      </c>
    </row>
    <row r="293" spans="1:5" x14ac:dyDescent="0.25">
      <c r="A293">
        <v>1</v>
      </c>
      <c r="B293" s="14">
        <f>IF(Plots!D496=0,"",Plots!D496)</f>
        <v>22</v>
      </c>
      <c r="C293" s="14" t="str">
        <f>IF(Plots!E496=0,"",Plots!E496)</f>
        <v>H_206-225_Benchmark_DMAT_SITEFRT</v>
      </c>
      <c r="D293" t="s">
        <v>993</v>
      </c>
      <c r="E293" t="s">
        <v>1530</v>
      </c>
    </row>
    <row r="294" spans="1:5" x14ac:dyDescent="0.25">
      <c r="A294">
        <v>1</v>
      </c>
      <c r="B294" s="14">
        <f>IF(Plots!D497=0,"",Plots!D497)</f>
        <v>23</v>
      </c>
      <c r="C294" s="14" t="str">
        <f>IF(Plots!E497=0,"",Plots!E497)</f>
        <v>H_206-225_Benchmark_DMAT_SITEFRT</v>
      </c>
      <c r="D294" t="s">
        <v>994</v>
      </c>
      <c r="E294" t="s">
        <v>1530</v>
      </c>
    </row>
    <row r="295" spans="1:5" x14ac:dyDescent="0.25">
      <c r="A295">
        <v>1</v>
      </c>
      <c r="B295" s="14">
        <f>IF(Plots!D498=0,"",Plots!D498)</f>
        <v>24</v>
      </c>
      <c r="C295" s="14" t="str">
        <f>IF(Plots!E498=0,"",Plots!E498)</f>
        <v>H_206-225_Benchmark_DMAT_SITEFRT</v>
      </c>
      <c r="D295" t="s">
        <v>995</v>
      </c>
      <c r="E295" t="s">
        <v>1530</v>
      </c>
    </row>
    <row r="296" spans="1:5" x14ac:dyDescent="0.25">
      <c r="A296">
        <v>1</v>
      </c>
      <c r="B296" s="14">
        <f>IF(Plots!D499=0,"",Plots!D499)</f>
        <v>25</v>
      </c>
      <c r="C296" s="14" t="str">
        <f>IF(Plots!E499=0,"",Plots!E499)</f>
        <v>H_206-225_Benchmark_DMAT_SITEFRT</v>
      </c>
      <c r="D296" t="s">
        <v>996</v>
      </c>
      <c r="E296" t="s">
        <v>1530</v>
      </c>
    </row>
    <row r="297" spans="1:5" x14ac:dyDescent="0.25">
      <c r="A297">
        <v>1</v>
      </c>
      <c r="B297" s="14">
        <f>IF(Plots!D500=0,"",Plots!D500)</f>
        <v>26</v>
      </c>
      <c r="C297" s="14" t="str">
        <f>IF(Plots!E500=0,"",Plots!E500)</f>
        <v>H_206-225_Benchmark_DMAT_SITEFRT</v>
      </c>
      <c r="D297" t="s">
        <v>997</v>
      </c>
      <c r="E297" t="s">
        <v>1530</v>
      </c>
    </row>
    <row r="298" spans="1:5" x14ac:dyDescent="0.25">
      <c r="A298">
        <v>1</v>
      </c>
      <c r="B298" s="14">
        <f>IF(Plots!D501=0,"",Plots!D501)</f>
        <v>27</v>
      </c>
      <c r="C298" s="14" t="str">
        <f>IF(Plots!E501=0,"",Plots!E501)</f>
        <v>H_206-225_Benchmark_DMAT_SITEFRT</v>
      </c>
      <c r="D298" t="s">
        <v>998</v>
      </c>
      <c r="E298" t="s">
        <v>1530</v>
      </c>
    </row>
    <row r="299" spans="1:5" x14ac:dyDescent="0.25">
      <c r="A299">
        <v>1</v>
      </c>
      <c r="B299" s="14">
        <f>IF(Plots!D502=0,"",Plots!D502)</f>
        <v>28</v>
      </c>
      <c r="C299" s="14" t="str">
        <f>IF(Plots!E502=0,"",Plots!E502)</f>
        <v>H_206-225_Benchmark_DMAT_SITEFRT</v>
      </c>
      <c r="D299" t="s">
        <v>999</v>
      </c>
      <c r="E299" t="s">
        <v>1530</v>
      </c>
    </row>
    <row r="300" spans="1:5" x14ac:dyDescent="0.25">
      <c r="A300">
        <v>1</v>
      </c>
      <c r="B300" s="14">
        <f>IF(Plots!D503=0,"",Plots!D503)</f>
        <v>29</v>
      </c>
      <c r="C300" s="14" t="str">
        <f>IF(Plots!E503=0,"",Plots!E503)</f>
        <v>H_206-225_Benchmark_DMAT_SITEFRT</v>
      </c>
      <c r="D300" t="s">
        <v>1000</v>
      </c>
      <c r="E300" t="s">
        <v>1530</v>
      </c>
    </row>
    <row r="301" spans="1:5" x14ac:dyDescent="0.25">
      <c r="A301">
        <v>1</v>
      </c>
      <c r="B301" s="14">
        <f>IF(Plots!D504=0,"",Plots!D504)</f>
        <v>30</v>
      </c>
      <c r="C301" s="14" t="str">
        <f>IF(Plots!E504=0,"",Plots!E504)</f>
        <v>H_206-225_Benchmark_DMAT_SITEFRT</v>
      </c>
      <c r="D301" t="s">
        <v>1001</v>
      </c>
      <c r="E301" t="s">
        <v>1530</v>
      </c>
    </row>
    <row r="302" spans="1:5" x14ac:dyDescent="0.25">
      <c r="A302">
        <v>1</v>
      </c>
      <c r="B302" s="14">
        <f>IF(Plots!D505=0,"",Plots!D505)</f>
        <v>31</v>
      </c>
      <c r="C302" s="14" t="str">
        <f>IF(Plots!E505=0,"",Plots!E505)</f>
        <v>H_206-225_Benchmark_DMAT_SITEFRT</v>
      </c>
      <c r="D302" t="s">
        <v>1002</v>
      </c>
      <c r="E302" t="s">
        <v>1530</v>
      </c>
    </row>
    <row r="303" spans="1:5" x14ac:dyDescent="0.25">
      <c r="A303">
        <v>1</v>
      </c>
      <c r="B303" s="14">
        <f>IF(Plots!D506=0,"",Plots!D506)</f>
        <v>32</v>
      </c>
      <c r="C303" s="14" t="str">
        <f>IF(Plots!E506=0,"",Plots!E506)</f>
        <v>H_206-225_Benchmark_DMAT_SITEFRT</v>
      </c>
      <c r="D303" t="s">
        <v>1003</v>
      </c>
      <c r="E303" t="s">
        <v>1530</v>
      </c>
    </row>
    <row r="304" spans="1:5" x14ac:dyDescent="0.25">
      <c r="A304">
        <v>1</v>
      </c>
      <c r="B304" s="14">
        <f>IF(Plots!D507=0,"",Plots!D507)</f>
        <v>33</v>
      </c>
      <c r="C304" s="14" t="str">
        <f>IF(Plots!E507=0,"",Plots!E507)</f>
        <v>H_206-225_Benchmark_DMAT_SITEFRT</v>
      </c>
      <c r="D304" t="s">
        <v>1004</v>
      </c>
      <c r="E304" t="s">
        <v>1530</v>
      </c>
    </row>
    <row r="305" spans="1:5" x14ac:dyDescent="0.25">
      <c r="A305">
        <v>1</v>
      </c>
      <c r="B305" s="14">
        <f>IF(Plots!D508=0,"",Plots!D508)</f>
        <v>34</v>
      </c>
      <c r="C305" s="14" t="str">
        <f>IF(Plots!E508=0,"",Plots!E508)</f>
        <v>H_206-225_Benchmark_DMAT_SITEFRT</v>
      </c>
      <c r="D305" t="s">
        <v>1005</v>
      </c>
      <c r="E305" t="s">
        <v>1530</v>
      </c>
    </row>
    <row r="306" spans="1:5" x14ac:dyDescent="0.25">
      <c r="A306">
        <v>1</v>
      </c>
      <c r="B306" s="14">
        <f>IF(Plots!D509=0,"",Plots!D509)</f>
        <v>35</v>
      </c>
      <c r="C306" s="14" t="str">
        <f>IF(Plots!E509=0,"",Plots!E509)</f>
        <v>H_206-225_Benchmark_DMAT_SITEFRT</v>
      </c>
      <c r="D306" t="s">
        <v>1006</v>
      </c>
      <c r="E306" t="s">
        <v>1530</v>
      </c>
    </row>
    <row r="307" spans="1:5" x14ac:dyDescent="0.25">
      <c r="A307">
        <v>1</v>
      </c>
      <c r="B307" s="14">
        <f>IF(Plots!D510=0,"",Plots!D510)</f>
        <v>36</v>
      </c>
      <c r="C307" s="14" t="str">
        <f>IF(Plots!E510=0,"",Plots!E510)</f>
        <v>H_206-225_Benchmark_DMAT_SITEFRT</v>
      </c>
      <c r="D307" t="s">
        <v>1007</v>
      </c>
      <c r="E307" t="s">
        <v>1530</v>
      </c>
    </row>
    <row r="308" spans="1:5" x14ac:dyDescent="0.25">
      <c r="A308">
        <v>1</v>
      </c>
      <c r="B308" s="14">
        <f>IF(Plots!D511=0,"",Plots!D511)</f>
        <v>37</v>
      </c>
      <c r="C308" s="14" t="str">
        <f>IF(Plots!E511=0,"",Plots!E511)</f>
        <v>H_206-225_Benchmark_DMAT_SITEFRT</v>
      </c>
      <c r="D308" t="s">
        <v>1008</v>
      </c>
      <c r="E308" t="s">
        <v>1530</v>
      </c>
    </row>
    <row r="309" spans="1:5" x14ac:dyDescent="0.25">
      <c r="A309">
        <v>1</v>
      </c>
      <c r="B309" s="14">
        <f>IF(Plots!D512=0,"",Plots!D512)</f>
        <v>38</v>
      </c>
      <c r="C309" s="14" t="str">
        <f>IF(Plots!E512=0,"",Plots!E512)</f>
        <v>H_206-225_Benchmark_DMAT_SITEFRT</v>
      </c>
      <c r="D309" t="s">
        <v>1009</v>
      </c>
      <c r="E309" t="s">
        <v>1530</v>
      </c>
    </row>
    <row r="310" spans="1:5" x14ac:dyDescent="0.25">
      <c r="A310">
        <v>1</v>
      </c>
      <c r="B310" s="14">
        <f>IF(Plots!D513=0,"",Plots!D513)</f>
        <v>39</v>
      </c>
      <c r="C310" s="14" t="str">
        <f>IF(Plots!E513=0,"",Plots!E513)</f>
        <v>H_206-225_Benchmark_DMAT_SITEFRT</v>
      </c>
      <c r="D310" t="s">
        <v>1010</v>
      </c>
      <c r="E310" t="s">
        <v>1530</v>
      </c>
    </row>
    <row r="311" spans="1:5" x14ac:dyDescent="0.25">
      <c r="A311">
        <v>1</v>
      </c>
      <c r="B311" s="14">
        <f>IF(Plots!D514=0,"",Plots!D514)</f>
        <v>40</v>
      </c>
      <c r="C311" s="14" t="str">
        <f>IF(Plots!E514=0,"",Plots!E514)</f>
        <v>H_206-225_Benchmark_DMAT_SITEFRT</v>
      </c>
      <c r="D311" t="s">
        <v>1011</v>
      </c>
      <c r="E311" t="s">
        <v>1530</v>
      </c>
    </row>
    <row r="312" spans="1:5" x14ac:dyDescent="0.25">
      <c r="A312">
        <v>1</v>
      </c>
      <c r="B312" s="14" t="str">
        <f>IF(Plots!D515=0,"",Plots!D515)</f>
        <v/>
      </c>
      <c r="C312" s="14" t="str">
        <f>IF(Plots!E515=0,"",Plots!E515)</f>
        <v/>
      </c>
    </row>
    <row r="313" spans="1:5" x14ac:dyDescent="0.25">
      <c r="A313">
        <v>1</v>
      </c>
      <c r="B313" s="14" t="str">
        <f>IF(Plots!D516=0,"",Plots!D516)</f>
        <v/>
      </c>
      <c r="C313" s="14" t="str">
        <f>IF(Plots!E516=0,"",Plots!E516)</f>
        <v/>
      </c>
    </row>
    <row r="314" spans="1:5" x14ac:dyDescent="0.25">
      <c r="A314">
        <v>1</v>
      </c>
      <c r="B314" s="14">
        <f>IF(Plots!D517=0,"",Plots!D517)</f>
        <v>1</v>
      </c>
      <c r="C314" s="14" t="str">
        <f>IF(Plots!E517=0,"",Plots!E517)</f>
        <v>H_226-229_Benchmark_DMAT_IRR</v>
      </c>
      <c r="D314" t="s">
        <v>1012</v>
      </c>
      <c r="E314" t="s">
        <v>1530</v>
      </c>
    </row>
    <row r="315" spans="1:5" x14ac:dyDescent="0.25">
      <c r="A315">
        <v>1</v>
      </c>
      <c r="B315" s="14">
        <f>IF(Plots!D518=0,"",Plots!D518)</f>
        <v>2</v>
      </c>
      <c r="C315" s="14" t="str">
        <f>IF(Plots!E518=0,"",Plots!E518)</f>
        <v>H_226-229_Benchmark_DMAT_IRR</v>
      </c>
      <c r="D315" t="s">
        <v>1016</v>
      </c>
      <c r="E315" t="s">
        <v>1530</v>
      </c>
    </row>
    <row r="316" spans="1:5" x14ac:dyDescent="0.25">
      <c r="A316">
        <v>1</v>
      </c>
      <c r="B316" s="14">
        <f>IF(Plots!D519=0,"",Plots!D519)</f>
        <v>3</v>
      </c>
      <c r="C316" s="14" t="str">
        <f>IF(Plots!E519=0,"",Plots!E519)</f>
        <v>H_226-229_Benchmark_DMAT_IRR</v>
      </c>
      <c r="D316" t="s">
        <v>1013</v>
      </c>
      <c r="E316" t="s">
        <v>1530</v>
      </c>
    </row>
    <row r="317" spans="1:5" x14ac:dyDescent="0.25">
      <c r="A317">
        <v>1</v>
      </c>
      <c r="B317" s="14">
        <f>IF(Plots!D520=0,"",Plots!D520)</f>
        <v>4</v>
      </c>
      <c r="C317" s="14" t="str">
        <f>IF(Plots!E520=0,"",Plots!E520)</f>
        <v>H_226-229_Benchmark_DMAT_IRR</v>
      </c>
      <c r="D317" t="s">
        <v>1017</v>
      </c>
      <c r="E317" t="s">
        <v>1530</v>
      </c>
    </row>
    <row r="318" spans="1:5" x14ac:dyDescent="0.25">
      <c r="A318">
        <v>1</v>
      </c>
      <c r="B318" s="14">
        <f>IF(Plots!D521=0,"",Plots!D521)</f>
        <v>5</v>
      </c>
      <c r="C318" s="14" t="str">
        <f>IF(Plots!E521=0,"",Plots!E521)</f>
        <v>H_226-229_Benchmark_DMAT_IRR</v>
      </c>
      <c r="D318" t="s">
        <v>1014</v>
      </c>
      <c r="E318" t="s">
        <v>1530</v>
      </c>
    </row>
    <row r="319" spans="1:5" x14ac:dyDescent="0.25">
      <c r="A319">
        <v>1</v>
      </c>
      <c r="B319" s="14">
        <f>IF(Plots!D522=0,"",Plots!D522)</f>
        <v>6</v>
      </c>
      <c r="C319" s="14" t="str">
        <f>IF(Plots!E522=0,"",Plots!E522)</f>
        <v>H_226-229_Benchmark_DMAT_IRR</v>
      </c>
      <c r="D319" t="s">
        <v>1018</v>
      </c>
      <c r="E319" t="s">
        <v>1530</v>
      </c>
    </row>
    <row r="320" spans="1:5" x14ac:dyDescent="0.25">
      <c r="A320">
        <v>1</v>
      </c>
      <c r="B320" s="14">
        <f>IF(Plots!D523=0,"",Plots!D523)</f>
        <v>7</v>
      </c>
      <c r="C320" s="14" t="str">
        <f>IF(Plots!E523=0,"",Plots!E523)</f>
        <v>H_226-229_Benchmark_DMAT_IRR</v>
      </c>
      <c r="D320" t="s">
        <v>1015</v>
      </c>
      <c r="E320" t="s">
        <v>1530</v>
      </c>
    </row>
    <row r="321" spans="1:5" x14ac:dyDescent="0.25">
      <c r="A321">
        <v>1</v>
      </c>
      <c r="B321" s="14">
        <f>IF(Plots!D524=0,"",Plots!D524)</f>
        <v>8</v>
      </c>
      <c r="C321" s="14" t="str">
        <f>IF(Plots!E524=0,"",Plots!E524)</f>
        <v>H_226-229_Benchmark_DMAT_IRR</v>
      </c>
      <c r="D321" t="s">
        <v>1019</v>
      </c>
      <c r="E321" t="s">
        <v>1530</v>
      </c>
    </row>
    <row r="322" spans="1:5" x14ac:dyDescent="0.25">
      <c r="A322">
        <v>1</v>
      </c>
      <c r="B322" s="14" t="str">
        <f>IF(Plots!D525=0,"",Plots!D525)</f>
        <v/>
      </c>
      <c r="C322" s="14" t="str">
        <f>IF(Plots!E525=0,"",Plots!E525)</f>
        <v/>
      </c>
    </row>
    <row r="323" spans="1:5" x14ac:dyDescent="0.25">
      <c r="A323">
        <v>1</v>
      </c>
      <c r="B323" s="14" t="str">
        <f>IF(Plots!D526=0,"",Plots!D526)</f>
        <v/>
      </c>
      <c r="C323" s="14" t="str">
        <f>IF(Plots!E526=0,"",Plots!E526)</f>
        <v/>
      </c>
    </row>
    <row r="324" spans="1:5" x14ac:dyDescent="0.25">
      <c r="A324">
        <v>1</v>
      </c>
      <c r="B324" s="14">
        <f>IF(Plots!D527=0,"",Plots!D527)</f>
        <v>1</v>
      </c>
      <c r="C324" s="14" t="s">
        <v>1837</v>
      </c>
      <c r="D324" t="s">
        <v>1020</v>
      </c>
      <c r="E324" t="s">
        <v>1530</v>
      </c>
    </row>
    <row r="325" spans="1:5" x14ac:dyDescent="0.25">
      <c r="A325">
        <v>1</v>
      </c>
      <c r="B325" s="14">
        <f>IF(Plots!D528=0,"",Plots!D528)</f>
        <v>2</v>
      </c>
      <c r="C325" s="14" t="s">
        <v>1837</v>
      </c>
      <c r="D325" t="s">
        <v>1021</v>
      </c>
      <c r="E325" t="s">
        <v>1530</v>
      </c>
    </row>
    <row r="326" spans="1:5" x14ac:dyDescent="0.25">
      <c r="A326">
        <v>1</v>
      </c>
      <c r="B326" s="14">
        <f>IF(Plots!D529=0,"",Plots!D529)</f>
        <v>3</v>
      </c>
      <c r="C326" s="14" t="s">
        <v>1837</v>
      </c>
      <c r="D326" t="s">
        <v>1022</v>
      </c>
      <c r="E326" t="s">
        <v>1530</v>
      </c>
    </row>
    <row r="327" spans="1:5" x14ac:dyDescent="0.25">
      <c r="A327">
        <v>1</v>
      </c>
      <c r="B327" s="14">
        <f>IF(Plots!D530=0,"",Plots!D530)</f>
        <v>4</v>
      </c>
      <c r="C327" s="14" t="s">
        <v>1837</v>
      </c>
      <c r="D327" t="s">
        <v>1023</v>
      </c>
      <c r="E327" t="s">
        <v>1530</v>
      </c>
    </row>
    <row r="328" spans="1:5" x14ac:dyDescent="0.25">
      <c r="A328">
        <v>1</v>
      </c>
      <c r="B328" s="14">
        <f>IF(Plots!D531=0,"",Plots!D531)</f>
        <v>5</v>
      </c>
      <c r="C328" s="14" t="s">
        <v>1837</v>
      </c>
      <c r="D328" t="s">
        <v>1024</v>
      </c>
      <c r="E328" t="s">
        <v>1530</v>
      </c>
    </row>
    <row r="329" spans="1:5" x14ac:dyDescent="0.25">
      <c r="A329">
        <v>1</v>
      </c>
      <c r="B329" s="14">
        <f>IF(Plots!D532=0,"",Plots!D532)</f>
        <v>6</v>
      </c>
      <c r="C329" s="14" t="s">
        <v>1837</v>
      </c>
      <c r="D329" t="s">
        <v>1025</v>
      </c>
      <c r="E329" t="s">
        <v>1530</v>
      </c>
    </row>
    <row r="330" spans="1:5" x14ac:dyDescent="0.25">
      <c r="A330">
        <v>1</v>
      </c>
      <c r="B330" s="14">
        <f>IF(Plots!D533=0,"",Plots!D533)</f>
        <v>7</v>
      </c>
      <c r="C330" s="14" t="s">
        <v>1837</v>
      </c>
      <c r="D330" t="s">
        <v>1026</v>
      </c>
      <c r="E330" t="s">
        <v>1530</v>
      </c>
    </row>
    <row r="331" spans="1:5" x14ac:dyDescent="0.25">
      <c r="A331">
        <v>1</v>
      </c>
      <c r="B331" s="14">
        <f>IF(Plots!D534=0,"",Plots!D534)</f>
        <v>8</v>
      </c>
      <c r="C331" s="14" t="s">
        <v>1837</v>
      </c>
      <c r="D331" t="s">
        <v>1027</v>
      </c>
      <c r="E331" t="s">
        <v>1530</v>
      </c>
    </row>
    <row r="333" spans="1:5" x14ac:dyDescent="0.25">
      <c r="A333">
        <v>2</v>
      </c>
      <c r="B333" s="14">
        <v>1</v>
      </c>
      <c r="C333" s="13" t="s">
        <v>718</v>
      </c>
      <c r="D333" t="s">
        <v>1028</v>
      </c>
      <c r="E333" t="s">
        <v>1819</v>
      </c>
    </row>
    <row r="334" spans="1:5" x14ac:dyDescent="0.25">
      <c r="A334">
        <v>2</v>
      </c>
      <c r="B334" s="14">
        <v>2</v>
      </c>
      <c r="C334" s="13" t="s">
        <v>718</v>
      </c>
      <c r="D334" t="s">
        <v>1029</v>
      </c>
      <c r="E334" t="s">
        <v>1819</v>
      </c>
    </row>
    <row r="335" spans="1:5" x14ac:dyDescent="0.25">
      <c r="A335">
        <v>2</v>
      </c>
      <c r="B335" s="14">
        <v>3</v>
      </c>
      <c r="C335" s="13" t="s">
        <v>718</v>
      </c>
      <c r="D335" t="s">
        <v>1030</v>
      </c>
      <c r="E335" t="s">
        <v>1819</v>
      </c>
    </row>
    <row r="336" spans="1:5" x14ac:dyDescent="0.25">
      <c r="A336">
        <v>2</v>
      </c>
      <c r="B336" s="14">
        <v>4</v>
      </c>
      <c r="C336" s="13" t="s">
        <v>718</v>
      </c>
      <c r="D336" t="s">
        <v>1031</v>
      </c>
      <c r="E336" t="s">
        <v>1819</v>
      </c>
    </row>
    <row r="337" spans="1:5" x14ac:dyDescent="0.25">
      <c r="A337">
        <v>2</v>
      </c>
      <c r="B337" s="14">
        <v>5</v>
      </c>
      <c r="C337" s="13" t="s">
        <v>718</v>
      </c>
      <c r="D337" t="s">
        <v>1032</v>
      </c>
      <c r="E337" t="s">
        <v>1819</v>
      </c>
    </row>
    <row r="338" spans="1:5" x14ac:dyDescent="0.25">
      <c r="A338">
        <v>2</v>
      </c>
      <c r="B338" s="14">
        <v>6</v>
      </c>
      <c r="C338" s="13" t="s">
        <v>718</v>
      </c>
      <c r="D338" t="s">
        <v>1033</v>
      </c>
      <c r="E338" t="s">
        <v>1819</v>
      </c>
    </row>
    <row r="339" spans="1:5" x14ac:dyDescent="0.25">
      <c r="A339">
        <v>2</v>
      </c>
      <c r="B339" s="14">
        <v>7</v>
      </c>
      <c r="C339" s="13" t="s">
        <v>718</v>
      </c>
      <c r="D339" t="s">
        <v>1034</v>
      </c>
      <c r="E339" t="s">
        <v>1819</v>
      </c>
    </row>
    <row r="340" spans="1:5" x14ac:dyDescent="0.25">
      <c r="A340">
        <v>2</v>
      </c>
      <c r="B340" s="14">
        <v>8</v>
      </c>
      <c r="C340" s="13" t="s">
        <v>718</v>
      </c>
      <c r="D340" t="s">
        <v>1035</v>
      </c>
      <c r="E340" t="s">
        <v>1819</v>
      </c>
    </row>
    <row r="341" spans="1:5" x14ac:dyDescent="0.25">
      <c r="A341">
        <v>2</v>
      </c>
      <c r="B341" s="14">
        <v>9</v>
      </c>
      <c r="C341" s="13" t="s">
        <v>718</v>
      </c>
      <c r="D341" t="s">
        <v>1036</v>
      </c>
      <c r="E341" t="s">
        <v>1819</v>
      </c>
    </row>
    <row r="342" spans="1:5" x14ac:dyDescent="0.25">
      <c r="A342">
        <v>2</v>
      </c>
      <c r="B342" s="14">
        <v>10</v>
      </c>
      <c r="C342" s="13" t="s">
        <v>718</v>
      </c>
      <c r="D342" t="s">
        <v>1037</v>
      </c>
      <c r="E342" t="s">
        <v>1819</v>
      </c>
    </row>
    <row r="343" spans="1:5" x14ac:dyDescent="0.25">
      <c r="A343">
        <v>2</v>
      </c>
      <c r="B343" s="14">
        <v>11</v>
      </c>
      <c r="C343" s="13" t="s">
        <v>718</v>
      </c>
      <c r="D343" t="s">
        <v>1038</v>
      </c>
      <c r="E343" t="s">
        <v>1819</v>
      </c>
    </row>
    <row r="344" spans="1:5" x14ac:dyDescent="0.25">
      <c r="A344">
        <v>2</v>
      </c>
      <c r="B344" s="14">
        <v>12</v>
      </c>
      <c r="C344" s="13" t="s">
        <v>718</v>
      </c>
      <c r="D344" t="s">
        <v>1039</v>
      </c>
      <c r="E344" t="s">
        <v>1819</v>
      </c>
    </row>
    <row r="345" spans="1:5" x14ac:dyDescent="0.25">
      <c r="A345">
        <v>2</v>
      </c>
      <c r="B345" s="14">
        <v>13</v>
      </c>
      <c r="C345" s="13" t="s">
        <v>718</v>
      </c>
      <c r="D345" t="s">
        <v>1040</v>
      </c>
      <c r="E345" t="s">
        <v>1819</v>
      </c>
    </row>
    <row r="346" spans="1:5" x14ac:dyDescent="0.25">
      <c r="A346">
        <v>2</v>
      </c>
      <c r="B346" s="14" t="s">
        <v>481</v>
      </c>
      <c r="C346" s="13" t="s">
        <v>481</v>
      </c>
    </row>
    <row r="347" spans="1:5" x14ac:dyDescent="0.25">
      <c r="A347">
        <v>2</v>
      </c>
      <c r="B347" s="14" t="s">
        <v>481</v>
      </c>
      <c r="C347" s="13" t="s">
        <v>481</v>
      </c>
    </row>
    <row r="348" spans="1:5" x14ac:dyDescent="0.25">
      <c r="A348">
        <v>2</v>
      </c>
      <c r="B348" s="14">
        <v>1</v>
      </c>
      <c r="C348" s="13" t="s">
        <v>719</v>
      </c>
      <c r="D348" t="s">
        <v>1041</v>
      </c>
      <c r="E348" t="s">
        <v>1819</v>
      </c>
    </row>
    <row r="349" spans="1:5" x14ac:dyDescent="0.25">
      <c r="A349">
        <v>2</v>
      </c>
      <c r="B349" s="14">
        <v>2</v>
      </c>
      <c r="C349" s="13" t="s">
        <v>719</v>
      </c>
      <c r="D349" t="s">
        <v>1042</v>
      </c>
      <c r="E349" t="s">
        <v>1819</v>
      </c>
    </row>
    <row r="350" spans="1:5" x14ac:dyDescent="0.25">
      <c r="A350">
        <v>2</v>
      </c>
      <c r="B350" s="14">
        <v>3</v>
      </c>
      <c r="C350" s="13" t="s">
        <v>719</v>
      </c>
      <c r="D350" t="s">
        <v>1043</v>
      </c>
      <c r="E350" t="s">
        <v>1819</v>
      </c>
    </row>
    <row r="351" spans="1:5" x14ac:dyDescent="0.25">
      <c r="A351">
        <v>2</v>
      </c>
      <c r="B351" s="14">
        <v>4</v>
      </c>
      <c r="C351" s="13" t="s">
        <v>719</v>
      </c>
      <c r="D351" t="s">
        <v>1044</v>
      </c>
      <c r="E351" t="s">
        <v>1819</v>
      </c>
    </row>
    <row r="352" spans="1:5" x14ac:dyDescent="0.25">
      <c r="A352">
        <v>2</v>
      </c>
      <c r="B352" s="14">
        <v>5</v>
      </c>
      <c r="C352" s="13" t="s">
        <v>719</v>
      </c>
      <c r="D352" t="s">
        <v>1045</v>
      </c>
      <c r="E352" t="s">
        <v>1819</v>
      </c>
    </row>
    <row r="353" spans="1:5" x14ac:dyDescent="0.25">
      <c r="A353">
        <v>2</v>
      </c>
      <c r="B353" s="14">
        <v>6</v>
      </c>
      <c r="C353" s="13" t="s">
        <v>719</v>
      </c>
      <c r="D353" t="s">
        <v>1046</v>
      </c>
      <c r="E353" t="s">
        <v>1819</v>
      </c>
    </row>
    <row r="354" spans="1:5" x14ac:dyDescent="0.25">
      <c r="A354">
        <v>2</v>
      </c>
      <c r="B354" s="14">
        <v>7</v>
      </c>
      <c r="C354" s="13" t="s">
        <v>719</v>
      </c>
      <c r="D354" t="s">
        <v>1047</v>
      </c>
      <c r="E354" t="s">
        <v>1819</v>
      </c>
    </row>
    <row r="355" spans="1:5" x14ac:dyDescent="0.25">
      <c r="A355">
        <v>2</v>
      </c>
      <c r="B355" s="14">
        <v>8</v>
      </c>
      <c r="C355" s="13" t="s">
        <v>719</v>
      </c>
      <c r="D355" t="s">
        <v>1048</v>
      </c>
      <c r="E355" t="s">
        <v>1819</v>
      </c>
    </row>
    <row r="356" spans="1:5" x14ac:dyDescent="0.25">
      <c r="A356">
        <v>2</v>
      </c>
      <c r="B356" s="14">
        <v>9</v>
      </c>
      <c r="C356" s="13" t="s">
        <v>719</v>
      </c>
      <c r="D356" t="s">
        <v>1049</v>
      </c>
      <c r="E356" t="s">
        <v>1819</v>
      </c>
    </row>
    <row r="357" spans="1:5" x14ac:dyDescent="0.25">
      <c r="A357">
        <v>2</v>
      </c>
      <c r="B357" s="14">
        <v>10</v>
      </c>
      <c r="C357" s="13" t="s">
        <v>719</v>
      </c>
      <c r="D357" t="s">
        <v>1050</v>
      </c>
      <c r="E357" t="s">
        <v>1819</v>
      </c>
    </row>
    <row r="358" spans="1:5" x14ac:dyDescent="0.25">
      <c r="A358">
        <v>2</v>
      </c>
      <c r="B358" s="14">
        <v>11</v>
      </c>
      <c r="C358" s="13" t="s">
        <v>719</v>
      </c>
      <c r="D358" t="s">
        <v>1051</v>
      </c>
      <c r="E358" t="s">
        <v>1819</v>
      </c>
    </row>
    <row r="359" spans="1:5" x14ac:dyDescent="0.25">
      <c r="A359">
        <v>2</v>
      </c>
      <c r="B359" s="14">
        <v>12</v>
      </c>
      <c r="C359" s="13" t="s">
        <v>719</v>
      </c>
      <c r="D359" t="s">
        <v>1052</v>
      </c>
      <c r="E359" t="s">
        <v>1819</v>
      </c>
    </row>
    <row r="360" spans="1:5" x14ac:dyDescent="0.25">
      <c r="A360">
        <v>2</v>
      </c>
      <c r="B360" s="14">
        <v>13</v>
      </c>
      <c r="C360" s="13" t="s">
        <v>719</v>
      </c>
      <c r="D360" t="s">
        <v>1053</v>
      </c>
      <c r="E360" t="s">
        <v>1819</v>
      </c>
    </row>
    <row r="361" spans="1:5" x14ac:dyDescent="0.25">
      <c r="A361">
        <v>2</v>
      </c>
      <c r="B361" s="14">
        <v>14</v>
      </c>
      <c r="C361" s="13" t="s">
        <v>719</v>
      </c>
      <c r="D361" t="s">
        <v>1054</v>
      </c>
      <c r="E361" t="s">
        <v>1819</v>
      </c>
    </row>
    <row r="362" spans="1:5" x14ac:dyDescent="0.25">
      <c r="A362">
        <v>2</v>
      </c>
      <c r="B362" s="14">
        <v>15</v>
      </c>
      <c r="C362" s="13" t="s">
        <v>719</v>
      </c>
      <c r="D362" t="s">
        <v>1055</v>
      </c>
      <c r="E362" t="s">
        <v>1819</v>
      </c>
    </row>
    <row r="363" spans="1:5" x14ac:dyDescent="0.25">
      <c r="A363">
        <v>2</v>
      </c>
      <c r="B363" s="14">
        <v>16</v>
      </c>
      <c r="C363" s="13" t="s">
        <v>719</v>
      </c>
      <c r="D363" t="s">
        <v>1056</v>
      </c>
      <c r="E363" t="s">
        <v>1819</v>
      </c>
    </row>
    <row r="364" spans="1:5" x14ac:dyDescent="0.25">
      <c r="A364">
        <v>2</v>
      </c>
      <c r="B364" s="14">
        <v>17</v>
      </c>
      <c r="C364" s="13" t="s">
        <v>719</v>
      </c>
      <c r="D364" t="s">
        <v>1057</v>
      </c>
      <c r="E364" t="s">
        <v>1819</v>
      </c>
    </row>
    <row r="365" spans="1:5" x14ac:dyDescent="0.25">
      <c r="A365">
        <v>2</v>
      </c>
      <c r="B365" s="14">
        <v>18</v>
      </c>
      <c r="C365" s="13" t="s">
        <v>719</v>
      </c>
      <c r="D365" t="s">
        <v>1058</v>
      </c>
      <c r="E365" t="s">
        <v>1819</v>
      </c>
    </row>
    <row r="366" spans="1:5" x14ac:dyDescent="0.25">
      <c r="A366">
        <v>2</v>
      </c>
      <c r="B366" s="14">
        <v>19</v>
      </c>
      <c r="C366" s="13" t="s">
        <v>719</v>
      </c>
      <c r="D366" t="s">
        <v>1059</v>
      </c>
      <c r="E366" t="s">
        <v>1819</v>
      </c>
    </row>
    <row r="367" spans="1:5" x14ac:dyDescent="0.25">
      <c r="A367">
        <v>2</v>
      </c>
      <c r="B367" s="14">
        <v>20</v>
      </c>
      <c r="C367" s="13" t="s">
        <v>719</v>
      </c>
      <c r="D367" t="s">
        <v>1060</v>
      </c>
      <c r="E367" t="s">
        <v>1819</v>
      </c>
    </row>
    <row r="368" spans="1:5" x14ac:dyDescent="0.25">
      <c r="A368">
        <v>2</v>
      </c>
      <c r="B368" s="14">
        <v>21</v>
      </c>
      <c r="C368" s="13" t="s">
        <v>719</v>
      </c>
      <c r="D368" t="s">
        <v>1061</v>
      </c>
      <c r="E368" t="s">
        <v>1819</v>
      </c>
    </row>
    <row r="369" spans="1:5" x14ac:dyDescent="0.25">
      <c r="A369">
        <v>2</v>
      </c>
      <c r="B369" s="14">
        <v>22</v>
      </c>
      <c r="C369" s="13" t="s">
        <v>719</v>
      </c>
      <c r="D369" t="s">
        <v>1062</v>
      </c>
      <c r="E369" t="s">
        <v>1819</v>
      </c>
    </row>
    <row r="370" spans="1:5" x14ac:dyDescent="0.25">
      <c r="A370">
        <v>2</v>
      </c>
      <c r="B370" s="14">
        <v>23</v>
      </c>
      <c r="C370" s="13" t="s">
        <v>719</v>
      </c>
      <c r="D370" t="s">
        <v>1063</v>
      </c>
      <c r="E370" t="s">
        <v>1819</v>
      </c>
    </row>
    <row r="371" spans="1:5" x14ac:dyDescent="0.25">
      <c r="A371">
        <v>2</v>
      </c>
      <c r="B371" s="14">
        <v>24</v>
      </c>
      <c r="C371" s="13" t="s">
        <v>719</v>
      </c>
      <c r="D371" t="s">
        <v>1064</v>
      </c>
      <c r="E371" t="s">
        <v>1819</v>
      </c>
    </row>
    <row r="372" spans="1:5" x14ac:dyDescent="0.25">
      <c r="A372">
        <v>2</v>
      </c>
      <c r="B372" s="14">
        <v>25</v>
      </c>
      <c r="C372" s="13" t="s">
        <v>719</v>
      </c>
      <c r="D372" t="s">
        <v>1065</v>
      </c>
      <c r="E372" t="s">
        <v>1819</v>
      </c>
    </row>
    <row r="373" spans="1:5" x14ac:dyDescent="0.25">
      <c r="A373">
        <v>2</v>
      </c>
      <c r="B373" s="14">
        <v>26</v>
      </c>
      <c r="C373" s="13" t="s">
        <v>719</v>
      </c>
      <c r="D373" t="s">
        <v>1066</v>
      </c>
      <c r="E373" t="s">
        <v>1819</v>
      </c>
    </row>
    <row r="374" spans="1:5" x14ac:dyDescent="0.25">
      <c r="A374">
        <v>2</v>
      </c>
      <c r="B374" s="14">
        <v>27</v>
      </c>
      <c r="C374" s="13" t="s">
        <v>719</v>
      </c>
      <c r="D374" t="s">
        <v>1067</v>
      </c>
      <c r="E374" t="s">
        <v>1819</v>
      </c>
    </row>
    <row r="375" spans="1:5" x14ac:dyDescent="0.25">
      <c r="A375">
        <v>2</v>
      </c>
      <c r="B375" s="14">
        <v>28</v>
      </c>
      <c r="C375" s="13" t="s">
        <v>719</v>
      </c>
      <c r="D375" t="s">
        <v>1068</v>
      </c>
      <c r="E375" t="s">
        <v>1819</v>
      </c>
    </row>
    <row r="376" spans="1:5" x14ac:dyDescent="0.25">
      <c r="A376">
        <v>2</v>
      </c>
      <c r="B376" s="14">
        <v>29</v>
      </c>
      <c r="C376" s="13" t="s">
        <v>719</v>
      </c>
      <c r="D376" t="s">
        <v>1069</v>
      </c>
      <c r="E376" t="s">
        <v>1819</v>
      </c>
    </row>
    <row r="377" spans="1:5" x14ac:dyDescent="0.25">
      <c r="A377">
        <v>2</v>
      </c>
      <c r="B377" s="14">
        <v>30</v>
      </c>
      <c r="C377" s="13" t="s">
        <v>719</v>
      </c>
      <c r="D377" t="s">
        <v>1070</v>
      </c>
      <c r="E377" t="s">
        <v>1819</v>
      </c>
    </row>
    <row r="378" spans="1:5" x14ac:dyDescent="0.25">
      <c r="A378">
        <v>2</v>
      </c>
      <c r="B378" s="14">
        <v>31</v>
      </c>
      <c r="C378" s="13" t="s">
        <v>719</v>
      </c>
      <c r="D378" t="s">
        <v>1071</v>
      </c>
      <c r="E378" t="s">
        <v>1819</v>
      </c>
    </row>
    <row r="379" spans="1:5" x14ac:dyDescent="0.25">
      <c r="A379">
        <v>2</v>
      </c>
      <c r="B379" s="14">
        <v>32</v>
      </c>
      <c r="C379" s="13" t="s">
        <v>719</v>
      </c>
      <c r="D379" t="s">
        <v>1072</v>
      </c>
      <c r="E379" t="s">
        <v>1819</v>
      </c>
    </row>
    <row r="380" spans="1:5" x14ac:dyDescent="0.25">
      <c r="A380">
        <v>2</v>
      </c>
      <c r="B380" s="14">
        <v>33</v>
      </c>
      <c r="C380" s="13" t="s">
        <v>719</v>
      </c>
      <c r="D380" t="s">
        <v>1073</v>
      </c>
      <c r="E380" t="s">
        <v>1819</v>
      </c>
    </row>
    <row r="381" spans="1:5" x14ac:dyDescent="0.25">
      <c r="A381">
        <v>2</v>
      </c>
      <c r="B381" s="14">
        <v>34</v>
      </c>
      <c r="C381" s="13" t="s">
        <v>719</v>
      </c>
      <c r="D381" t="s">
        <v>1074</v>
      </c>
      <c r="E381" t="s">
        <v>1819</v>
      </c>
    </row>
    <row r="382" spans="1:5" x14ac:dyDescent="0.25">
      <c r="A382">
        <v>2</v>
      </c>
      <c r="B382" s="14">
        <v>35</v>
      </c>
      <c r="C382" s="13" t="s">
        <v>719</v>
      </c>
      <c r="D382" t="s">
        <v>1075</v>
      </c>
      <c r="E382" t="s">
        <v>1819</v>
      </c>
    </row>
    <row r="383" spans="1:5" x14ac:dyDescent="0.25">
      <c r="A383">
        <v>2</v>
      </c>
      <c r="B383" s="14">
        <v>36</v>
      </c>
      <c r="C383" s="13" t="s">
        <v>719</v>
      </c>
      <c r="D383" t="s">
        <v>1076</v>
      </c>
      <c r="E383" t="s">
        <v>1819</v>
      </c>
    </row>
    <row r="384" spans="1:5" x14ac:dyDescent="0.25">
      <c r="A384">
        <v>2</v>
      </c>
      <c r="B384" s="14" t="s">
        <v>481</v>
      </c>
      <c r="C384" s="13" t="s">
        <v>481</v>
      </c>
    </row>
    <row r="385" spans="1:5" x14ac:dyDescent="0.25">
      <c r="A385">
        <v>2</v>
      </c>
      <c r="B385" s="14" t="s">
        <v>481</v>
      </c>
      <c r="C385" s="13" t="s">
        <v>481</v>
      </c>
    </row>
    <row r="386" spans="1:5" x14ac:dyDescent="0.25">
      <c r="A386">
        <v>2</v>
      </c>
      <c r="B386" s="14">
        <v>1</v>
      </c>
      <c r="C386" s="13" t="s">
        <v>720</v>
      </c>
      <c r="D386" t="s">
        <v>1077</v>
      </c>
      <c r="E386" t="s">
        <v>1819</v>
      </c>
    </row>
    <row r="387" spans="1:5" x14ac:dyDescent="0.25">
      <c r="A387">
        <v>2</v>
      </c>
      <c r="B387" s="14">
        <v>2</v>
      </c>
      <c r="C387" s="13" t="s">
        <v>720</v>
      </c>
      <c r="D387" t="s">
        <v>1078</v>
      </c>
      <c r="E387" t="s">
        <v>1819</v>
      </c>
    </row>
    <row r="388" spans="1:5" x14ac:dyDescent="0.25">
      <c r="A388">
        <v>2</v>
      </c>
      <c r="B388" s="14">
        <v>3</v>
      </c>
      <c r="C388" s="13" t="s">
        <v>720</v>
      </c>
      <c r="D388" t="s">
        <v>1079</v>
      </c>
      <c r="E388" t="s">
        <v>1819</v>
      </c>
    </row>
    <row r="389" spans="1:5" x14ac:dyDescent="0.25">
      <c r="A389">
        <v>2</v>
      </c>
      <c r="B389" s="14">
        <v>4</v>
      </c>
      <c r="C389" s="13" t="s">
        <v>720</v>
      </c>
      <c r="D389" t="s">
        <v>1080</v>
      </c>
      <c r="E389" t="s">
        <v>1819</v>
      </c>
    </row>
    <row r="390" spans="1:5" x14ac:dyDescent="0.25">
      <c r="A390">
        <v>2</v>
      </c>
      <c r="B390" s="14">
        <v>5</v>
      </c>
      <c r="C390" s="13" t="s">
        <v>720</v>
      </c>
      <c r="D390" t="s">
        <v>1081</v>
      </c>
      <c r="E390" t="s">
        <v>1819</v>
      </c>
    </row>
    <row r="391" spans="1:5" x14ac:dyDescent="0.25">
      <c r="A391">
        <v>2</v>
      </c>
      <c r="B391" s="14">
        <v>6</v>
      </c>
      <c r="C391" s="13" t="s">
        <v>720</v>
      </c>
      <c r="D391" t="s">
        <v>1082</v>
      </c>
      <c r="E391" t="s">
        <v>1819</v>
      </c>
    </row>
    <row r="392" spans="1:5" x14ac:dyDescent="0.25">
      <c r="A392">
        <v>2</v>
      </c>
      <c r="B392" s="14">
        <v>7</v>
      </c>
      <c r="C392" s="13" t="s">
        <v>720</v>
      </c>
      <c r="D392" t="s">
        <v>1083</v>
      </c>
      <c r="E392" t="s">
        <v>1819</v>
      </c>
    </row>
    <row r="393" spans="1:5" x14ac:dyDescent="0.25">
      <c r="A393">
        <v>2</v>
      </c>
      <c r="B393" s="14">
        <v>8</v>
      </c>
      <c r="C393" s="13" t="s">
        <v>720</v>
      </c>
      <c r="D393" t="s">
        <v>1084</v>
      </c>
      <c r="E393" t="s">
        <v>1819</v>
      </c>
    </row>
    <row r="394" spans="1:5" x14ac:dyDescent="0.25">
      <c r="A394">
        <v>2</v>
      </c>
      <c r="B394" s="14">
        <v>9</v>
      </c>
      <c r="C394" s="13" t="s">
        <v>720</v>
      </c>
      <c r="D394" t="s">
        <v>1085</v>
      </c>
      <c r="E394" t="s">
        <v>1819</v>
      </c>
    </row>
    <row r="395" spans="1:5" x14ac:dyDescent="0.25">
      <c r="A395">
        <v>2</v>
      </c>
      <c r="B395" s="14">
        <v>10</v>
      </c>
      <c r="C395" s="13" t="s">
        <v>720</v>
      </c>
      <c r="D395" t="s">
        <v>1086</v>
      </c>
      <c r="E395" t="s">
        <v>1819</v>
      </c>
    </row>
    <row r="396" spans="1:5" x14ac:dyDescent="0.25">
      <c r="A396">
        <v>2</v>
      </c>
      <c r="B396" s="14">
        <v>11</v>
      </c>
      <c r="C396" s="13" t="s">
        <v>720</v>
      </c>
      <c r="D396" t="s">
        <v>1087</v>
      </c>
      <c r="E396" t="s">
        <v>1819</v>
      </c>
    </row>
    <row r="397" spans="1:5" x14ac:dyDescent="0.25">
      <c r="A397">
        <v>2</v>
      </c>
      <c r="B397" s="14">
        <v>12</v>
      </c>
      <c r="C397" s="13" t="s">
        <v>720</v>
      </c>
      <c r="D397" t="s">
        <v>1088</v>
      </c>
      <c r="E397" t="s">
        <v>1819</v>
      </c>
    </row>
    <row r="398" spans="1:5" x14ac:dyDescent="0.25">
      <c r="A398">
        <v>2</v>
      </c>
      <c r="B398" s="14">
        <v>13</v>
      </c>
      <c r="C398" s="13" t="s">
        <v>720</v>
      </c>
      <c r="D398" t="s">
        <v>1089</v>
      </c>
      <c r="E398" t="s">
        <v>1819</v>
      </c>
    </row>
    <row r="399" spans="1:5" x14ac:dyDescent="0.25">
      <c r="A399">
        <v>2</v>
      </c>
      <c r="B399" s="14">
        <v>14</v>
      </c>
      <c r="C399" s="13" t="s">
        <v>720</v>
      </c>
      <c r="D399" t="s">
        <v>1090</v>
      </c>
      <c r="E399" t="s">
        <v>1819</v>
      </c>
    </row>
    <row r="400" spans="1:5" x14ac:dyDescent="0.25">
      <c r="A400">
        <v>2</v>
      </c>
      <c r="B400" s="14">
        <v>15</v>
      </c>
      <c r="C400" s="13" t="s">
        <v>720</v>
      </c>
      <c r="D400" t="s">
        <v>1091</v>
      </c>
      <c r="E400" t="s">
        <v>1819</v>
      </c>
    </row>
    <row r="401" spans="1:5" x14ac:dyDescent="0.25">
      <c r="A401">
        <v>2</v>
      </c>
      <c r="B401" s="14">
        <v>16</v>
      </c>
      <c r="C401" s="13" t="s">
        <v>720</v>
      </c>
      <c r="D401" t="s">
        <v>1092</v>
      </c>
      <c r="E401" t="s">
        <v>1819</v>
      </c>
    </row>
    <row r="402" spans="1:5" x14ac:dyDescent="0.25">
      <c r="A402">
        <v>2</v>
      </c>
      <c r="B402" s="14">
        <v>17</v>
      </c>
      <c r="C402" s="13" t="s">
        <v>720</v>
      </c>
      <c r="D402" t="s">
        <v>1093</v>
      </c>
      <c r="E402" t="s">
        <v>1819</v>
      </c>
    </row>
    <row r="403" spans="1:5" x14ac:dyDescent="0.25">
      <c r="A403">
        <v>2</v>
      </c>
      <c r="B403" s="14">
        <v>18</v>
      </c>
      <c r="C403" s="13" t="s">
        <v>720</v>
      </c>
      <c r="D403" t="s">
        <v>1094</v>
      </c>
      <c r="E403" t="s">
        <v>1819</v>
      </c>
    </row>
    <row r="404" spans="1:5" x14ac:dyDescent="0.25">
      <c r="A404">
        <v>2</v>
      </c>
      <c r="B404" s="14">
        <v>19</v>
      </c>
      <c r="C404" s="13" t="s">
        <v>720</v>
      </c>
      <c r="D404" t="s">
        <v>1095</v>
      </c>
      <c r="E404" t="s">
        <v>1819</v>
      </c>
    </row>
    <row r="405" spans="1:5" x14ac:dyDescent="0.25">
      <c r="A405">
        <v>2</v>
      </c>
      <c r="B405" s="14">
        <v>20</v>
      </c>
      <c r="C405" s="13" t="s">
        <v>720</v>
      </c>
      <c r="D405" t="s">
        <v>1096</v>
      </c>
      <c r="E405" t="s">
        <v>1819</v>
      </c>
    </row>
    <row r="406" spans="1:5" x14ac:dyDescent="0.25">
      <c r="A406">
        <v>2</v>
      </c>
      <c r="B406" s="14">
        <v>21</v>
      </c>
      <c r="C406" s="13" t="s">
        <v>720</v>
      </c>
      <c r="D406" t="s">
        <v>1097</v>
      </c>
      <c r="E406" t="s">
        <v>1819</v>
      </c>
    </row>
    <row r="407" spans="1:5" x14ac:dyDescent="0.25">
      <c r="A407">
        <v>2</v>
      </c>
      <c r="B407" s="14">
        <v>22</v>
      </c>
      <c r="C407" s="13" t="s">
        <v>720</v>
      </c>
      <c r="D407" t="s">
        <v>1098</v>
      </c>
      <c r="E407" t="s">
        <v>1819</v>
      </c>
    </row>
    <row r="408" spans="1:5" x14ac:dyDescent="0.25">
      <c r="A408">
        <v>2</v>
      </c>
      <c r="B408" s="14">
        <v>23</v>
      </c>
      <c r="C408" s="13" t="s">
        <v>720</v>
      </c>
      <c r="D408" t="s">
        <v>1099</v>
      </c>
      <c r="E408" t="s">
        <v>1819</v>
      </c>
    </row>
    <row r="409" spans="1:5" x14ac:dyDescent="0.25">
      <c r="A409">
        <v>2</v>
      </c>
      <c r="B409" s="14">
        <v>24</v>
      </c>
      <c r="C409" s="13" t="s">
        <v>720</v>
      </c>
      <c r="D409" t="s">
        <v>1100</v>
      </c>
      <c r="E409" t="s">
        <v>1819</v>
      </c>
    </row>
    <row r="410" spans="1:5" x14ac:dyDescent="0.25">
      <c r="A410">
        <v>2</v>
      </c>
      <c r="B410" s="14">
        <v>25</v>
      </c>
      <c r="C410" s="13" t="s">
        <v>720</v>
      </c>
      <c r="D410" t="s">
        <v>1101</v>
      </c>
      <c r="E410" t="s">
        <v>1819</v>
      </c>
    </row>
    <row r="411" spans="1:5" x14ac:dyDescent="0.25">
      <c r="A411">
        <v>2</v>
      </c>
      <c r="B411" s="14">
        <v>26</v>
      </c>
      <c r="C411" s="13" t="s">
        <v>720</v>
      </c>
      <c r="D411" t="s">
        <v>1102</v>
      </c>
      <c r="E411" t="s">
        <v>1819</v>
      </c>
    </row>
    <row r="412" spans="1:5" x14ac:dyDescent="0.25">
      <c r="A412">
        <v>2</v>
      </c>
      <c r="B412" s="14">
        <v>27</v>
      </c>
      <c r="C412" s="13" t="s">
        <v>720</v>
      </c>
      <c r="D412" t="s">
        <v>1103</v>
      </c>
      <c r="E412" t="s">
        <v>1819</v>
      </c>
    </row>
    <row r="413" spans="1:5" x14ac:dyDescent="0.25">
      <c r="A413">
        <v>2</v>
      </c>
      <c r="B413" s="14">
        <v>28</v>
      </c>
      <c r="C413" s="13" t="s">
        <v>720</v>
      </c>
      <c r="D413" t="s">
        <v>1104</v>
      </c>
      <c r="E413" t="s">
        <v>1819</v>
      </c>
    </row>
    <row r="414" spans="1:5" x14ac:dyDescent="0.25">
      <c r="A414">
        <v>2</v>
      </c>
      <c r="B414" s="14">
        <v>29</v>
      </c>
      <c r="C414" s="13" t="s">
        <v>720</v>
      </c>
      <c r="D414" t="s">
        <v>1105</v>
      </c>
      <c r="E414" t="s">
        <v>1819</v>
      </c>
    </row>
    <row r="415" spans="1:5" x14ac:dyDescent="0.25">
      <c r="A415">
        <v>2</v>
      </c>
      <c r="B415" s="14">
        <v>30</v>
      </c>
      <c r="C415" s="13" t="s">
        <v>720</v>
      </c>
      <c r="D415" t="s">
        <v>1106</v>
      </c>
      <c r="E415" t="s">
        <v>1819</v>
      </c>
    </row>
    <row r="416" spans="1:5" x14ac:dyDescent="0.25">
      <c r="A416">
        <v>2</v>
      </c>
      <c r="B416" s="14">
        <v>31</v>
      </c>
      <c r="C416" s="13" t="s">
        <v>720</v>
      </c>
      <c r="D416" t="s">
        <v>1107</v>
      </c>
      <c r="E416" t="s">
        <v>1819</v>
      </c>
    </row>
    <row r="417" spans="1:5" x14ac:dyDescent="0.25">
      <c r="A417">
        <v>2</v>
      </c>
      <c r="B417" s="14">
        <v>32</v>
      </c>
      <c r="C417" s="13" t="s">
        <v>720</v>
      </c>
      <c r="D417" t="s">
        <v>1108</v>
      </c>
      <c r="E417" t="s">
        <v>1819</v>
      </c>
    </row>
    <row r="418" spans="1:5" x14ac:dyDescent="0.25">
      <c r="A418">
        <v>2</v>
      </c>
      <c r="B418" s="14" t="s">
        <v>481</v>
      </c>
      <c r="C418" s="13" t="s">
        <v>481</v>
      </c>
    </row>
    <row r="419" spans="1:5" x14ac:dyDescent="0.25">
      <c r="A419">
        <v>2</v>
      </c>
      <c r="B419" s="14" t="s">
        <v>481</v>
      </c>
      <c r="C419" s="13" t="s">
        <v>481</v>
      </c>
    </row>
    <row r="420" spans="1:5" x14ac:dyDescent="0.25">
      <c r="A420">
        <v>2</v>
      </c>
      <c r="B420" s="14">
        <v>1</v>
      </c>
      <c r="C420" s="13" t="s">
        <v>721</v>
      </c>
      <c r="D420" t="s">
        <v>1109</v>
      </c>
      <c r="E420" t="s">
        <v>1819</v>
      </c>
    </row>
    <row r="421" spans="1:5" x14ac:dyDescent="0.25">
      <c r="A421">
        <v>2</v>
      </c>
      <c r="B421" s="14">
        <v>2</v>
      </c>
      <c r="C421" s="13" t="s">
        <v>721</v>
      </c>
      <c r="D421" t="s">
        <v>1110</v>
      </c>
      <c r="E421" t="s">
        <v>1819</v>
      </c>
    </row>
    <row r="422" spans="1:5" x14ac:dyDescent="0.25">
      <c r="A422">
        <v>2</v>
      </c>
      <c r="B422" s="14">
        <v>3</v>
      </c>
      <c r="C422" s="13" t="s">
        <v>721</v>
      </c>
      <c r="D422" t="s">
        <v>1111</v>
      </c>
      <c r="E422" t="s">
        <v>1819</v>
      </c>
    </row>
    <row r="423" spans="1:5" x14ac:dyDescent="0.25">
      <c r="A423">
        <v>2</v>
      </c>
      <c r="B423" s="14">
        <v>4</v>
      </c>
      <c r="C423" s="13" t="s">
        <v>721</v>
      </c>
      <c r="D423" t="s">
        <v>1112</v>
      </c>
      <c r="E423" t="s">
        <v>1819</v>
      </c>
    </row>
    <row r="424" spans="1:5" x14ac:dyDescent="0.25">
      <c r="A424">
        <v>2</v>
      </c>
      <c r="B424" s="14">
        <v>5</v>
      </c>
      <c r="C424" s="13" t="s">
        <v>721</v>
      </c>
      <c r="D424" t="s">
        <v>1113</v>
      </c>
      <c r="E424" t="s">
        <v>1819</v>
      </c>
    </row>
    <row r="425" spans="1:5" x14ac:dyDescent="0.25">
      <c r="A425">
        <v>2</v>
      </c>
      <c r="B425" s="14">
        <v>6</v>
      </c>
      <c r="C425" s="13" t="s">
        <v>721</v>
      </c>
      <c r="D425" t="s">
        <v>1114</v>
      </c>
      <c r="E425" t="s">
        <v>1819</v>
      </c>
    </row>
    <row r="426" spans="1:5" x14ac:dyDescent="0.25">
      <c r="A426">
        <v>2</v>
      </c>
      <c r="B426" s="14">
        <v>7</v>
      </c>
      <c r="C426" s="13" t="s">
        <v>721</v>
      </c>
      <c r="D426" t="s">
        <v>1115</v>
      </c>
      <c r="E426" t="s">
        <v>1819</v>
      </c>
    </row>
    <row r="427" spans="1:5" x14ac:dyDescent="0.25">
      <c r="A427">
        <v>2</v>
      </c>
      <c r="B427" s="14">
        <v>8</v>
      </c>
      <c r="C427" s="13" t="s">
        <v>721</v>
      </c>
      <c r="D427" t="s">
        <v>1116</v>
      </c>
      <c r="E427" t="s">
        <v>1819</v>
      </c>
    </row>
    <row r="428" spans="1:5" x14ac:dyDescent="0.25">
      <c r="A428">
        <v>2</v>
      </c>
      <c r="B428" s="14">
        <v>9</v>
      </c>
      <c r="C428" s="13" t="s">
        <v>721</v>
      </c>
      <c r="D428" t="s">
        <v>1117</v>
      </c>
      <c r="E428" t="s">
        <v>1819</v>
      </c>
    </row>
    <row r="429" spans="1:5" x14ac:dyDescent="0.25">
      <c r="A429">
        <v>2</v>
      </c>
      <c r="B429" s="14">
        <v>10</v>
      </c>
      <c r="C429" s="13" t="s">
        <v>721</v>
      </c>
      <c r="D429" t="s">
        <v>1118</v>
      </c>
      <c r="E429" t="s">
        <v>1819</v>
      </c>
    </row>
    <row r="430" spans="1:5" x14ac:dyDescent="0.25">
      <c r="A430">
        <v>2</v>
      </c>
      <c r="B430" s="14">
        <v>11</v>
      </c>
      <c r="C430" s="13" t="s">
        <v>721</v>
      </c>
      <c r="D430" t="s">
        <v>1119</v>
      </c>
      <c r="E430" t="s">
        <v>1819</v>
      </c>
    </row>
    <row r="431" spans="1:5" x14ac:dyDescent="0.25">
      <c r="A431">
        <v>2</v>
      </c>
      <c r="B431" s="14">
        <v>12</v>
      </c>
      <c r="C431" s="13" t="s">
        <v>721</v>
      </c>
      <c r="D431" t="s">
        <v>1120</v>
      </c>
      <c r="E431" t="s">
        <v>1819</v>
      </c>
    </row>
    <row r="432" spans="1:5" x14ac:dyDescent="0.25">
      <c r="A432">
        <v>2</v>
      </c>
      <c r="B432" s="14">
        <v>13</v>
      </c>
      <c r="C432" s="13" t="s">
        <v>721</v>
      </c>
      <c r="D432" t="s">
        <v>1121</v>
      </c>
      <c r="E432" t="s">
        <v>1819</v>
      </c>
    </row>
    <row r="433" spans="1:5" x14ac:dyDescent="0.25">
      <c r="A433">
        <v>2</v>
      </c>
      <c r="B433" s="14">
        <v>14</v>
      </c>
      <c r="C433" s="13" t="s">
        <v>721</v>
      </c>
      <c r="D433" t="s">
        <v>1122</v>
      </c>
      <c r="E433" t="s">
        <v>1819</v>
      </c>
    </row>
    <row r="434" spans="1:5" x14ac:dyDescent="0.25">
      <c r="A434">
        <v>2</v>
      </c>
      <c r="B434" s="14">
        <v>15</v>
      </c>
      <c r="C434" s="13" t="s">
        <v>721</v>
      </c>
      <c r="D434" t="s">
        <v>1123</v>
      </c>
      <c r="E434" t="s">
        <v>1819</v>
      </c>
    </row>
    <row r="435" spans="1:5" x14ac:dyDescent="0.25">
      <c r="A435">
        <v>2</v>
      </c>
      <c r="B435" s="14">
        <v>16</v>
      </c>
      <c r="C435" s="13" t="s">
        <v>721</v>
      </c>
      <c r="D435" t="s">
        <v>1124</v>
      </c>
      <c r="E435" t="s">
        <v>1819</v>
      </c>
    </row>
    <row r="436" spans="1:5" x14ac:dyDescent="0.25">
      <c r="A436">
        <v>2</v>
      </c>
      <c r="B436" s="14">
        <v>17</v>
      </c>
      <c r="C436" s="13" t="s">
        <v>721</v>
      </c>
      <c r="D436" t="s">
        <v>1125</v>
      </c>
      <c r="E436" t="s">
        <v>1819</v>
      </c>
    </row>
    <row r="437" spans="1:5" x14ac:dyDescent="0.25">
      <c r="A437">
        <v>2</v>
      </c>
      <c r="B437" s="14">
        <v>18</v>
      </c>
      <c r="C437" s="13" t="s">
        <v>721</v>
      </c>
      <c r="D437" t="s">
        <v>1126</v>
      </c>
      <c r="E437" t="s">
        <v>1819</v>
      </c>
    </row>
    <row r="438" spans="1:5" x14ac:dyDescent="0.25">
      <c r="A438">
        <v>2</v>
      </c>
      <c r="B438" s="14">
        <v>19</v>
      </c>
      <c r="C438" s="13" t="s">
        <v>721</v>
      </c>
      <c r="D438" t="s">
        <v>1127</v>
      </c>
      <c r="E438" t="s">
        <v>1819</v>
      </c>
    </row>
    <row r="439" spans="1:5" x14ac:dyDescent="0.25">
      <c r="A439">
        <v>2</v>
      </c>
      <c r="B439" s="14">
        <v>20</v>
      </c>
      <c r="C439" s="13" t="s">
        <v>721</v>
      </c>
      <c r="D439" t="s">
        <v>1128</v>
      </c>
      <c r="E439" t="s">
        <v>1819</v>
      </c>
    </row>
    <row r="440" spans="1:5" x14ac:dyDescent="0.25">
      <c r="A440">
        <v>2</v>
      </c>
      <c r="B440" s="14">
        <v>21</v>
      </c>
      <c r="C440" s="13" t="s">
        <v>721</v>
      </c>
      <c r="D440" t="s">
        <v>1129</v>
      </c>
      <c r="E440" t="s">
        <v>1819</v>
      </c>
    </row>
    <row r="441" spans="1:5" x14ac:dyDescent="0.25">
      <c r="A441">
        <v>2</v>
      </c>
      <c r="B441" s="14">
        <v>22</v>
      </c>
      <c r="C441" s="13" t="s">
        <v>721</v>
      </c>
      <c r="D441" t="s">
        <v>1130</v>
      </c>
      <c r="E441" t="s">
        <v>1819</v>
      </c>
    </row>
    <row r="442" spans="1:5" x14ac:dyDescent="0.25">
      <c r="A442">
        <v>2</v>
      </c>
      <c r="B442" s="14">
        <v>23</v>
      </c>
      <c r="C442" s="13" t="s">
        <v>721</v>
      </c>
      <c r="D442" t="s">
        <v>1131</v>
      </c>
      <c r="E442" t="s">
        <v>1819</v>
      </c>
    </row>
    <row r="443" spans="1:5" x14ac:dyDescent="0.25">
      <c r="A443">
        <v>2</v>
      </c>
      <c r="B443" s="14">
        <v>24</v>
      </c>
      <c r="C443" s="13" t="s">
        <v>721</v>
      </c>
      <c r="D443" t="s">
        <v>1132</v>
      </c>
      <c r="E443" t="s">
        <v>1819</v>
      </c>
    </row>
    <row r="444" spans="1:5" x14ac:dyDescent="0.25">
      <c r="A444">
        <v>2</v>
      </c>
      <c r="B444" s="14">
        <v>25</v>
      </c>
      <c r="C444" s="13" t="s">
        <v>721</v>
      </c>
      <c r="D444" t="s">
        <v>1133</v>
      </c>
      <c r="E444" t="s">
        <v>1819</v>
      </c>
    </row>
    <row r="445" spans="1:5" x14ac:dyDescent="0.25">
      <c r="A445">
        <v>2</v>
      </c>
      <c r="B445" s="14">
        <v>26</v>
      </c>
      <c r="C445" s="13" t="s">
        <v>721</v>
      </c>
      <c r="D445" t="s">
        <v>1134</v>
      </c>
      <c r="E445" t="s">
        <v>1819</v>
      </c>
    </row>
    <row r="446" spans="1:5" x14ac:dyDescent="0.25">
      <c r="A446">
        <v>2</v>
      </c>
      <c r="B446" s="14">
        <v>27</v>
      </c>
      <c r="C446" s="13" t="s">
        <v>721</v>
      </c>
      <c r="D446" t="s">
        <v>1135</v>
      </c>
      <c r="E446" t="s">
        <v>1819</v>
      </c>
    </row>
    <row r="447" spans="1:5" x14ac:dyDescent="0.25">
      <c r="A447">
        <v>2</v>
      </c>
      <c r="B447" s="14">
        <v>28</v>
      </c>
      <c r="C447" s="13" t="s">
        <v>721</v>
      </c>
      <c r="D447" t="s">
        <v>1136</v>
      </c>
      <c r="E447" t="s">
        <v>1819</v>
      </c>
    </row>
    <row r="448" spans="1:5" x14ac:dyDescent="0.25">
      <c r="A448">
        <v>2</v>
      </c>
      <c r="B448" s="14">
        <v>29</v>
      </c>
      <c r="C448" s="13" t="s">
        <v>721</v>
      </c>
      <c r="D448" t="s">
        <v>1137</v>
      </c>
      <c r="E448" t="s">
        <v>1819</v>
      </c>
    </row>
    <row r="449" spans="1:5" x14ac:dyDescent="0.25">
      <c r="A449">
        <v>2</v>
      </c>
      <c r="B449" s="14">
        <v>30</v>
      </c>
      <c r="C449" s="13" t="s">
        <v>721</v>
      </c>
      <c r="D449" t="s">
        <v>1138</v>
      </c>
      <c r="E449" t="s">
        <v>1819</v>
      </c>
    </row>
    <row r="450" spans="1:5" x14ac:dyDescent="0.25">
      <c r="A450">
        <v>2</v>
      </c>
      <c r="B450" s="14">
        <v>31</v>
      </c>
      <c r="C450" s="13" t="s">
        <v>721</v>
      </c>
      <c r="D450" t="s">
        <v>1139</v>
      </c>
      <c r="E450" t="s">
        <v>1819</v>
      </c>
    </row>
    <row r="451" spans="1:5" x14ac:dyDescent="0.25">
      <c r="A451">
        <v>2</v>
      </c>
      <c r="B451" s="14">
        <v>32</v>
      </c>
      <c r="C451" s="13" t="s">
        <v>721</v>
      </c>
      <c r="D451" t="s">
        <v>1140</v>
      </c>
      <c r="E451" t="s">
        <v>1819</v>
      </c>
    </row>
    <row r="452" spans="1:5" x14ac:dyDescent="0.25">
      <c r="A452">
        <v>2</v>
      </c>
      <c r="B452" s="14" t="s">
        <v>481</v>
      </c>
      <c r="C452" s="13" t="s">
        <v>481</v>
      </c>
    </row>
    <row r="453" spans="1:5" x14ac:dyDescent="0.25">
      <c r="A453">
        <v>2</v>
      </c>
      <c r="B453" s="14" t="s">
        <v>481</v>
      </c>
      <c r="C453" s="13" t="s">
        <v>481</v>
      </c>
    </row>
    <row r="454" spans="1:5" x14ac:dyDescent="0.25">
      <c r="A454">
        <v>2</v>
      </c>
      <c r="B454" s="14">
        <v>1</v>
      </c>
      <c r="C454" s="13" t="s">
        <v>722</v>
      </c>
      <c r="D454" t="s">
        <v>1141</v>
      </c>
      <c r="E454" t="s">
        <v>1819</v>
      </c>
    </row>
    <row r="455" spans="1:5" x14ac:dyDescent="0.25">
      <c r="A455">
        <v>2</v>
      </c>
      <c r="B455" s="14">
        <v>2</v>
      </c>
      <c r="C455" s="13" t="s">
        <v>722</v>
      </c>
      <c r="D455" t="s">
        <v>1142</v>
      </c>
      <c r="E455" t="s">
        <v>1819</v>
      </c>
    </row>
    <row r="456" spans="1:5" x14ac:dyDescent="0.25">
      <c r="A456">
        <v>2</v>
      </c>
      <c r="B456" s="14">
        <v>3</v>
      </c>
      <c r="C456" s="13" t="s">
        <v>722</v>
      </c>
      <c r="D456" t="s">
        <v>1143</v>
      </c>
      <c r="E456" t="s">
        <v>1819</v>
      </c>
    </row>
    <row r="457" spans="1:5" x14ac:dyDescent="0.25">
      <c r="A457">
        <v>2</v>
      </c>
      <c r="B457" s="14">
        <v>4</v>
      </c>
      <c r="C457" s="13" t="s">
        <v>722</v>
      </c>
      <c r="D457" t="s">
        <v>1144</v>
      </c>
      <c r="E457" t="s">
        <v>1819</v>
      </c>
    </row>
    <row r="458" spans="1:5" x14ac:dyDescent="0.25">
      <c r="A458">
        <v>2</v>
      </c>
      <c r="B458" s="14">
        <v>5</v>
      </c>
      <c r="C458" s="13" t="s">
        <v>722</v>
      </c>
      <c r="D458" t="s">
        <v>1145</v>
      </c>
      <c r="E458" t="s">
        <v>1819</v>
      </c>
    </row>
    <row r="459" spans="1:5" x14ac:dyDescent="0.25">
      <c r="A459">
        <v>2</v>
      </c>
      <c r="B459" s="14">
        <v>6</v>
      </c>
      <c r="C459" s="13" t="s">
        <v>722</v>
      </c>
      <c r="D459" t="s">
        <v>1146</v>
      </c>
      <c r="E459" t="s">
        <v>1819</v>
      </c>
    </row>
    <row r="460" spans="1:5" x14ac:dyDescent="0.25">
      <c r="A460">
        <v>2</v>
      </c>
      <c r="B460" s="14">
        <v>7</v>
      </c>
      <c r="C460" s="13" t="s">
        <v>722</v>
      </c>
      <c r="D460" t="s">
        <v>1147</v>
      </c>
      <c r="E460" t="s">
        <v>1819</v>
      </c>
    </row>
    <row r="461" spans="1:5" x14ac:dyDescent="0.25">
      <c r="A461">
        <v>2</v>
      </c>
      <c r="B461" s="14">
        <v>8</v>
      </c>
      <c r="C461" s="13" t="s">
        <v>722</v>
      </c>
      <c r="D461" t="s">
        <v>1148</v>
      </c>
      <c r="E461" t="s">
        <v>1819</v>
      </c>
    </row>
    <row r="462" spans="1:5" x14ac:dyDescent="0.25">
      <c r="A462">
        <v>2</v>
      </c>
      <c r="B462" s="14">
        <v>9</v>
      </c>
      <c r="C462" s="13" t="s">
        <v>722</v>
      </c>
      <c r="D462" t="s">
        <v>1149</v>
      </c>
      <c r="E462" t="s">
        <v>1819</v>
      </c>
    </row>
    <row r="463" spans="1:5" x14ac:dyDescent="0.25">
      <c r="A463">
        <v>2</v>
      </c>
      <c r="B463" s="14">
        <v>10</v>
      </c>
      <c r="C463" s="13" t="s">
        <v>722</v>
      </c>
      <c r="D463" t="s">
        <v>1150</v>
      </c>
      <c r="E463" t="s">
        <v>1819</v>
      </c>
    </row>
    <row r="464" spans="1:5" x14ac:dyDescent="0.25">
      <c r="A464">
        <v>2</v>
      </c>
      <c r="B464" s="14">
        <v>11</v>
      </c>
      <c r="C464" s="13" t="s">
        <v>722</v>
      </c>
      <c r="D464" t="s">
        <v>1151</v>
      </c>
      <c r="E464" t="s">
        <v>1819</v>
      </c>
    </row>
    <row r="465" spans="1:5" x14ac:dyDescent="0.25">
      <c r="A465">
        <v>2</v>
      </c>
      <c r="B465" s="14">
        <v>12</v>
      </c>
      <c r="C465" s="13" t="s">
        <v>722</v>
      </c>
      <c r="D465" t="s">
        <v>1152</v>
      </c>
      <c r="E465" t="s">
        <v>1819</v>
      </c>
    </row>
    <row r="466" spans="1:5" x14ac:dyDescent="0.25">
      <c r="A466">
        <v>2</v>
      </c>
      <c r="B466" s="14">
        <v>13</v>
      </c>
      <c r="C466" s="13" t="s">
        <v>722</v>
      </c>
      <c r="D466" t="s">
        <v>1153</v>
      </c>
      <c r="E466" t="s">
        <v>1819</v>
      </c>
    </row>
    <row r="467" spans="1:5" x14ac:dyDescent="0.25">
      <c r="A467">
        <v>2</v>
      </c>
      <c r="B467" s="14">
        <v>14</v>
      </c>
      <c r="C467" s="13" t="s">
        <v>722</v>
      </c>
      <c r="D467" t="s">
        <v>1154</v>
      </c>
      <c r="E467" t="s">
        <v>1819</v>
      </c>
    </row>
    <row r="468" spans="1:5" x14ac:dyDescent="0.25">
      <c r="A468">
        <v>2</v>
      </c>
      <c r="B468" s="14">
        <v>15</v>
      </c>
      <c r="C468" s="13" t="s">
        <v>722</v>
      </c>
      <c r="D468" t="s">
        <v>1155</v>
      </c>
      <c r="E468" t="s">
        <v>1819</v>
      </c>
    </row>
    <row r="469" spans="1:5" x14ac:dyDescent="0.25">
      <c r="A469">
        <v>2</v>
      </c>
      <c r="B469" s="14">
        <v>16</v>
      </c>
      <c r="C469" s="13" t="s">
        <v>722</v>
      </c>
      <c r="D469" t="s">
        <v>1156</v>
      </c>
      <c r="E469" t="s">
        <v>1819</v>
      </c>
    </row>
    <row r="470" spans="1:5" x14ac:dyDescent="0.25">
      <c r="A470">
        <v>2</v>
      </c>
      <c r="B470" s="14" t="s">
        <v>481</v>
      </c>
      <c r="C470" s="13" t="s">
        <v>481</v>
      </c>
    </row>
    <row r="471" spans="1:5" x14ac:dyDescent="0.25">
      <c r="A471">
        <v>2</v>
      </c>
      <c r="B471" s="14" t="s">
        <v>481</v>
      </c>
      <c r="C471" s="13" t="s">
        <v>481</v>
      </c>
    </row>
    <row r="472" spans="1:5" x14ac:dyDescent="0.25">
      <c r="A472">
        <v>2</v>
      </c>
      <c r="B472" s="14">
        <v>1</v>
      </c>
      <c r="C472" s="13" t="s">
        <v>723</v>
      </c>
      <c r="D472" t="s">
        <v>1157</v>
      </c>
      <c r="E472" t="s">
        <v>1819</v>
      </c>
    </row>
    <row r="473" spans="1:5" x14ac:dyDescent="0.25">
      <c r="A473">
        <v>2</v>
      </c>
      <c r="B473" s="14">
        <v>2</v>
      </c>
      <c r="C473" s="13" t="s">
        <v>723</v>
      </c>
      <c r="D473" t="s">
        <v>1158</v>
      </c>
      <c r="E473" t="s">
        <v>1819</v>
      </c>
    </row>
    <row r="474" spans="1:5" x14ac:dyDescent="0.25">
      <c r="A474">
        <v>2</v>
      </c>
      <c r="B474" s="14">
        <v>3</v>
      </c>
      <c r="C474" s="13" t="s">
        <v>723</v>
      </c>
      <c r="D474" t="s">
        <v>1159</v>
      </c>
      <c r="E474" t="s">
        <v>1819</v>
      </c>
    </row>
    <row r="475" spans="1:5" x14ac:dyDescent="0.25">
      <c r="A475">
        <v>2</v>
      </c>
      <c r="B475" s="14">
        <v>4</v>
      </c>
      <c r="C475" s="13" t="s">
        <v>723</v>
      </c>
      <c r="D475" t="s">
        <v>1160</v>
      </c>
      <c r="E475" t="s">
        <v>1819</v>
      </c>
    </row>
    <row r="476" spans="1:5" x14ac:dyDescent="0.25">
      <c r="A476">
        <v>2</v>
      </c>
      <c r="B476" s="14">
        <v>5</v>
      </c>
      <c r="C476" s="13" t="s">
        <v>723</v>
      </c>
      <c r="D476" t="s">
        <v>1161</v>
      </c>
      <c r="E476" t="s">
        <v>1819</v>
      </c>
    </row>
    <row r="477" spans="1:5" x14ac:dyDescent="0.25">
      <c r="A477">
        <v>2</v>
      </c>
      <c r="B477" s="14">
        <v>6</v>
      </c>
      <c r="C477" s="13" t="s">
        <v>723</v>
      </c>
      <c r="D477" t="s">
        <v>1162</v>
      </c>
      <c r="E477" t="s">
        <v>1819</v>
      </c>
    </row>
    <row r="478" spans="1:5" x14ac:dyDescent="0.25">
      <c r="A478">
        <v>2</v>
      </c>
      <c r="B478" s="14">
        <v>7</v>
      </c>
      <c r="C478" s="13" t="s">
        <v>723</v>
      </c>
      <c r="D478" t="s">
        <v>1163</v>
      </c>
      <c r="E478" t="s">
        <v>1819</v>
      </c>
    </row>
    <row r="479" spans="1:5" x14ac:dyDescent="0.25">
      <c r="A479">
        <v>2</v>
      </c>
      <c r="B479" s="14">
        <v>8</v>
      </c>
      <c r="C479" s="13" t="s">
        <v>723</v>
      </c>
      <c r="D479" t="s">
        <v>1164</v>
      </c>
      <c r="E479" t="s">
        <v>1819</v>
      </c>
    </row>
    <row r="480" spans="1:5" x14ac:dyDescent="0.25">
      <c r="A480">
        <v>2</v>
      </c>
      <c r="B480" s="14">
        <v>9</v>
      </c>
      <c r="C480" s="13" t="s">
        <v>723</v>
      </c>
      <c r="D480" t="s">
        <v>1165</v>
      </c>
      <c r="E480" t="s">
        <v>1819</v>
      </c>
    </row>
    <row r="481" spans="1:5" x14ac:dyDescent="0.25">
      <c r="A481">
        <v>2</v>
      </c>
      <c r="B481" s="14">
        <v>10</v>
      </c>
      <c r="C481" s="13" t="s">
        <v>723</v>
      </c>
      <c r="D481" t="s">
        <v>1166</v>
      </c>
      <c r="E481" t="s">
        <v>1819</v>
      </c>
    </row>
    <row r="482" spans="1:5" x14ac:dyDescent="0.25">
      <c r="A482">
        <v>2</v>
      </c>
      <c r="B482" s="14">
        <v>11</v>
      </c>
      <c r="C482" s="13" t="s">
        <v>723</v>
      </c>
      <c r="D482" t="s">
        <v>1167</v>
      </c>
      <c r="E482" t="s">
        <v>1819</v>
      </c>
    </row>
    <row r="483" spans="1:5" x14ac:dyDescent="0.25">
      <c r="A483">
        <v>2</v>
      </c>
      <c r="B483" s="14">
        <v>12</v>
      </c>
      <c r="C483" s="13" t="s">
        <v>723</v>
      </c>
      <c r="D483" t="s">
        <v>1168</v>
      </c>
      <c r="E483" t="s">
        <v>1819</v>
      </c>
    </row>
    <row r="484" spans="1:5" x14ac:dyDescent="0.25">
      <c r="A484">
        <v>2</v>
      </c>
      <c r="B484" s="14">
        <v>13</v>
      </c>
      <c r="C484" s="13" t="s">
        <v>723</v>
      </c>
      <c r="D484" t="s">
        <v>1169</v>
      </c>
      <c r="E484" t="s">
        <v>1819</v>
      </c>
    </row>
    <row r="485" spans="1:5" x14ac:dyDescent="0.25">
      <c r="A485">
        <v>2</v>
      </c>
      <c r="B485" s="14">
        <v>14</v>
      </c>
      <c r="C485" s="13" t="s">
        <v>723</v>
      </c>
      <c r="D485" t="s">
        <v>1170</v>
      </c>
      <c r="E485" t="s">
        <v>1819</v>
      </c>
    </row>
    <row r="486" spans="1:5" x14ac:dyDescent="0.25">
      <c r="A486">
        <v>2</v>
      </c>
      <c r="B486" s="14">
        <v>15</v>
      </c>
      <c r="C486" s="13" t="s">
        <v>723</v>
      </c>
      <c r="D486" t="s">
        <v>1171</v>
      </c>
      <c r="E486" t="s">
        <v>1819</v>
      </c>
    </row>
    <row r="487" spans="1:5" x14ac:dyDescent="0.25">
      <c r="A487">
        <v>2</v>
      </c>
      <c r="B487" s="14">
        <v>16</v>
      </c>
      <c r="C487" s="13" t="s">
        <v>723</v>
      </c>
      <c r="D487" t="s">
        <v>1172</v>
      </c>
      <c r="E487" t="s">
        <v>1819</v>
      </c>
    </row>
    <row r="488" spans="1:5" x14ac:dyDescent="0.25">
      <c r="A488">
        <v>2</v>
      </c>
      <c r="B488" s="14">
        <v>17</v>
      </c>
      <c r="C488" s="13" t="s">
        <v>723</v>
      </c>
      <c r="D488" t="s">
        <v>1173</v>
      </c>
      <c r="E488" t="s">
        <v>1819</v>
      </c>
    </row>
    <row r="489" spans="1:5" x14ac:dyDescent="0.25">
      <c r="A489">
        <v>2</v>
      </c>
      <c r="B489" s="14">
        <v>18</v>
      </c>
      <c r="C489" s="13" t="s">
        <v>723</v>
      </c>
      <c r="D489" t="s">
        <v>1174</v>
      </c>
      <c r="E489" t="s">
        <v>1819</v>
      </c>
    </row>
    <row r="490" spans="1:5" x14ac:dyDescent="0.25">
      <c r="A490">
        <v>2</v>
      </c>
      <c r="B490" s="14">
        <v>19</v>
      </c>
      <c r="C490" s="13" t="s">
        <v>723</v>
      </c>
      <c r="D490" t="s">
        <v>1175</v>
      </c>
      <c r="E490" t="s">
        <v>1819</v>
      </c>
    </row>
    <row r="491" spans="1:5" x14ac:dyDescent="0.25">
      <c r="A491">
        <v>2</v>
      </c>
      <c r="B491" s="14">
        <v>20</v>
      </c>
      <c r="C491" s="13" t="s">
        <v>723</v>
      </c>
      <c r="D491" t="s">
        <v>1176</v>
      </c>
      <c r="E491" t="s">
        <v>1819</v>
      </c>
    </row>
    <row r="492" spans="1:5" x14ac:dyDescent="0.25">
      <c r="A492">
        <v>2</v>
      </c>
      <c r="B492" s="14">
        <v>21</v>
      </c>
      <c r="C492" s="13" t="s">
        <v>723</v>
      </c>
      <c r="D492" t="s">
        <v>1177</v>
      </c>
      <c r="E492" t="s">
        <v>1819</v>
      </c>
    </row>
    <row r="493" spans="1:5" x14ac:dyDescent="0.25">
      <c r="A493">
        <v>2</v>
      </c>
      <c r="B493" s="14">
        <v>22</v>
      </c>
      <c r="C493" s="13" t="s">
        <v>723</v>
      </c>
      <c r="D493" t="s">
        <v>1178</v>
      </c>
      <c r="E493" t="s">
        <v>1819</v>
      </c>
    </row>
    <row r="494" spans="1:5" x14ac:dyDescent="0.25">
      <c r="A494">
        <v>2</v>
      </c>
      <c r="B494" s="14">
        <v>23</v>
      </c>
      <c r="C494" s="13" t="s">
        <v>723</v>
      </c>
      <c r="D494" t="s">
        <v>1179</v>
      </c>
      <c r="E494" t="s">
        <v>1819</v>
      </c>
    </row>
    <row r="495" spans="1:5" x14ac:dyDescent="0.25">
      <c r="A495">
        <v>2</v>
      </c>
      <c r="B495" s="14">
        <v>24</v>
      </c>
      <c r="C495" s="13" t="s">
        <v>723</v>
      </c>
      <c r="D495" t="s">
        <v>1180</v>
      </c>
      <c r="E495" t="s">
        <v>1819</v>
      </c>
    </row>
    <row r="496" spans="1:5" x14ac:dyDescent="0.25">
      <c r="A496">
        <v>2</v>
      </c>
      <c r="B496" s="14">
        <v>25</v>
      </c>
      <c r="C496" s="13" t="s">
        <v>723</v>
      </c>
      <c r="D496" t="s">
        <v>1181</v>
      </c>
      <c r="E496" t="s">
        <v>1819</v>
      </c>
    </row>
    <row r="497" spans="1:5" x14ac:dyDescent="0.25">
      <c r="A497">
        <v>2</v>
      </c>
      <c r="B497" s="14">
        <v>26</v>
      </c>
      <c r="C497" s="13" t="s">
        <v>723</v>
      </c>
      <c r="D497" t="s">
        <v>1182</v>
      </c>
      <c r="E497" t="s">
        <v>1819</v>
      </c>
    </row>
    <row r="498" spans="1:5" x14ac:dyDescent="0.25">
      <c r="A498">
        <v>2</v>
      </c>
      <c r="B498" s="14">
        <v>27</v>
      </c>
      <c r="C498" s="13" t="s">
        <v>723</v>
      </c>
      <c r="D498" t="s">
        <v>1183</v>
      </c>
      <c r="E498" t="s">
        <v>1819</v>
      </c>
    </row>
    <row r="499" spans="1:5" x14ac:dyDescent="0.25">
      <c r="A499">
        <v>2</v>
      </c>
      <c r="B499" s="14">
        <v>28</v>
      </c>
      <c r="C499" s="13" t="s">
        <v>723</v>
      </c>
      <c r="D499" t="s">
        <v>1184</v>
      </c>
      <c r="E499" t="s">
        <v>1819</v>
      </c>
    </row>
    <row r="500" spans="1:5" x14ac:dyDescent="0.25">
      <c r="A500">
        <v>2</v>
      </c>
      <c r="B500" s="14">
        <v>29</v>
      </c>
      <c r="C500" s="13" t="s">
        <v>723</v>
      </c>
      <c r="D500" t="s">
        <v>1185</v>
      </c>
      <c r="E500" t="s">
        <v>1819</v>
      </c>
    </row>
    <row r="501" spans="1:5" x14ac:dyDescent="0.25">
      <c r="A501">
        <v>2</v>
      </c>
      <c r="B501" s="14">
        <v>30</v>
      </c>
      <c r="C501" s="13" t="s">
        <v>723</v>
      </c>
      <c r="D501" t="s">
        <v>1186</v>
      </c>
      <c r="E501" t="s">
        <v>1819</v>
      </c>
    </row>
    <row r="502" spans="1:5" x14ac:dyDescent="0.25">
      <c r="A502">
        <v>2</v>
      </c>
      <c r="B502" s="14">
        <v>31</v>
      </c>
      <c r="C502" s="13" t="s">
        <v>723</v>
      </c>
      <c r="D502" t="s">
        <v>1187</v>
      </c>
      <c r="E502" t="s">
        <v>1819</v>
      </c>
    </row>
    <row r="503" spans="1:5" x14ac:dyDescent="0.25">
      <c r="A503">
        <v>2</v>
      </c>
      <c r="B503" s="14">
        <v>32</v>
      </c>
      <c r="C503" s="13" t="s">
        <v>723</v>
      </c>
      <c r="D503" t="s">
        <v>1188</v>
      </c>
      <c r="E503" t="s">
        <v>1819</v>
      </c>
    </row>
    <row r="504" spans="1:5" x14ac:dyDescent="0.25">
      <c r="A504">
        <v>2</v>
      </c>
      <c r="B504" s="14">
        <v>33</v>
      </c>
      <c r="C504" s="13" t="s">
        <v>723</v>
      </c>
      <c r="D504" t="s">
        <v>1189</v>
      </c>
      <c r="E504" t="s">
        <v>1819</v>
      </c>
    </row>
    <row r="505" spans="1:5" x14ac:dyDescent="0.25">
      <c r="A505">
        <v>2</v>
      </c>
      <c r="B505" s="14">
        <v>34</v>
      </c>
      <c r="C505" s="13" t="s">
        <v>723</v>
      </c>
      <c r="D505" t="s">
        <v>1190</v>
      </c>
      <c r="E505" t="s">
        <v>1819</v>
      </c>
    </row>
    <row r="506" spans="1:5" x14ac:dyDescent="0.25">
      <c r="A506">
        <v>2</v>
      </c>
      <c r="B506" s="14">
        <v>35</v>
      </c>
      <c r="C506" s="13" t="s">
        <v>723</v>
      </c>
      <c r="D506" t="s">
        <v>1191</v>
      </c>
      <c r="E506" t="s">
        <v>1819</v>
      </c>
    </row>
    <row r="507" spans="1:5" x14ac:dyDescent="0.25">
      <c r="A507">
        <v>2</v>
      </c>
      <c r="B507" s="14">
        <v>36</v>
      </c>
      <c r="C507" s="13" t="s">
        <v>723</v>
      </c>
      <c r="D507" t="s">
        <v>1192</v>
      </c>
      <c r="E507" t="s">
        <v>1819</v>
      </c>
    </row>
    <row r="508" spans="1:5" x14ac:dyDescent="0.25">
      <c r="A508">
        <v>2</v>
      </c>
      <c r="B508" s="14">
        <v>37</v>
      </c>
      <c r="C508" s="13" t="s">
        <v>723</v>
      </c>
      <c r="D508" t="s">
        <v>1193</v>
      </c>
      <c r="E508" t="s">
        <v>1819</v>
      </c>
    </row>
    <row r="509" spans="1:5" x14ac:dyDescent="0.25">
      <c r="A509">
        <v>2</v>
      </c>
      <c r="B509" s="14">
        <v>38</v>
      </c>
      <c r="C509" s="13" t="s">
        <v>723</v>
      </c>
      <c r="D509" t="s">
        <v>1194</v>
      </c>
      <c r="E509" t="s">
        <v>1819</v>
      </c>
    </row>
    <row r="510" spans="1:5" x14ac:dyDescent="0.25">
      <c r="A510">
        <v>2</v>
      </c>
      <c r="B510" s="14">
        <v>39</v>
      </c>
      <c r="C510" s="13" t="s">
        <v>723</v>
      </c>
      <c r="D510" t="s">
        <v>1195</v>
      </c>
      <c r="E510" t="s">
        <v>1819</v>
      </c>
    </row>
    <row r="511" spans="1:5" x14ac:dyDescent="0.25">
      <c r="A511">
        <v>2</v>
      </c>
      <c r="B511" s="14">
        <v>40</v>
      </c>
      <c r="C511" s="13" t="s">
        <v>723</v>
      </c>
      <c r="D511" t="s">
        <v>1196</v>
      </c>
      <c r="E511" t="s">
        <v>1819</v>
      </c>
    </row>
    <row r="512" spans="1:5" x14ac:dyDescent="0.25">
      <c r="A512">
        <v>2</v>
      </c>
      <c r="B512" s="14">
        <v>41</v>
      </c>
      <c r="C512" s="13" t="s">
        <v>723</v>
      </c>
      <c r="D512" t="s">
        <v>1197</v>
      </c>
      <c r="E512" t="s">
        <v>1819</v>
      </c>
    </row>
    <row r="513" spans="1:5" x14ac:dyDescent="0.25">
      <c r="A513">
        <v>2</v>
      </c>
      <c r="B513" s="14">
        <v>42</v>
      </c>
      <c r="C513" s="13" t="s">
        <v>723</v>
      </c>
      <c r="D513" t="s">
        <v>1198</v>
      </c>
      <c r="E513" t="s">
        <v>1819</v>
      </c>
    </row>
    <row r="514" spans="1:5" x14ac:dyDescent="0.25">
      <c r="A514">
        <v>2</v>
      </c>
      <c r="B514" s="14">
        <v>43</v>
      </c>
      <c r="C514" s="13" t="s">
        <v>723</v>
      </c>
      <c r="D514" t="s">
        <v>1199</v>
      </c>
      <c r="E514" t="s">
        <v>1819</v>
      </c>
    </row>
    <row r="515" spans="1:5" x14ac:dyDescent="0.25">
      <c r="A515">
        <v>2</v>
      </c>
      <c r="B515" s="14">
        <v>44</v>
      </c>
      <c r="C515" s="13" t="s">
        <v>723</v>
      </c>
      <c r="D515" t="s">
        <v>1200</v>
      </c>
      <c r="E515" t="s">
        <v>1819</v>
      </c>
    </row>
    <row r="516" spans="1:5" x14ac:dyDescent="0.25">
      <c r="A516">
        <v>2</v>
      </c>
      <c r="B516" s="14">
        <v>45</v>
      </c>
      <c r="C516" s="13" t="s">
        <v>723</v>
      </c>
      <c r="D516" t="s">
        <v>1201</v>
      </c>
      <c r="E516" t="s">
        <v>1819</v>
      </c>
    </row>
    <row r="517" spans="1:5" x14ac:dyDescent="0.25">
      <c r="A517">
        <v>2</v>
      </c>
      <c r="B517" s="14">
        <v>46</v>
      </c>
      <c r="C517" s="13" t="s">
        <v>723</v>
      </c>
      <c r="D517" t="s">
        <v>1202</v>
      </c>
      <c r="E517" t="s">
        <v>1819</v>
      </c>
    </row>
    <row r="518" spans="1:5" x14ac:dyDescent="0.25">
      <c r="A518">
        <v>2</v>
      </c>
      <c r="B518" s="14">
        <v>47</v>
      </c>
      <c r="C518" s="13" t="s">
        <v>723</v>
      </c>
      <c r="D518" t="s">
        <v>1203</v>
      </c>
      <c r="E518" t="s">
        <v>1819</v>
      </c>
    </row>
    <row r="519" spans="1:5" x14ac:dyDescent="0.25">
      <c r="A519">
        <v>2</v>
      </c>
      <c r="B519" s="14">
        <v>48</v>
      </c>
      <c r="C519" s="13" t="s">
        <v>723</v>
      </c>
      <c r="D519" t="s">
        <v>1204</v>
      </c>
      <c r="E519" t="s">
        <v>1819</v>
      </c>
    </row>
    <row r="520" spans="1:5" x14ac:dyDescent="0.25">
      <c r="A520">
        <v>2</v>
      </c>
      <c r="B520" s="14" t="s">
        <v>481</v>
      </c>
      <c r="C520" s="13" t="s">
        <v>481</v>
      </c>
    </row>
    <row r="521" spans="1:5" x14ac:dyDescent="0.25">
      <c r="A521">
        <v>2</v>
      </c>
      <c r="B521" s="14" t="s">
        <v>481</v>
      </c>
      <c r="C521" s="13" t="s">
        <v>481</v>
      </c>
    </row>
    <row r="522" spans="1:5" x14ac:dyDescent="0.25">
      <c r="A522">
        <v>2</v>
      </c>
      <c r="B522" s="14">
        <v>1</v>
      </c>
      <c r="C522" s="13" t="s">
        <v>724</v>
      </c>
      <c r="D522" t="s">
        <v>1205</v>
      </c>
      <c r="E522" t="s">
        <v>1819</v>
      </c>
    </row>
    <row r="523" spans="1:5" x14ac:dyDescent="0.25">
      <c r="A523">
        <v>2</v>
      </c>
      <c r="B523" s="14">
        <v>2</v>
      </c>
      <c r="C523" s="13" t="s">
        <v>724</v>
      </c>
      <c r="D523" t="s">
        <v>1206</v>
      </c>
      <c r="E523" t="s">
        <v>1819</v>
      </c>
    </row>
    <row r="524" spans="1:5" x14ac:dyDescent="0.25">
      <c r="A524">
        <v>2</v>
      </c>
      <c r="B524" s="14">
        <v>3</v>
      </c>
      <c r="C524" s="13" t="s">
        <v>724</v>
      </c>
      <c r="D524" t="s">
        <v>1207</v>
      </c>
      <c r="E524" t="s">
        <v>1819</v>
      </c>
    </row>
    <row r="525" spans="1:5" x14ac:dyDescent="0.25">
      <c r="A525">
        <v>2</v>
      </c>
      <c r="B525" s="14">
        <v>4</v>
      </c>
      <c r="C525" s="13" t="s">
        <v>724</v>
      </c>
      <c r="D525" t="s">
        <v>1208</v>
      </c>
      <c r="E525" t="s">
        <v>1819</v>
      </c>
    </row>
    <row r="526" spans="1:5" x14ac:dyDescent="0.25">
      <c r="A526">
        <v>2</v>
      </c>
      <c r="B526" s="14">
        <v>5</v>
      </c>
      <c r="C526" s="13" t="s">
        <v>724</v>
      </c>
      <c r="D526" t="s">
        <v>1209</v>
      </c>
      <c r="E526" t="s">
        <v>1819</v>
      </c>
    </row>
    <row r="527" spans="1:5" x14ac:dyDescent="0.25">
      <c r="A527">
        <v>2</v>
      </c>
      <c r="B527" s="14">
        <v>6</v>
      </c>
      <c r="C527" s="13" t="s">
        <v>724</v>
      </c>
      <c r="D527" t="s">
        <v>1210</v>
      </c>
      <c r="E527" t="s">
        <v>1819</v>
      </c>
    </row>
    <row r="528" spans="1:5" x14ac:dyDescent="0.25">
      <c r="A528">
        <v>2</v>
      </c>
      <c r="B528" s="14">
        <v>7</v>
      </c>
      <c r="C528" s="13" t="s">
        <v>724</v>
      </c>
      <c r="D528" t="s">
        <v>1211</v>
      </c>
      <c r="E528" t="s">
        <v>1819</v>
      </c>
    </row>
    <row r="529" spans="1:5" x14ac:dyDescent="0.25">
      <c r="A529">
        <v>2</v>
      </c>
      <c r="B529" s="14">
        <v>8</v>
      </c>
      <c r="C529" s="13" t="s">
        <v>724</v>
      </c>
      <c r="D529" t="s">
        <v>1212</v>
      </c>
      <c r="E529" t="s">
        <v>1819</v>
      </c>
    </row>
    <row r="530" spans="1:5" x14ac:dyDescent="0.25">
      <c r="A530">
        <v>2</v>
      </c>
      <c r="B530" s="14">
        <v>9</v>
      </c>
      <c r="C530" s="13" t="s">
        <v>724</v>
      </c>
      <c r="D530" t="s">
        <v>1213</v>
      </c>
      <c r="E530" t="s">
        <v>1819</v>
      </c>
    </row>
    <row r="531" spans="1:5" x14ac:dyDescent="0.25">
      <c r="A531">
        <v>2</v>
      </c>
      <c r="B531" s="14">
        <v>10</v>
      </c>
      <c r="C531" s="13" t="s">
        <v>724</v>
      </c>
      <c r="D531" t="s">
        <v>1214</v>
      </c>
      <c r="E531" t="s">
        <v>1819</v>
      </c>
    </row>
    <row r="532" spans="1:5" x14ac:dyDescent="0.25">
      <c r="A532">
        <v>2</v>
      </c>
      <c r="B532" s="14">
        <v>11</v>
      </c>
      <c r="C532" s="13" t="s">
        <v>724</v>
      </c>
      <c r="D532" t="s">
        <v>1215</v>
      </c>
      <c r="E532" t="s">
        <v>1819</v>
      </c>
    </row>
    <row r="533" spans="1:5" x14ac:dyDescent="0.25">
      <c r="A533">
        <v>2</v>
      </c>
      <c r="B533" s="14">
        <v>12</v>
      </c>
      <c r="C533" s="13" t="s">
        <v>724</v>
      </c>
      <c r="D533" t="s">
        <v>1216</v>
      </c>
      <c r="E533" t="s">
        <v>1819</v>
      </c>
    </row>
    <row r="534" spans="1:5" x14ac:dyDescent="0.25">
      <c r="A534">
        <v>2</v>
      </c>
      <c r="B534" s="14">
        <v>13</v>
      </c>
      <c r="C534" s="13" t="s">
        <v>724</v>
      </c>
      <c r="D534" t="s">
        <v>1217</v>
      </c>
      <c r="E534" t="s">
        <v>1819</v>
      </c>
    </row>
    <row r="535" spans="1:5" x14ac:dyDescent="0.25">
      <c r="A535">
        <v>2</v>
      </c>
      <c r="B535" s="14">
        <v>14</v>
      </c>
      <c r="C535" s="13" t="s">
        <v>724</v>
      </c>
      <c r="D535" t="s">
        <v>1218</v>
      </c>
      <c r="E535" t="s">
        <v>1819</v>
      </c>
    </row>
    <row r="536" spans="1:5" x14ac:dyDescent="0.25">
      <c r="A536">
        <v>2</v>
      </c>
      <c r="B536" s="14">
        <v>15</v>
      </c>
      <c r="C536" s="13" t="s">
        <v>724</v>
      </c>
      <c r="D536" t="s">
        <v>1219</v>
      </c>
      <c r="E536" t="s">
        <v>1819</v>
      </c>
    </row>
    <row r="537" spans="1:5" x14ac:dyDescent="0.25">
      <c r="A537">
        <v>2</v>
      </c>
      <c r="B537" s="14">
        <v>16</v>
      </c>
      <c r="C537" s="13" t="s">
        <v>724</v>
      </c>
      <c r="D537" t="s">
        <v>1220</v>
      </c>
      <c r="E537" t="s">
        <v>1819</v>
      </c>
    </row>
    <row r="538" spans="1:5" x14ac:dyDescent="0.25">
      <c r="A538">
        <v>2</v>
      </c>
      <c r="B538" s="14">
        <v>17</v>
      </c>
      <c r="C538" s="13" t="s">
        <v>724</v>
      </c>
      <c r="D538" t="s">
        <v>1221</v>
      </c>
      <c r="E538" t="s">
        <v>1819</v>
      </c>
    </row>
    <row r="539" spans="1:5" x14ac:dyDescent="0.25">
      <c r="A539">
        <v>2</v>
      </c>
      <c r="B539" s="14">
        <v>18</v>
      </c>
      <c r="C539" s="13" t="s">
        <v>724</v>
      </c>
      <c r="D539" t="s">
        <v>1222</v>
      </c>
      <c r="E539" t="s">
        <v>1819</v>
      </c>
    </row>
    <row r="540" spans="1:5" x14ac:dyDescent="0.25">
      <c r="A540">
        <v>2</v>
      </c>
      <c r="B540" s="14">
        <v>19</v>
      </c>
      <c r="C540" s="13" t="s">
        <v>724</v>
      </c>
      <c r="D540" t="s">
        <v>1223</v>
      </c>
      <c r="E540" t="s">
        <v>1819</v>
      </c>
    </row>
    <row r="541" spans="1:5" x14ac:dyDescent="0.25">
      <c r="A541">
        <v>2</v>
      </c>
      <c r="B541" s="14">
        <v>20</v>
      </c>
      <c r="C541" s="13" t="s">
        <v>724</v>
      </c>
      <c r="D541" t="s">
        <v>1224</v>
      </c>
      <c r="E541" t="s">
        <v>1819</v>
      </c>
    </row>
    <row r="542" spans="1:5" x14ac:dyDescent="0.25">
      <c r="A542">
        <v>2</v>
      </c>
      <c r="B542" s="14">
        <v>21</v>
      </c>
      <c r="C542" s="13" t="s">
        <v>724</v>
      </c>
      <c r="D542" t="s">
        <v>1225</v>
      </c>
      <c r="E542" t="s">
        <v>1819</v>
      </c>
    </row>
    <row r="543" spans="1:5" x14ac:dyDescent="0.25">
      <c r="A543">
        <v>2</v>
      </c>
      <c r="B543" s="14">
        <v>22</v>
      </c>
      <c r="C543" s="13" t="s">
        <v>724</v>
      </c>
      <c r="D543" t="s">
        <v>1226</v>
      </c>
      <c r="E543" t="s">
        <v>1819</v>
      </c>
    </row>
    <row r="544" spans="1:5" x14ac:dyDescent="0.25">
      <c r="A544">
        <v>2</v>
      </c>
      <c r="B544" s="14">
        <v>23</v>
      </c>
      <c r="C544" s="13" t="s">
        <v>724</v>
      </c>
      <c r="D544" t="s">
        <v>1227</v>
      </c>
      <c r="E544" t="s">
        <v>1819</v>
      </c>
    </row>
    <row r="545" spans="1:5" x14ac:dyDescent="0.25">
      <c r="A545">
        <v>2</v>
      </c>
      <c r="B545" s="14">
        <v>24</v>
      </c>
      <c r="C545" s="13" t="s">
        <v>724</v>
      </c>
      <c r="D545" t="s">
        <v>1228</v>
      </c>
      <c r="E545" t="s">
        <v>1819</v>
      </c>
    </row>
    <row r="546" spans="1:5" x14ac:dyDescent="0.25">
      <c r="A546">
        <v>2</v>
      </c>
      <c r="B546" s="14">
        <v>25</v>
      </c>
      <c r="C546" s="13" t="s">
        <v>724</v>
      </c>
      <c r="D546" t="s">
        <v>1229</v>
      </c>
      <c r="E546" t="s">
        <v>1819</v>
      </c>
    </row>
    <row r="547" spans="1:5" x14ac:dyDescent="0.25">
      <c r="A547">
        <v>2</v>
      </c>
      <c r="B547" s="14">
        <v>26</v>
      </c>
      <c r="C547" s="13" t="s">
        <v>724</v>
      </c>
      <c r="D547" t="s">
        <v>1230</v>
      </c>
      <c r="E547" t="s">
        <v>1819</v>
      </c>
    </row>
    <row r="548" spans="1:5" x14ac:dyDescent="0.25">
      <c r="A548">
        <v>2</v>
      </c>
      <c r="B548" s="14">
        <v>27</v>
      </c>
      <c r="C548" s="13" t="s">
        <v>724</v>
      </c>
      <c r="D548" t="s">
        <v>1231</v>
      </c>
      <c r="E548" t="s">
        <v>1819</v>
      </c>
    </row>
    <row r="549" spans="1:5" x14ac:dyDescent="0.25">
      <c r="A549">
        <v>2</v>
      </c>
      <c r="B549" s="14">
        <v>28</v>
      </c>
      <c r="C549" s="13" t="s">
        <v>724</v>
      </c>
      <c r="D549" t="s">
        <v>1232</v>
      </c>
      <c r="E549" t="s">
        <v>1819</v>
      </c>
    </row>
    <row r="550" spans="1:5" x14ac:dyDescent="0.25">
      <c r="A550">
        <v>2</v>
      </c>
      <c r="B550" s="14">
        <v>29</v>
      </c>
      <c r="C550" s="13" t="s">
        <v>724</v>
      </c>
      <c r="D550" t="s">
        <v>1233</v>
      </c>
      <c r="E550" t="s">
        <v>1819</v>
      </c>
    </row>
    <row r="551" spans="1:5" x14ac:dyDescent="0.25">
      <c r="A551">
        <v>2</v>
      </c>
      <c r="B551" s="14">
        <v>30</v>
      </c>
      <c r="C551" s="13" t="s">
        <v>724</v>
      </c>
      <c r="D551" t="s">
        <v>1234</v>
      </c>
      <c r="E551" t="s">
        <v>1819</v>
      </c>
    </row>
    <row r="552" spans="1:5" x14ac:dyDescent="0.25">
      <c r="A552">
        <v>2</v>
      </c>
      <c r="B552" s="14">
        <v>31</v>
      </c>
      <c r="C552" s="13" t="s">
        <v>724</v>
      </c>
      <c r="D552" t="s">
        <v>1235</v>
      </c>
      <c r="E552" t="s">
        <v>1819</v>
      </c>
    </row>
    <row r="553" spans="1:5" x14ac:dyDescent="0.25">
      <c r="A553">
        <v>2</v>
      </c>
      <c r="B553" s="14">
        <v>32</v>
      </c>
      <c r="C553" s="13" t="s">
        <v>724</v>
      </c>
      <c r="D553" t="s">
        <v>1236</v>
      </c>
      <c r="E553" t="s">
        <v>1819</v>
      </c>
    </row>
    <row r="554" spans="1:5" x14ac:dyDescent="0.25">
      <c r="A554">
        <v>2</v>
      </c>
      <c r="B554" s="14">
        <v>33</v>
      </c>
      <c r="C554" s="13" t="s">
        <v>724</v>
      </c>
      <c r="D554" t="s">
        <v>1237</v>
      </c>
      <c r="E554" t="s">
        <v>1819</v>
      </c>
    </row>
    <row r="555" spans="1:5" x14ac:dyDescent="0.25">
      <c r="A555">
        <v>2</v>
      </c>
      <c r="B555" s="14">
        <v>34</v>
      </c>
      <c r="C555" s="13" t="s">
        <v>724</v>
      </c>
      <c r="D555" t="s">
        <v>1238</v>
      </c>
      <c r="E555" t="s">
        <v>1819</v>
      </c>
    </row>
    <row r="556" spans="1:5" x14ac:dyDescent="0.25">
      <c r="A556">
        <v>2</v>
      </c>
      <c r="B556" s="14">
        <v>35</v>
      </c>
      <c r="C556" s="13" t="s">
        <v>724</v>
      </c>
      <c r="D556" t="s">
        <v>1239</v>
      </c>
      <c r="E556" t="s">
        <v>1819</v>
      </c>
    </row>
    <row r="557" spans="1:5" x14ac:dyDescent="0.25">
      <c r="A557">
        <v>2</v>
      </c>
      <c r="B557" s="14">
        <v>36</v>
      </c>
      <c r="C557" s="13" t="s">
        <v>724</v>
      </c>
      <c r="D557" t="s">
        <v>1240</v>
      </c>
      <c r="E557" t="s">
        <v>1819</v>
      </c>
    </row>
    <row r="558" spans="1:5" x14ac:dyDescent="0.25">
      <c r="A558">
        <v>2</v>
      </c>
      <c r="B558" s="14">
        <v>37</v>
      </c>
      <c r="C558" s="13" t="s">
        <v>724</v>
      </c>
      <c r="D558" t="s">
        <v>1241</v>
      </c>
      <c r="E558" t="s">
        <v>1819</v>
      </c>
    </row>
    <row r="559" spans="1:5" x14ac:dyDescent="0.25">
      <c r="A559">
        <v>2</v>
      </c>
      <c r="B559" s="14">
        <v>38</v>
      </c>
      <c r="C559" s="13" t="s">
        <v>724</v>
      </c>
      <c r="D559" t="s">
        <v>1242</v>
      </c>
      <c r="E559" t="s">
        <v>1819</v>
      </c>
    </row>
    <row r="560" spans="1:5" x14ac:dyDescent="0.25">
      <c r="A560">
        <v>2</v>
      </c>
      <c r="B560" s="14">
        <v>39</v>
      </c>
      <c r="C560" s="13" t="s">
        <v>724</v>
      </c>
      <c r="D560" t="s">
        <v>1243</v>
      </c>
      <c r="E560" t="s">
        <v>1819</v>
      </c>
    </row>
    <row r="561" spans="1:5" x14ac:dyDescent="0.25">
      <c r="A561">
        <v>2</v>
      </c>
      <c r="B561" s="14">
        <v>40</v>
      </c>
      <c r="C561" s="13" t="s">
        <v>724</v>
      </c>
      <c r="D561" t="s">
        <v>1244</v>
      </c>
      <c r="E561" t="s">
        <v>1819</v>
      </c>
    </row>
    <row r="562" spans="1:5" x14ac:dyDescent="0.25">
      <c r="A562">
        <v>2</v>
      </c>
      <c r="B562" s="14">
        <v>41</v>
      </c>
      <c r="C562" s="13" t="s">
        <v>724</v>
      </c>
      <c r="D562" t="s">
        <v>1245</v>
      </c>
      <c r="E562" t="s">
        <v>1819</v>
      </c>
    </row>
    <row r="563" spans="1:5" x14ac:dyDescent="0.25">
      <c r="A563">
        <v>2</v>
      </c>
      <c r="B563" s="14">
        <v>42</v>
      </c>
      <c r="C563" s="13" t="s">
        <v>724</v>
      </c>
      <c r="D563" t="s">
        <v>1246</v>
      </c>
      <c r="E563" t="s">
        <v>1819</v>
      </c>
    </row>
    <row r="564" spans="1:5" x14ac:dyDescent="0.25">
      <c r="A564">
        <v>2</v>
      </c>
      <c r="B564" s="14">
        <v>43</v>
      </c>
      <c r="C564" s="13" t="s">
        <v>724</v>
      </c>
      <c r="D564" t="s">
        <v>1247</v>
      </c>
      <c r="E564" t="s">
        <v>1819</v>
      </c>
    </row>
    <row r="565" spans="1:5" x14ac:dyDescent="0.25">
      <c r="A565">
        <v>2</v>
      </c>
      <c r="B565" s="14">
        <v>44</v>
      </c>
      <c r="C565" s="13" t="s">
        <v>724</v>
      </c>
      <c r="D565" t="s">
        <v>1248</v>
      </c>
      <c r="E565" t="s">
        <v>1819</v>
      </c>
    </row>
    <row r="566" spans="1:5" x14ac:dyDescent="0.25">
      <c r="A566">
        <v>2</v>
      </c>
      <c r="B566" s="14">
        <v>45</v>
      </c>
      <c r="C566" s="13" t="s">
        <v>724</v>
      </c>
      <c r="D566" t="s">
        <v>1249</v>
      </c>
      <c r="E566" t="s">
        <v>1819</v>
      </c>
    </row>
    <row r="567" spans="1:5" x14ac:dyDescent="0.25">
      <c r="A567">
        <v>2</v>
      </c>
      <c r="B567" s="14">
        <v>46</v>
      </c>
      <c r="C567" s="13" t="s">
        <v>724</v>
      </c>
      <c r="D567" t="s">
        <v>1250</v>
      </c>
      <c r="E567" t="s">
        <v>1819</v>
      </c>
    </row>
    <row r="568" spans="1:5" x14ac:dyDescent="0.25">
      <c r="A568">
        <v>2</v>
      </c>
      <c r="B568" s="14">
        <v>47</v>
      </c>
      <c r="C568" s="13" t="s">
        <v>724</v>
      </c>
      <c r="D568" t="s">
        <v>1251</v>
      </c>
      <c r="E568" t="s">
        <v>1819</v>
      </c>
    </row>
    <row r="569" spans="1:5" x14ac:dyDescent="0.25">
      <c r="A569">
        <v>2</v>
      </c>
      <c r="B569" s="14">
        <v>48</v>
      </c>
      <c r="C569" s="13" t="s">
        <v>724</v>
      </c>
      <c r="D569" t="s">
        <v>1252</v>
      </c>
      <c r="E569" t="s">
        <v>1819</v>
      </c>
    </row>
    <row r="570" spans="1:5" x14ac:dyDescent="0.25">
      <c r="A570">
        <v>2</v>
      </c>
      <c r="B570" s="14" t="s">
        <v>481</v>
      </c>
      <c r="C570" s="13" t="s">
        <v>481</v>
      </c>
    </row>
    <row r="571" spans="1:5" x14ac:dyDescent="0.25">
      <c r="A571">
        <v>2</v>
      </c>
      <c r="B571" s="14" t="s">
        <v>481</v>
      </c>
      <c r="C571" s="13" t="s">
        <v>481</v>
      </c>
    </row>
    <row r="572" spans="1:5" x14ac:dyDescent="0.25">
      <c r="A572">
        <v>2</v>
      </c>
      <c r="B572" s="14">
        <v>1</v>
      </c>
      <c r="C572" s="13" t="s">
        <v>1490</v>
      </c>
      <c r="D572" t="s">
        <v>1253</v>
      </c>
      <c r="E572" t="s">
        <v>1819</v>
      </c>
    </row>
    <row r="573" spans="1:5" x14ac:dyDescent="0.25">
      <c r="A573">
        <v>2</v>
      </c>
      <c r="B573" s="14">
        <v>2</v>
      </c>
      <c r="C573" s="13" t="s">
        <v>1490</v>
      </c>
      <c r="D573" t="s">
        <v>1254</v>
      </c>
      <c r="E573" t="s">
        <v>1819</v>
      </c>
    </row>
    <row r="574" spans="1:5" x14ac:dyDescent="0.25">
      <c r="A574">
        <v>2</v>
      </c>
      <c r="B574" s="14">
        <v>3</v>
      </c>
      <c r="C574" s="13" t="s">
        <v>1490</v>
      </c>
      <c r="D574" t="s">
        <v>1255</v>
      </c>
      <c r="E574" t="s">
        <v>1819</v>
      </c>
    </row>
    <row r="575" spans="1:5" x14ac:dyDescent="0.25">
      <c r="A575">
        <v>2</v>
      </c>
      <c r="B575" s="14">
        <v>4</v>
      </c>
      <c r="C575" s="13" t="s">
        <v>1490</v>
      </c>
      <c r="D575" t="s">
        <v>1256</v>
      </c>
      <c r="E575" t="s">
        <v>1819</v>
      </c>
    </row>
    <row r="576" spans="1:5" x14ac:dyDescent="0.25">
      <c r="A576">
        <v>2</v>
      </c>
      <c r="B576" s="14">
        <v>5</v>
      </c>
      <c r="C576" s="13" t="s">
        <v>1490</v>
      </c>
      <c r="D576" t="s">
        <v>1257</v>
      </c>
      <c r="E576" t="s">
        <v>1819</v>
      </c>
    </row>
    <row r="577" spans="1:5" x14ac:dyDescent="0.25">
      <c r="A577">
        <v>2</v>
      </c>
      <c r="B577" s="14">
        <v>6</v>
      </c>
      <c r="C577" s="13" t="s">
        <v>1490</v>
      </c>
      <c r="D577" t="s">
        <v>1258</v>
      </c>
      <c r="E577" t="s">
        <v>1819</v>
      </c>
    </row>
    <row r="578" spans="1:5" x14ac:dyDescent="0.25">
      <c r="A578">
        <v>2</v>
      </c>
      <c r="B578" s="14">
        <v>7</v>
      </c>
      <c r="C578" s="13" t="s">
        <v>1490</v>
      </c>
      <c r="D578" t="s">
        <v>1259</v>
      </c>
      <c r="E578" t="s">
        <v>1819</v>
      </c>
    </row>
    <row r="579" spans="1:5" x14ac:dyDescent="0.25">
      <c r="A579">
        <v>2</v>
      </c>
      <c r="B579" s="14">
        <v>8</v>
      </c>
      <c r="C579" s="13" t="s">
        <v>1490</v>
      </c>
      <c r="D579" t="s">
        <v>1260</v>
      </c>
      <c r="E579" t="s">
        <v>1819</v>
      </c>
    </row>
    <row r="580" spans="1:5" x14ac:dyDescent="0.25">
      <c r="A580">
        <v>2</v>
      </c>
      <c r="B580" s="14">
        <v>9</v>
      </c>
      <c r="C580" s="13" t="s">
        <v>1490</v>
      </c>
      <c r="D580" t="s">
        <v>1261</v>
      </c>
      <c r="E580" t="s">
        <v>1819</v>
      </c>
    </row>
    <row r="581" spans="1:5" x14ac:dyDescent="0.25">
      <c r="A581">
        <v>2</v>
      </c>
      <c r="B581" s="14">
        <v>10</v>
      </c>
      <c r="C581" s="13" t="s">
        <v>1490</v>
      </c>
      <c r="D581" t="s">
        <v>1262</v>
      </c>
      <c r="E581" t="s">
        <v>1819</v>
      </c>
    </row>
    <row r="582" spans="1:5" x14ac:dyDescent="0.25">
      <c r="A582">
        <v>2</v>
      </c>
      <c r="B582" s="14">
        <v>11</v>
      </c>
      <c r="C582" s="13" t="s">
        <v>1490</v>
      </c>
      <c r="D582" t="s">
        <v>1263</v>
      </c>
      <c r="E582" t="s">
        <v>1819</v>
      </c>
    </row>
    <row r="583" spans="1:5" x14ac:dyDescent="0.25">
      <c r="A583">
        <v>2</v>
      </c>
      <c r="B583" s="14">
        <v>12</v>
      </c>
      <c r="C583" s="13" t="s">
        <v>1490</v>
      </c>
      <c r="D583" t="s">
        <v>1264</v>
      </c>
      <c r="E583" t="s">
        <v>1819</v>
      </c>
    </row>
    <row r="584" spans="1:5" x14ac:dyDescent="0.25">
      <c r="A584">
        <v>2</v>
      </c>
      <c r="B584" s="14">
        <v>13</v>
      </c>
      <c r="C584" s="13" t="s">
        <v>1490</v>
      </c>
      <c r="D584" t="s">
        <v>1265</v>
      </c>
      <c r="E584" t="s">
        <v>1819</v>
      </c>
    </row>
    <row r="585" spans="1:5" x14ac:dyDescent="0.25">
      <c r="A585">
        <v>2</v>
      </c>
      <c r="B585" s="14">
        <v>14</v>
      </c>
      <c r="C585" s="13" t="s">
        <v>1490</v>
      </c>
      <c r="D585" t="s">
        <v>1266</v>
      </c>
      <c r="E585" t="s">
        <v>1819</v>
      </c>
    </row>
    <row r="586" spans="1:5" x14ac:dyDescent="0.25">
      <c r="A586">
        <v>2</v>
      </c>
      <c r="B586" s="14" t="s">
        <v>481</v>
      </c>
      <c r="C586" s="13" t="s">
        <v>481</v>
      </c>
    </row>
    <row r="587" spans="1:5" x14ac:dyDescent="0.25">
      <c r="A587">
        <v>2</v>
      </c>
      <c r="B587" s="14" t="s">
        <v>481</v>
      </c>
      <c r="C587" s="13" t="s">
        <v>481</v>
      </c>
    </row>
    <row r="588" spans="1:5" x14ac:dyDescent="0.25">
      <c r="A588">
        <v>2</v>
      </c>
      <c r="B588" s="14">
        <v>1</v>
      </c>
      <c r="C588" s="13" t="s">
        <v>725</v>
      </c>
      <c r="D588" t="s">
        <v>1267</v>
      </c>
      <c r="E588" t="s">
        <v>1819</v>
      </c>
    </row>
    <row r="589" spans="1:5" x14ac:dyDescent="0.25">
      <c r="A589">
        <v>2</v>
      </c>
      <c r="B589" s="14">
        <v>2</v>
      </c>
      <c r="C589" s="13" t="s">
        <v>725</v>
      </c>
      <c r="D589" t="s">
        <v>1268</v>
      </c>
      <c r="E589" t="s">
        <v>1819</v>
      </c>
    </row>
    <row r="590" spans="1:5" x14ac:dyDescent="0.25">
      <c r="A590">
        <v>2</v>
      </c>
      <c r="B590" s="14">
        <v>3</v>
      </c>
      <c r="C590" s="13" t="s">
        <v>725</v>
      </c>
      <c r="D590" t="s">
        <v>1269</v>
      </c>
      <c r="E590" t="s">
        <v>1819</v>
      </c>
    </row>
    <row r="591" spans="1:5" x14ac:dyDescent="0.25">
      <c r="A591">
        <v>2</v>
      </c>
      <c r="B591" s="14">
        <v>4</v>
      </c>
      <c r="C591" s="13" t="s">
        <v>725</v>
      </c>
      <c r="D591" t="s">
        <v>1270</v>
      </c>
      <c r="E591" t="s">
        <v>1819</v>
      </c>
    </row>
    <row r="592" spans="1:5" x14ac:dyDescent="0.25">
      <c r="A592">
        <v>2</v>
      </c>
      <c r="B592" s="14">
        <v>5</v>
      </c>
      <c r="C592" s="13" t="s">
        <v>725</v>
      </c>
      <c r="D592" t="s">
        <v>1271</v>
      </c>
      <c r="E592" t="s">
        <v>1819</v>
      </c>
    </row>
    <row r="593" spans="1:5" x14ac:dyDescent="0.25">
      <c r="A593">
        <v>2</v>
      </c>
      <c r="B593" s="14">
        <v>6</v>
      </c>
      <c r="C593" s="13" t="s">
        <v>725</v>
      </c>
      <c r="D593" t="s">
        <v>1272</v>
      </c>
      <c r="E593" t="s">
        <v>1819</v>
      </c>
    </row>
    <row r="594" spans="1:5" x14ac:dyDescent="0.25">
      <c r="A594">
        <v>2</v>
      </c>
      <c r="B594" s="14">
        <v>7</v>
      </c>
      <c r="C594" s="13" t="s">
        <v>725</v>
      </c>
      <c r="D594" t="s">
        <v>1273</v>
      </c>
      <c r="E594" t="s">
        <v>1819</v>
      </c>
    </row>
    <row r="595" spans="1:5" x14ac:dyDescent="0.25">
      <c r="A595">
        <v>2</v>
      </c>
      <c r="B595" s="14">
        <v>8</v>
      </c>
      <c r="C595" s="13" t="s">
        <v>725</v>
      </c>
      <c r="D595" t="s">
        <v>1274</v>
      </c>
      <c r="E595" t="s">
        <v>1819</v>
      </c>
    </row>
    <row r="596" spans="1:5" x14ac:dyDescent="0.25">
      <c r="A596">
        <v>2</v>
      </c>
      <c r="B596" s="14">
        <v>9</v>
      </c>
      <c r="C596" s="13" t="s">
        <v>725</v>
      </c>
      <c r="D596" t="s">
        <v>1275</v>
      </c>
      <c r="E596" t="s">
        <v>1819</v>
      </c>
    </row>
    <row r="597" spans="1:5" x14ac:dyDescent="0.25">
      <c r="A597">
        <v>2</v>
      </c>
      <c r="B597" s="14">
        <v>10</v>
      </c>
      <c r="C597" s="13" t="s">
        <v>725</v>
      </c>
      <c r="D597" t="s">
        <v>1276</v>
      </c>
      <c r="E597" t="s">
        <v>1819</v>
      </c>
    </row>
    <row r="598" spans="1:5" x14ac:dyDescent="0.25">
      <c r="A598">
        <v>2</v>
      </c>
      <c r="B598" s="14">
        <v>11</v>
      </c>
      <c r="C598" s="13" t="s">
        <v>725</v>
      </c>
      <c r="D598" t="s">
        <v>1277</v>
      </c>
      <c r="E598" t="s">
        <v>1819</v>
      </c>
    </row>
    <row r="599" spans="1:5" x14ac:dyDescent="0.25">
      <c r="A599">
        <v>2</v>
      </c>
      <c r="B599" s="14">
        <v>12</v>
      </c>
      <c r="C599" s="13" t="s">
        <v>725</v>
      </c>
      <c r="D599" t="s">
        <v>1278</v>
      </c>
      <c r="E599" t="s">
        <v>1819</v>
      </c>
    </row>
    <row r="600" spans="1:5" x14ac:dyDescent="0.25">
      <c r="A600">
        <v>2</v>
      </c>
      <c r="B600" s="14">
        <v>13</v>
      </c>
      <c r="C600" s="13" t="s">
        <v>725</v>
      </c>
      <c r="D600" t="s">
        <v>1279</v>
      </c>
      <c r="E600" t="s">
        <v>1819</v>
      </c>
    </row>
    <row r="601" spans="1:5" x14ac:dyDescent="0.25">
      <c r="A601">
        <v>2</v>
      </c>
      <c r="B601" s="14">
        <v>14</v>
      </c>
      <c r="C601" s="13" t="s">
        <v>725</v>
      </c>
      <c r="D601" t="s">
        <v>1280</v>
      </c>
      <c r="E601" t="s">
        <v>1819</v>
      </c>
    </row>
    <row r="602" spans="1:5" x14ac:dyDescent="0.25">
      <c r="A602">
        <v>2</v>
      </c>
      <c r="B602" s="14">
        <v>15</v>
      </c>
      <c r="C602" s="13" t="s">
        <v>725</v>
      </c>
      <c r="D602" t="s">
        <v>1281</v>
      </c>
      <c r="E602" t="s">
        <v>1819</v>
      </c>
    </row>
    <row r="603" spans="1:5" x14ac:dyDescent="0.25">
      <c r="A603">
        <v>2</v>
      </c>
      <c r="B603" s="14">
        <v>16</v>
      </c>
      <c r="C603" s="13" t="s">
        <v>725</v>
      </c>
      <c r="D603" t="s">
        <v>1282</v>
      </c>
      <c r="E603" t="s">
        <v>1819</v>
      </c>
    </row>
    <row r="604" spans="1:5" x14ac:dyDescent="0.25">
      <c r="A604">
        <v>2</v>
      </c>
      <c r="B604" s="14">
        <v>17</v>
      </c>
      <c r="C604" s="13" t="s">
        <v>725</v>
      </c>
      <c r="D604" t="s">
        <v>1283</v>
      </c>
      <c r="E604" t="s">
        <v>1819</v>
      </c>
    </row>
    <row r="605" spans="1:5" x14ac:dyDescent="0.25">
      <c r="A605">
        <v>2</v>
      </c>
      <c r="B605" s="14">
        <v>18</v>
      </c>
      <c r="C605" s="13" t="s">
        <v>725</v>
      </c>
      <c r="D605" t="s">
        <v>1284</v>
      </c>
      <c r="E605" t="s">
        <v>1819</v>
      </c>
    </row>
    <row r="606" spans="1:5" x14ac:dyDescent="0.25">
      <c r="A606">
        <v>2</v>
      </c>
      <c r="B606" s="14">
        <v>19</v>
      </c>
      <c r="C606" s="13" t="s">
        <v>725</v>
      </c>
      <c r="D606" t="s">
        <v>1285</v>
      </c>
      <c r="E606" t="s">
        <v>1819</v>
      </c>
    </row>
    <row r="607" spans="1:5" x14ac:dyDescent="0.25">
      <c r="A607">
        <v>2</v>
      </c>
      <c r="B607" s="14">
        <v>20</v>
      </c>
      <c r="C607" s="13" t="s">
        <v>725</v>
      </c>
      <c r="D607" t="s">
        <v>1286</v>
      </c>
      <c r="E607" t="s">
        <v>1819</v>
      </c>
    </row>
    <row r="608" spans="1:5" x14ac:dyDescent="0.25">
      <c r="A608">
        <v>2</v>
      </c>
      <c r="B608" s="14">
        <v>21</v>
      </c>
      <c r="C608" s="13" t="s">
        <v>725</v>
      </c>
      <c r="D608" t="s">
        <v>1287</v>
      </c>
      <c r="E608" t="s">
        <v>1819</v>
      </c>
    </row>
    <row r="609" spans="1:5" x14ac:dyDescent="0.25">
      <c r="A609">
        <v>2</v>
      </c>
      <c r="B609" s="14">
        <v>22</v>
      </c>
      <c r="C609" s="13" t="s">
        <v>725</v>
      </c>
      <c r="D609" t="s">
        <v>1288</v>
      </c>
      <c r="E609" t="s">
        <v>1819</v>
      </c>
    </row>
    <row r="610" spans="1:5" x14ac:dyDescent="0.25">
      <c r="A610">
        <v>2</v>
      </c>
      <c r="B610" s="14">
        <v>23</v>
      </c>
      <c r="C610" s="13" t="s">
        <v>725</v>
      </c>
      <c r="D610" t="s">
        <v>1289</v>
      </c>
      <c r="E610" t="s">
        <v>1819</v>
      </c>
    </row>
    <row r="611" spans="1:5" x14ac:dyDescent="0.25">
      <c r="A611">
        <v>2</v>
      </c>
      <c r="B611" s="14">
        <v>24</v>
      </c>
      <c r="C611" s="13" t="s">
        <v>725</v>
      </c>
      <c r="D611" t="s">
        <v>1290</v>
      </c>
      <c r="E611" t="s">
        <v>1819</v>
      </c>
    </row>
    <row r="612" spans="1:5" x14ac:dyDescent="0.25">
      <c r="A612">
        <v>2</v>
      </c>
      <c r="B612" s="14" t="s">
        <v>481</v>
      </c>
      <c r="C612" s="13" t="s">
        <v>481</v>
      </c>
    </row>
    <row r="613" spans="1:5" x14ac:dyDescent="0.25">
      <c r="A613">
        <v>2</v>
      </c>
      <c r="B613" s="14" t="s">
        <v>481</v>
      </c>
      <c r="C613" s="13" t="s">
        <v>481</v>
      </c>
    </row>
    <row r="614" spans="1:5" x14ac:dyDescent="0.25">
      <c r="A614">
        <v>2</v>
      </c>
      <c r="B614" s="14">
        <v>1</v>
      </c>
      <c r="C614" s="13" t="s">
        <v>726</v>
      </c>
      <c r="D614" t="s">
        <v>1291</v>
      </c>
      <c r="E614" t="s">
        <v>1819</v>
      </c>
    </row>
    <row r="615" spans="1:5" x14ac:dyDescent="0.25">
      <c r="A615">
        <v>2</v>
      </c>
      <c r="B615" s="14">
        <v>2</v>
      </c>
      <c r="C615" s="13" t="s">
        <v>726</v>
      </c>
      <c r="D615" t="s">
        <v>1292</v>
      </c>
      <c r="E615" t="s">
        <v>1819</v>
      </c>
    </row>
    <row r="616" spans="1:5" x14ac:dyDescent="0.25">
      <c r="A616">
        <v>2</v>
      </c>
      <c r="B616" s="14">
        <v>3</v>
      </c>
      <c r="C616" s="13" t="s">
        <v>726</v>
      </c>
      <c r="D616" t="s">
        <v>1293</v>
      </c>
      <c r="E616" t="s">
        <v>1819</v>
      </c>
    </row>
    <row r="617" spans="1:5" x14ac:dyDescent="0.25">
      <c r="A617">
        <v>2</v>
      </c>
      <c r="B617" s="14">
        <v>4</v>
      </c>
      <c r="C617" s="13" t="s">
        <v>726</v>
      </c>
      <c r="D617" t="s">
        <v>1294</v>
      </c>
      <c r="E617" t="s">
        <v>1819</v>
      </c>
    </row>
    <row r="618" spans="1:5" x14ac:dyDescent="0.25">
      <c r="A618">
        <v>2</v>
      </c>
      <c r="B618" s="14">
        <v>5</v>
      </c>
      <c r="C618" s="13" t="s">
        <v>726</v>
      </c>
      <c r="D618" t="s">
        <v>1295</v>
      </c>
      <c r="E618" t="s">
        <v>1819</v>
      </c>
    </row>
    <row r="619" spans="1:5" x14ac:dyDescent="0.25">
      <c r="A619">
        <v>2</v>
      </c>
      <c r="B619" s="14">
        <v>6</v>
      </c>
      <c r="C619" s="13" t="s">
        <v>726</v>
      </c>
      <c r="D619" t="s">
        <v>1296</v>
      </c>
      <c r="E619" t="s">
        <v>1819</v>
      </c>
    </row>
    <row r="620" spans="1:5" x14ac:dyDescent="0.25">
      <c r="A620">
        <v>2</v>
      </c>
      <c r="B620" s="14">
        <v>7</v>
      </c>
      <c r="C620" s="13" t="s">
        <v>726</v>
      </c>
      <c r="D620" t="s">
        <v>1297</v>
      </c>
      <c r="E620" t="s">
        <v>1819</v>
      </c>
    </row>
    <row r="621" spans="1:5" x14ac:dyDescent="0.25">
      <c r="A621">
        <v>2</v>
      </c>
      <c r="B621" s="14">
        <v>8</v>
      </c>
      <c r="C621" s="13" t="s">
        <v>726</v>
      </c>
      <c r="D621" t="s">
        <v>1298</v>
      </c>
      <c r="E621" t="s">
        <v>1819</v>
      </c>
    </row>
    <row r="622" spans="1:5" x14ac:dyDescent="0.25">
      <c r="A622">
        <v>2</v>
      </c>
      <c r="B622" s="14">
        <v>9</v>
      </c>
      <c r="C622" s="13" t="s">
        <v>726</v>
      </c>
      <c r="D622" t="s">
        <v>1299</v>
      </c>
      <c r="E622" t="s">
        <v>1819</v>
      </c>
    </row>
    <row r="623" spans="1:5" x14ac:dyDescent="0.25">
      <c r="A623">
        <v>2</v>
      </c>
      <c r="B623" s="14">
        <v>10</v>
      </c>
      <c r="C623" s="13" t="s">
        <v>726</v>
      </c>
      <c r="D623" t="s">
        <v>1300</v>
      </c>
      <c r="E623" t="s">
        <v>1819</v>
      </c>
    </row>
    <row r="624" spans="1:5" x14ac:dyDescent="0.25">
      <c r="A624">
        <v>2</v>
      </c>
      <c r="B624" s="14">
        <v>11</v>
      </c>
      <c r="C624" s="13" t="s">
        <v>726</v>
      </c>
      <c r="D624" t="s">
        <v>1301</v>
      </c>
      <c r="E624" t="s">
        <v>1819</v>
      </c>
    </row>
    <row r="625" spans="1:5" x14ac:dyDescent="0.25">
      <c r="A625">
        <v>2</v>
      </c>
      <c r="B625" s="14">
        <v>12</v>
      </c>
      <c r="C625" s="13" t="s">
        <v>726</v>
      </c>
      <c r="D625" t="s">
        <v>1302</v>
      </c>
      <c r="E625" t="s">
        <v>1819</v>
      </c>
    </row>
    <row r="626" spans="1:5" x14ac:dyDescent="0.25">
      <c r="A626">
        <v>2</v>
      </c>
      <c r="B626" s="14" t="s">
        <v>481</v>
      </c>
      <c r="C626" s="13" t="s">
        <v>481</v>
      </c>
    </row>
    <row r="627" spans="1:5" x14ac:dyDescent="0.25">
      <c r="A627">
        <v>2</v>
      </c>
      <c r="B627" s="14" t="s">
        <v>481</v>
      </c>
      <c r="C627" s="13" t="s">
        <v>481</v>
      </c>
    </row>
    <row r="628" spans="1:5" x14ac:dyDescent="0.25">
      <c r="A628">
        <v>2</v>
      </c>
      <c r="B628" s="14">
        <v>1</v>
      </c>
      <c r="C628" s="13" t="s">
        <v>727</v>
      </c>
      <c r="D628" t="s">
        <v>1303</v>
      </c>
      <c r="E628" t="s">
        <v>1819</v>
      </c>
    </row>
    <row r="629" spans="1:5" x14ac:dyDescent="0.25">
      <c r="A629">
        <v>2</v>
      </c>
      <c r="B629" s="14">
        <v>2</v>
      </c>
      <c r="C629" s="13" t="s">
        <v>727</v>
      </c>
      <c r="D629" t="s">
        <v>1304</v>
      </c>
      <c r="E629" t="s">
        <v>1819</v>
      </c>
    </row>
    <row r="630" spans="1:5" x14ac:dyDescent="0.25">
      <c r="A630">
        <v>2</v>
      </c>
      <c r="B630" s="14">
        <v>3</v>
      </c>
      <c r="C630" s="13" t="s">
        <v>727</v>
      </c>
      <c r="D630" t="s">
        <v>1305</v>
      </c>
      <c r="E630" t="s">
        <v>1819</v>
      </c>
    </row>
    <row r="631" spans="1:5" x14ac:dyDescent="0.25">
      <c r="A631">
        <v>2</v>
      </c>
      <c r="B631" s="14">
        <v>4</v>
      </c>
      <c r="C631" s="13" t="s">
        <v>727</v>
      </c>
      <c r="D631" t="s">
        <v>1306</v>
      </c>
      <c r="E631" t="s">
        <v>1819</v>
      </c>
    </row>
    <row r="632" spans="1:5" x14ac:dyDescent="0.25">
      <c r="A632">
        <v>2</v>
      </c>
      <c r="B632" s="14">
        <v>5</v>
      </c>
      <c r="C632" s="13" t="s">
        <v>727</v>
      </c>
      <c r="D632" t="s">
        <v>1307</v>
      </c>
      <c r="E632" t="s">
        <v>1819</v>
      </c>
    </row>
    <row r="633" spans="1:5" x14ac:dyDescent="0.25">
      <c r="A633">
        <v>2</v>
      </c>
      <c r="B633" s="14">
        <v>6</v>
      </c>
      <c r="C633" s="13" t="s">
        <v>727</v>
      </c>
      <c r="D633" t="s">
        <v>1308</v>
      </c>
      <c r="E633" t="s">
        <v>1819</v>
      </c>
    </row>
    <row r="634" spans="1:5" x14ac:dyDescent="0.25">
      <c r="A634">
        <v>2</v>
      </c>
      <c r="B634" s="14">
        <v>7</v>
      </c>
      <c r="C634" s="13" t="s">
        <v>727</v>
      </c>
      <c r="D634" t="s">
        <v>1309</v>
      </c>
      <c r="E634" t="s">
        <v>1819</v>
      </c>
    </row>
    <row r="635" spans="1:5" x14ac:dyDescent="0.25">
      <c r="A635">
        <v>2</v>
      </c>
      <c r="B635" s="14">
        <v>8</v>
      </c>
      <c r="C635" s="13" t="s">
        <v>727</v>
      </c>
      <c r="D635" t="s">
        <v>1310</v>
      </c>
      <c r="E635" t="s">
        <v>1819</v>
      </c>
    </row>
    <row r="636" spans="1:5" x14ac:dyDescent="0.25">
      <c r="A636">
        <v>2</v>
      </c>
      <c r="B636" s="14">
        <v>9</v>
      </c>
      <c r="C636" s="13" t="s">
        <v>727</v>
      </c>
      <c r="D636" t="s">
        <v>1311</v>
      </c>
      <c r="E636" t="s">
        <v>1819</v>
      </c>
    </row>
    <row r="637" spans="1:5" x14ac:dyDescent="0.25">
      <c r="A637">
        <v>2</v>
      </c>
      <c r="B637" s="14">
        <v>10</v>
      </c>
      <c r="C637" s="13" t="s">
        <v>727</v>
      </c>
      <c r="D637" t="s">
        <v>1312</v>
      </c>
      <c r="E637" t="s">
        <v>1819</v>
      </c>
    </row>
    <row r="638" spans="1:5" x14ac:dyDescent="0.25">
      <c r="A638">
        <v>2</v>
      </c>
      <c r="B638" s="14">
        <v>11</v>
      </c>
      <c r="C638" s="13" t="s">
        <v>727</v>
      </c>
      <c r="D638" t="s">
        <v>1313</v>
      </c>
      <c r="E638" t="s">
        <v>1819</v>
      </c>
    </row>
    <row r="639" spans="1:5" x14ac:dyDescent="0.25">
      <c r="A639">
        <v>2</v>
      </c>
      <c r="B639" s="14">
        <v>12</v>
      </c>
      <c r="C639" s="13" t="s">
        <v>727</v>
      </c>
      <c r="D639" t="s">
        <v>1314</v>
      </c>
      <c r="E639" t="s">
        <v>1819</v>
      </c>
    </row>
    <row r="640" spans="1:5" x14ac:dyDescent="0.25">
      <c r="A640">
        <v>2</v>
      </c>
      <c r="B640" s="14" t="s">
        <v>481</v>
      </c>
      <c r="C640" s="13" t="s">
        <v>481</v>
      </c>
    </row>
    <row r="641" spans="1:5" x14ac:dyDescent="0.25">
      <c r="A641">
        <v>2</v>
      </c>
      <c r="B641" s="14" t="s">
        <v>481</v>
      </c>
      <c r="C641" s="13" t="s">
        <v>481</v>
      </c>
    </row>
    <row r="642" spans="1:5" x14ac:dyDescent="0.25">
      <c r="A642">
        <v>2</v>
      </c>
      <c r="B642" s="14">
        <v>1</v>
      </c>
      <c r="C642" s="13" t="s">
        <v>728</v>
      </c>
      <c r="D642" t="s">
        <v>1315</v>
      </c>
      <c r="E642" t="s">
        <v>1819</v>
      </c>
    </row>
    <row r="643" spans="1:5" x14ac:dyDescent="0.25">
      <c r="A643">
        <v>2</v>
      </c>
      <c r="B643" s="14">
        <v>2</v>
      </c>
      <c r="C643" s="13" t="s">
        <v>728</v>
      </c>
      <c r="D643" t="s">
        <v>1316</v>
      </c>
      <c r="E643" t="s">
        <v>1819</v>
      </c>
    </row>
    <row r="644" spans="1:5" x14ac:dyDescent="0.25">
      <c r="A644">
        <v>2</v>
      </c>
      <c r="B644" s="14">
        <v>3</v>
      </c>
      <c r="C644" s="13" t="s">
        <v>728</v>
      </c>
      <c r="D644" t="s">
        <v>1317</v>
      </c>
      <c r="E644" t="s">
        <v>1819</v>
      </c>
    </row>
    <row r="645" spans="1:5" x14ac:dyDescent="0.25">
      <c r="A645">
        <v>2</v>
      </c>
      <c r="B645" s="14">
        <v>4</v>
      </c>
      <c r="C645" s="13" t="s">
        <v>728</v>
      </c>
      <c r="D645" t="s">
        <v>1318</v>
      </c>
      <c r="E645" t="s">
        <v>1819</v>
      </c>
    </row>
    <row r="646" spans="1:5" x14ac:dyDescent="0.25">
      <c r="A646">
        <v>2</v>
      </c>
      <c r="B646" s="14">
        <v>5</v>
      </c>
      <c r="C646" s="13" t="s">
        <v>728</v>
      </c>
      <c r="D646" t="s">
        <v>1319</v>
      </c>
      <c r="E646" t="s">
        <v>1819</v>
      </c>
    </row>
    <row r="647" spans="1:5" x14ac:dyDescent="0.25">
      <c r="A647">
        <v>2</v>
      </c>
      <c r="B647" s="14">
        <v>6</v>
      </c>
      <c r="C647" s="13" t="s">
        <v>728</v>
      </c>
      <c r="D647" t="s">
        <v>1320</v>
      </c>
      <c r="E647" t="s">
        <v>1819</v>
      </c>
    </row>
    <row r="648" spans="1:5" x14ac:dyDescent="0.25">
      <c r="A648">
        <v>2</v>
      </c>
      <c r="B648" s="14">
        <v>7</v>
      </c>
      <c r="C648" s="13" t="s">
        <v>728</v>
      </c>
      <c r="D648" t="s">
        <v>1321</v>
      </c>
      <c r="E648" t="s">
        <v>1819</v>
      </c>
    </row>
    <row r="649" spans="1:5" x14ac:dyDescent="0.25">
      <c r="A649">
        <v>2</v>
      </c>
      <c r="B649" s="14">
        <v>8</v>
      </c>
      <c r="C649" s="13" t="s">
        <v>728</v>
      </c>
      <c r="D649" t="s">
        <v>1322</v>
      </c>
      <c r="E649" t="s">
        <v>1819</v>
      </c>
    </row>
    <row r="650" spans="1:5" x14ac:dyDescent="0.25">
      <c r="A650">
        <v>2</v>
      </c>
      <c r="B650" s="14">
        <v>9</v>
      </c>
      <c r="C650" s="13" t="s">
        <v>728</v>
      </c>
      <c r="D650" t="s">
        <v>1323</v>
      </c>
      <c r="E650" t="s">
        <v>1819</v>
      </c>
    </row>
    <row r="651" spans="1:5" x14ac:dyDescent="0.25">
      <c r="A651">
        <v>2</v>
      </c>
      <c r="B651" s="14">
        <v>10</v>
      </c>
      <c r="C651" s="13" t="s">
        <v>728</v>
      </c>
      <c r="D651" t="s">
        <v>1324</v>
      </c>
      <c r="E651" t="s">
        <v>1819</v>
      </c>
    </row>
    <row r="652" spans="1:5" x14ac:dyDescent="0.25">
      <c r="A652">
        <v>2</v>
      </c>
      <c r="B652" s="14">
        <v>11</v>
      </c>
      <c r="C652" s="13" t="s">
        <v>728</v>
      </c>
      <c r="D652" t="s">
        <v>1325</v>
      </c>
      <c r="E652" t="s">
        <v>1819</v>
      </c>
    </row>
    <row r="653" spans="1:5" x14ac:dyDescent="0.25">
      <c r="A653">
        <v>2</v>
      </c>
      <c r="B653" s="14">
        <v>12</v>
      </c>
      <c r="C653" s="13" t="s">
        <v>728</v>
      </c>
      <c r="D653" t="s">
        <v>1326</v>
      </c>
      <c r="E653" t="s">
        <v>1819</v>
      </c>
    </row>
    <row r="654" spans="1:5" x14ac:dyDescent="0.25">
      <c r="A654">
        <v>2</v>
      </c>
      <c r="B654" s="14" t="s">
        <v>481</v>
      </c>
      <c r="C654" s="13" t="s">
        <v>481</v>
      </c>
    </row>
    <row r="655" spans="1:5" x14ac:dyDescent="0.25">
      <c r="A655">
        <v>2</v>
      </c>
      <c r="B655" s="14" t="s">
        <v>481</v>
      </c>
      <c r="C655" s="13" t="s">
        <v>481</v>
      </c>
    </row>
    <row r="656" spans="1:5" x14ac:dyDescent="0.25">
      <c r="A656">
        <v>2</v>
      </c>
      <c r="B656" s="14">
        <v>1</v>
      </c>
      <c r="C656" s="13" t="s">
        <v>729</v>
      </c>
      <c r="D656" t="s">
        <v>1327</v>
      </c>
      <c r="E656" t="s">
        <v>1819</v>
      </c>
    </row>
    <row r="657" spans="1:5" x14ac:dyDescent="0.25">
      <c r="A657">
        <v>2</v>
      </c>
      <c r="B657" s="14">
        <v>2</v>
      </c>
      <c r="C657" s="13" t="s">
        <v>729</v>
      </c>
      <c r="D657" t="s">
        <v>1328</v>
      </c>
      <c r="E657" t="s">
        <v>1819</v>
      </c>
    </row>
    <row r="658" spans="1:5" x14ac:dyDescent="0.25">
      <c r="A658">
        <v>2</v>
      </c>
      <c r="B658" s="14">
        <v>3</v>
      </c>
      <c r="C658" s="13" t="s">
        <v>729</v>
      </c>
      <c r="D658" t="s">
        <v>1329</v>
      </c>
      <c r="E658" t="s">
        <v>1819</v>
      </c>
    </row>
    <row r="659" spans="1:5" x14ac:dyDescent="0.25">
      <c r="A659">
        <v>2</v>
      </c>
      <c r="B659" s="14">
        <v>4</v>
      </c>
      <c r="C659" s="13" t="s">
        <v>729</v>
      </c>
      <c r="D659" t="s">
        <v>1330</v>
      </c>
      <c r="E659" t="s">
        <v>1819</v>
      </c>
    </row>
    <row r="660" spans="1:5" x14ac:dyDescent="0.25">
      <c r="A660">
        <v>2</v>
      </c>
      <c r="B660" s="14">
        <v>5</v>
      </c>
      <c r="C660" s="13" t="s">
        <v>729</v>
      </c>
      <c r="D660" t="s">
        <v>1331</v>
      </c>
      <c r="E660" t="s">
        <v>1819</v>
      </c>
    </row>
    <row r="661" spans="1:5" x14ac:dyDescent="0.25">
      <c r="A661">
        <v>2</v>
      </c>
      <c r="B661" s="14">
        <v>6</v>
      </c>
      <c r="C661" s="13" t="s">
        <v>729</v>
      </c>
      <c r="D661" t="s">
        <v>1332</v>
      </c>
      <c r="E661" t="s">
        <v>1819</v>
      </c>
    </row>
    <row r="662" spans="1:5" x14ac:dyDescent="0.25">
      <c r="A662">
        <v>2</v>
      </c>
      <c r="B662" s="14">
        <v>7</v>
      </c>
      <c r="C662" s="13" t="s">
        <v>729</v>
      </c>
      <c r="D662" t="s">
        <v>1333</v>
      </c>
      <c r="E662" t="s">
        <v>1819</v>
      </c>
    </row>
    <row r="663" spans="1:5" x14ac:dyDescent="0.25">
      <c r="A663">
        <v>2</v>
      </c>
      <c r="B663" s="14">
        <v>8</v>
      </c>
      <c r="C663" s="13" t="s">
        <v>729</v>
      </c>
      <c r="D663" t="s">
        <v>1334</v>
      </c>
      <c r="E663" t="s">
        <v>1819</v>
      </c>
    </row>
    <row r="664" spans="1:5" x14ac:dyDescent="0.25">
      <c r="A664">
        <v>2</v>
      </c>
      <c r="B664" s="14">
        <v>9</v>
      </c>
      <c r="C664" s="13" t="s">
        <v>729</v>
      </c>
      <c r="D664" t="s">
        <v>1335</v>
      </c>
      <c r="E664" t="s">
        <v>1819</v>
      </c>
    </row>
    <row r="665" spans="1:5" x14ac:dyDescent="0.25">
      <c r="A665">
        <v>2</v>
      </c>
      <c r="B665" s="14">
        <v>10</v>
      </c>
      <c r="C665" s="13" t="s">
        <v>729</v>
      </c>
      <c r="D665" t="s">
        <v>1336</v>
      </c>
      <c r="E665" t="s">
        <v>1819</v>
      </c>
    </row>
    <row r="666" spans="1:5" x14ac:dyDescent="0.25">
      <c r="A666">
        <v>2</v>
      </c>
      <c r="B666" s="14">
        <v>11</v>
      </c>
      <c r="C666" s="13" t="s">
        <v>729</v>
      </c>
      <c r="D666" t="s">
        <v>1337</v>
      </c>
      <c r="E666" t="s">
        <v>1819</v>
      </c>
    </row>
    <row r="667" spans="1:5" x14ac:dyDescent="0.25">
      <c r="A667">
        <v>2</v>
      </c>
      <c r="B667" s="14">
        <v>12</v>
      </c>
      <c r="C667" s="13" t="s">
        <v>729</v>
      </c>
      <c r="D667" t="s">
        <v>1338</v>
      </c>
      <c r="E667" t="s">
        <v>1819</v>
      </c>
    </row>
    <row r="668" spans="1:5" x14ac:dyDescent="0.25">
      <c r="A668">
        <v>2</v>
      </c>
      <c r="B668" s="14" t="s">
        <v>481</v>
      </c>
      <c r="C668" s="13" t="s">
        <v>481</v>
      </c>
    </row>
    <row r="669" spans="1:5" x14ac:dyDescent="0.25">
      <c r="A669">
        <v>2</v>
      </c>
      <c r="B669" s="14" t="s">
        <v>481</v>
      </c>
      <c r="C669" s="13" t="s">
        <v>481</v>
      </c>
    </row>
    <row r="670" spans="1:5" x14ac:dyDescent="0.25">
      <c r="A670">
        <v>2</v>
      </c>
      <c r="B670" s="14">
        <v>1</v>
      </c>
      <c r="C670" s="13" t="s">
        <v>730</v>
      </c>
      <c r="D670" t="s">
        <v>1339</v>
      </c>
      <c r="E670" t="s">
        <v>1819</v>
      </c>
    </row>
    <row r="671" spans="1:5" x14ac:dyDescent="0.25">
      <c r="A671">
        <v>2</v>
      </c>
      <c r="B671" s="14">
        <v>2</v>
      </c>
      <c r="C671" s="13" t="s">
        <v>730</v>
      </c>
      <c r="D671" t="s">
        <v>1340</v>
      </c>
      <c r="E671" t="s">
        <v>1819</v>
      </c>
    </row>
    <row r="672" spans="1:5" x14ac:dyDescent="0.25">
      <c r="A672">
        <v>2</v>
      </c>
      <c r="B672" s="14">
        <v>3</v>
      </c>
      <c r="C672" s="13" t="s">
        <v>730</v>
      </c>
      <c r="D672" t="s">
        <v>1341</v>
      </c>
      <c r="E672" t="s">
        <v>1819</v>
      </c>
    </row>
    <row r="673" spans="1:5" x14ac:dyDescent="0.25">
      <c r="A673">
        <v>2</v>
      </c>
      <c r="B673" s="14">
        <v>4</v>
      </c>
      <c r="C673" s="13" t="s">
        <v>730</v>
      </c>
      <c r="D673" t="s">
        <v>1342</v>
      </c>
      <c r="E673" t="s">
        <v>1819</v>
      </c>
    </row>
    <row r="674" spans="1:5" x14ac:dyDescent="0.25">
      <c r="A674">
        <v>2</v>
      </c>
      <c r="B674" s="14" t="s">
        <v>481</v>
      </c>
      <c r="C674" s="13" t="s">
        <v>481</v>
      </c>
    </row>
    <row r="675" spans="1:5" x14ac:dyDescent="0.25">
      <c r="A675">
        <v>2</v>
      </c>
      <c r="B675" s="14" t="s">
        <v>481</v>
      </c>
      <c r="C675" s="13" t="s">
        <v>481</v>
      </c>
    </row>
    <row r="676" spans="1:5" x14ac:dyDescent="0.25">
      <c r="A676">
        <v>2</v>
      </c>
      <c r="B676" s="14">
        <v>1</v>
      </c>
      <c r="C676" s="13" t="s">
        <v>731</v>
      </c>
      <c r="D676" t="s">
        <v>1343</v>
      </c>
      <c r="E676" t="s">
        <v>1819</v>
      </c>
    </row>
    <row r="677" spans="1:5" x14ac:dyDescent="0.25">
      <c r="A677">
        <v>2</v>
      </c>
      <c r="B677" s="14">
        <v>2</v>
      </c>
      <c r="C677" s="13" t="s">
        <v>731</v>
      </c>
      <c r="D677" t="s">
        <v>1344</v>
      </c>
      <c r="E677" t="s">
        <v>1819</v>
      </c>
    </row>
    <row r="678" spans="1:5" x14ac:dyDescent="0.25">
      <c r="A678">
        <v>2</v>
      </c>
      <c r="B678" s="14">
        <v>3</v>
      </c>
      <c r="C678" s="13" t="s">
        <v>731</v>
      </c>
      <c r="D678" t="s">
        <v>1345</v>
      </c>
      <c r="E678" t="s">
        <v>1819</v>
      </c>
    </row>
    <row r="679" spans="1:5" x14ac:dyDescent="0.25">
      <c r="A679">
        <v>2</v>
      </c>
      <c r="B679" s="14">
        <v>4</v>
      </c>
      <c r="C679" s="13" t="s">
        <v>731</v>
      </c>
      <c r="D679" t="s">
        <v>1346</v>
      </c>
      <c r="E679" t="s">
        <v>1819</v>
      </c>
    </row>
    <row r="680" spans="1:5" x14ac:dyDescent="0.25">
      <c r="A680">
        <v>2</v>
      </c>
      <c r="B680" s="14">
        <v>5</v>
      </c>
      <c r="C680" s="13" t="s">
        <v>731</v>
      </c>
      <c r="D680" t="s">
        <v>1347</v>
      </c>
      <c r="E680" t="s">
        <v>1819</v>
      </c>
    </row>
    <row r="681" spans="1:5" x14ac:dyDescent="0.25">
      <c r="A681">
        <v>2</v>
      </c>
      <c r="B681" s="14">
        <v>6</v>
      </c>
      <c r="C681" s="13" t="s">
        <v>731</v>
      </c>
      <c r="D681" t="s">
        <v>1348</v>
      </c>
      <c r="E681" t="s">
        <v>1819</v>
      </c>
    </row>
    <row r="682" spans="1:5" x14ac:dyDescent="0.25">
      <c r="A682">
        <v>2</v>
      </c>
      <c r="B682" s="14">
        <v>7</v>
      </c>
      <c r="C682" s="13" t="s">
        <v>731</v>
      </c>
      <c r="D682" t="s">
        <v>1349</v>
      </c>
      <c r="E682" t="s">
        <v>1819</v>
      </c>
    </row>
    <row r="683" spans="1:5" x14ac:dyDescent="0.25">
      <c r="A683">
        <v>2</v>
      </c>
      <c r="B683" s="14">
        <v>8</v>
      </c>
      <c r="C683" s="13" t="s">
        <v>731</v>
      </c>
      <c r="D683" t="s">
        <v>1350</v>
      </c>
      <c r="E683" t="s">
        <v>1819</v>
      </c>
    </row>
    <row r="684" spans="1:5" x14ac:dyDescent="0.25">
      <c r="A684">
        <v>2</v>
      </c>
      <c r="B684" s="14">
        <v>9</v>
      </c>
      <c r="C684" s="13" t="s">
        <v>731</v>
      </c>
      <c r="D684" t="s">
        <v>1351</v>
      </c>
      <c r="E684" t="s">
        <v>1819</v>
      </c>
    </row>
    <row r="685" spans="1:5" x14ac:dyDescent="0.25">
      <c r="A685">
        <v>2</v>
      </c>
      <c r="B685" s="14">
        <v>10</v>
      </c>
      <c r="C685" s="13" t="s">
        <v>731</v>
      </c>
      <c r="D685" t="s">
        <v>1352</v>
      </c>
      <c r="E685" t="s">
        <v>1819</v>
      </c>
    </row>
    <row r="686" spans="1:5" x14ac:dyDescent="0.25">
      <c r="A686">
        <v>2</v>
      </c>
      <c r="B686" s="14">
        <v>11</v>
      </c>
      <c r="C686" s="13" t="s">
        <v>731</v>
      </c>
      <c r="D686" t="s">
        <v>1353</v>
      </c>
      <c r="E686" t="s">
        <v>1819</v>
      </c>
    </row>
    <row r="687" spans="1:5" x14ac:dyDescent="0.25">
      <c r="A687">
        <v>2</v>
      </c>
      <c r="B687" s="14">
        <v>12</v>
      </c>
      <c r="C687" s="13" t="s">
        <v>731</v>
      </c>
      <c r="D687" t="s">
        <v>1354</v>
      </c>
      <c r="E687" t="s">
        <v>1819</v>
      </c>
    </row>
    <row r="688" spans="1:5" x14ac:dyDescent="0.25">
      <c r="A688">
        <v>2</v>
      </c>
      <c r="B688" s="14">
        <v>13</v>
      </c>
      <c r="C688" s="13" t="s">
        <v>731</v>
      </c>
      <c r="D688" t="s">
        <v>1355</v>
      </c>
      <c r="E688" t="s">
        <v>1819</v>
      </c>
    </row>
    <row r="689" spans="1:5" x14ac:dyDescent="0.25">
      <c r="A689">
        <v>2</v>
      </c>
      <c r="B689" s="14">
        <v>14</v>
      </c>
      <c r="C689" s="13" t="s">
        <v>731</v>
      </c>
      <c r="D689" t="s">
        <v>1356</v>
      </c>
      <c r="E689" t="s">
        <v>1819</v>
      </c>
    </row>
    <row r="690" spans="1:5" x14ac:dyDescent="0.25">
      <c r="A690">
        <v>2</v>
      </c>
      <c r="B690" s="14">
        <v>15</v>
      </c>
      <c r="C690" s="13" t="s">
        <v>731</v>
      </c>
      <c r="D690" t="s">
        <v>1357</v>
      </c>
      <c r="E690" t="s">
        <v>1819</v>
      </c>
    </row>
    <row r="691" spans="1:5" x14ac:dyDescent="0.25">
      <c r="A691">
        <v>2</v>
      </c>
      <c r="B691" s="14">
        <v>16</v>
      </c>
      <c r="C691" s="13" t="s">
        <v>731</v>
      </c>
      <c r="D691" t="s">
        <v>1358</v>
      </c>
      <c r="E691" t="s">
        <v>1819</v>
      </c>
    </row>
    <row r="692" spans="1:5" x14ac:dyDescent="0.25">
      <c r="A692">
        <v>2</v>
      </c>
      <c r="B692" s="14" t="s">
        <v>481</v>
      </c>
      <c r="C692" s="13" t="s">
        <v>481</v>
      </c>
    </row>
    <row r="693" spans="1:5" x14ac:dyDescent="0.25">
      <c r="A693">
        <v>2</v>
      </c>
      <c r="B693" s="14" t="s">
        <v>481</v>
      </c>
      <c r="C693" s="13" t="s">
        <v>481</v>
      </c>
    </row>
    <row r="694" spans="1:5" x14ac:dyDescent="0.25">
      <c r="A694">
        <v>2</v>
      </c>
      <c r="B694" s="14">
        <v>1</v>
      </c>
      <c r="C694" s="13" t="s">
        <v>732</v>
      </c>
      <c r="D694" t="s">
        <v>1359</v>
      </c>
      <c r="E694" t="s">
        <v>1819</v>
      </c>
    </row>
    <row r="695" spans="1:5" x14ac:dyDescent="0.25">
      <c r="A695">
        <v>2</v>
      </c>
      <c r="B695" s="14">
        <v>2</v>
      </c>
      <c r="C695" s="13" t="s">
        <v>732</v>
      </c>
      <c r="D695" t="s">
        <v>1360</v>
      </c>
      <c r="E695" t="s">
        <v>1819</v>
      </c>
    </row>
    <row r="696" spans="1:5" x14ac:dyDescent="0.25">
      <c r="A696">
        <v>2</v>
      </c>
      <c r="B696" s="14">
        <v>3</v>
      </c>
      <c r="C696" s="13" t="s">
        <v>732</v>
      </c>
      <c r="D696" t="s">
        <v>1361</v>
      </c>
      <c r="E696" t="s">
        <v>1819</v>
      </c>
    </row>
    <row r="697" spans="1:5" x14ac:dyDescent="0.25">
      <c r="A697">
        <v>2</v>
      </c>
      <c r="B697" s="14">
        <v>4</v>
      </c>
      <c r="C697" s="13" t="s">
        <v>732</v>
      </c>
      <c r="D697" t="s">
        <v>1362</v>
      </c>
      <c r="E697" t="s">
        <v>1819</v>
      </c>
    </row>
    <row r="698" spans="1:5" x14ac:dyDescent="0.25">
      <c r="A698">
        <v>2</v>
      </c>
      <c r="B698" s="14">
        <v>5</v>
      </c>
      <c r="C698" s="13" t="s">
        <v>732</v>
      </c>
      <c r="D698" t="s">
        <v>1363</v>
      </c>
      <c r="E698" t="s">
        <v>1819</v>
      </c>
    </row>
    <row r="699" spans="1:5" x14ac:dyDescent="0.25">
      <c r="A699">
        <v>2</v>
      </c>
      <c r="B699" s="14">
        <v>6</v>
      </c>
      <c r="C699" s="13" t="s">
        <v>732</v>
      </c>
      <c r="D699" t="s">
        <v>1364</v>
      </c>
      <c r="E699" t="s">
        <v>1819</v>
      </c>
    </row>
    <row r="700" spans="1:5" x14ac:dyDescent="0.25">
      <c r="A700">
        <v>2</v>
      </c>
      <c r="B700" s="14">
        <v>7</v>
      </c>
      <c r="C700" s="13" t="s">
        <v>732</v>
      </c>
      <c r="D700" t="s">
        <v>1365</v>
      </c>
      <c r="E700" t="s">
        <v>1819</v>
      </c>
    </row>
    <row r="701" spans="1:5" x14ac:dyDescent="0.25">
      <c r="A701">
        <v>2</v>
      </c>
      <c r="B701" s="14">
        <v>8</v>
      </c>
      <c r="C701" s="13" t="s">
        <v>732</v>
      </c>
      <c r="D701" t="s">
        <v>1366</v>
      </c>
      <c r="E701" t="s">
        <v>1819</v>
      </c>
    </row>
    <row r="702" spans="1:5" x14ac:dyDescent="0.25">
      <c r="A702">
        <v>2</v>
      </c>
      <c r="B702" s="14">
        <v>9</v>
      </c>
      <c r="C702" s="13" t="s">
        <v>732</v>
      </c>
      <c r="D702" t="s">
        <v>1367</v>
      </c>
      <c r="E702" t="s">
        <v>1819</v>
      </c>
    </row>
    <row r="703" spans="1:5" x14ac:dyDescent="0.25">
      <c r="A703">
        <v>2</v>
      </c>
      <c r="B703" s="14">
        <v>10</v>
      </c>
      <c r="C703" s="13" t="s">
        <v>732</v>
      </c>
      <c r="D703" t="s">
        <v>1368</v>
      </c>
      <c r="E703" t="s">
        <v>1819</v>
      </c>
    </row>
    <row r="704" spans="1:5" x14ac:dyDescent="0.25">
      <c r="A704">
        <v>2</v>
      </c>
      <c r="B704" s="14">
        <v>11</v>
      </c>
      <c r="C704" s="13" t="s">
        <v>732</v>
      </c>
      <c r="D704" t="s">
        <v>1369</v>
      </c>
      <c r="E704" t="s">
        <v>1819</v>
      </c>
    </row>
    <row r="705" spans="1:5" x14ac:dyDescent="0.25">
      <c r="A705">
        <v>2</v>
      </c>
      <c r="B705" s="14">
        <v>12</v>
      </c>
      <c r="C705" s="13" t="s">
        <v>732</v>
      </c>
      <c r="D705" t="s">
        <v>1370</v>
      </c>
      <c r="E705" t="s">
        <v>1819</v>
      </c>
    </row>
    <row r="706" spans="1:5" x14ac:dyDescent="0.25">
      <c r="A706">
        <v>2</v>
      </c>
      <c r="B706" s="14">
        <v>13</v>
      </c>
      <c r="C706" s="13" t="s">
        <v>732</v>
      </c>
      <c r="D706" t="s">
        <v>1371</v>
      </c>
      <c r="E706" t="s">
        <v>1819</v>
      </c>
    </row>
    <row r="707" spans="1:5" x14ac:dyDescent="0.25">
      <c r="A707">
        <v>2</v>
      </c>
      <c r="B707" s="14">
        <v>14</v>
      </c>
      <c r="C707" s="13" t="s">
        <v>732</v>
      </c>
      <c r="D707" t="s">
        <v>1372</v>
      </c>
      <c r="E707" t="s">
        <v>1819</v>
      </c>
    </row>
    <row r="708" spans="1:5" x14ac:dyDescent="0.25">
      <c r="A708">
        <v>2</v>
      </c>
      <c r="B708" s="14">
        <v>15</v>
      </c>
      <c r="C708" s="13" t="s">
        <v>732</v>
      </c>
      <c r="D708" t="s">
        <v>1373</v>
      </c>
      <c r="E708" t="s">
        <v>1819</v>
      </c>
    </row>
    <row r="709" spans="1:5" x14ac:dyDescent="0.25">
      <c r="A709">
        <v>2</v>
      </c>
      <c r="B709" s="14">
        <v>16</v>
      </c>
      <c r="C709" s="13" t="s">
        <v>732</v>
      </c>
      <c r="D709" t="s">
        <v>1374</v>
      </c>
      <c r="E709" t="s">
        <v>1819</v>
      </c>
    </row>
    <row r="710" spans="1:5" x14ac:dyDescent="0.25">
      <c r="A710">
        <v>2</v>
      </c>
      <c r="B710" s="14" t="s">
        <v>481</v>
      </c>
      <c r="C710" s="13" t="s">
        <v>481</v>
      </c>
    </row>
    <row r="711" spans="1:5" x14ac:dyDescent="0.25">
      <c r="A711">
        <v>2</v>
      </c>
      <c r="B711" s="14" t="s">
        <v>481</v>
      </c>
      <c r="C711" s="13" t="s">
        <v>481</v>
      </c>
    </row>
    <row r="712" spans="1:5" x14ac:dyDescent="0.25">
      <c r="A712">
        <v>2</v>
      </c>
      <c r="B712" s="14">
        <v>1</v>
      </c>
      <c r="C712" s="13" t="s">
        <v>733</v>
      </c>
      <c r="D712" t="s">
        <v>1375</v>
      </c>
      <c r="E712" t="s">
        <v>1819</v>
      </c>
    </row>
    <row r="713" spans="1:5" x14ac:dyDescent="0.25">
      <c r="A713">
        <v>2</v>
      </c>
      <c r="B713" s="14">
        <v>2</v>
      </c>
      <c r="C713" s="13" t="s">
        <v>733</v>
      </c>
      <c r="D713" t="s">
        <v>1376</v>
      </c>
      <c r="E713" t="s">
        <v>1819</v>
      </c>
    </row>
    <row r="714" spans="1:5" x14ac:dyDescent="0.25">
      <c r="A714">
        <v>2</v>
      </c>
      <c r="B714" s="14">
        <v>3</v>
      </c>
      <c r="C714" s="13" t="s">
        <v>733</v>
      </c>
      <c r="D714" t="s">
        <v>1377</v>
      </c>
      <c r="E714" t="s">
        <v>1819</v>
      </c>
    </row>
    <row r="715" spans="1:5" x14ac:dyDescent="0.25">
      <c r="A715">
        <v>2</v>
      </c>
      <c r="B715" s="14">
        <v>4</v>
      </c>
      <c r="C715" s="13" t="s">
        <v>733</v>
      </c>
      <c r="D715" t="s">
        <v>1378</v>
      </c>
      <c r="E715" t="s">
        <v>1819</v>
      </c>
    </row>
    <row r="716" spans="1:5" x14ac:dyDescent="0.25">
      <c r="A716">
        <v>2</v>
      </c>
      <c r="B716" s="14">
        <v>5</v>
      </c>
      <c r="C716" s="13" t="s">
        <v>733</v>
      </c>
      <c r="D716" t="s">
        <v>1379</v>
      </c>
      <c r="E716" t="s">
        <v>1819</v>
      </c>
    </row>
    <row r="717" spans="1:5" x14ac:dyDescent="0.25">
      <c r="A717">
        <v>2</v>
      </c>
      <c r="B717" s="14">
        <v>6</v>
      </c>
      <c r="C717" s="13" t="s">
        <v>733</v>
      </c>
      <c r="D717" t="s">
        <v>1380</v>
      </c>
      <c r="E717" t="s">
        <v>1819</v>
      </c>
    </row>
    <row r="718" spans="1:5" x14ac:dyDescent="0.25">
      <c r="A718">
        <v>2</v>
      </c>
      <c r="B718" s="14">
        <v>7</v>
      </c>
      <c r="C718" s="13" t="s">
        <v>733</v>
      </c>
      <c r="D718" t="s">
        <v>1381</v>
      </c>
      <c r="E718" t="s">
        <v>1819</v>
      </c>
    </row>
    <row r="719" spans="1:5" x14ac:dyDescent="0.25">
      <c r="A719">
        <v>2</v>
      </c>
      <c r="B719" s="14">
        <v>8</v>
      </c>
      <c r="C719" s="13" t="s">
        <v>733</v>
      </c>
      <c r="D719" t="s">
        <v>1382</v>
      </c>
      <c r="E719" t="s">
        <v>1819</v>
      </c>
    </row>
    <row r="720" spans="1:5" x14ac:dyDescent="0.25">
      <c r="A720">
        <v>2</v>
      </c>
      <c r="B720" s="14">
        <v>9</v>
      </c>
      <c r="C720" s="13" t="s">
        <v>733</v>
      </c>
      <c r="D720" t="s">
        <v>1383</v>
      </c>
      <c r="E720" t="s">
        <v>1819</v>
      </c>
    </row>
    <row r="721" spans="1:5" x14ac:dyDescent="0.25">
      <c r="A721">
        <v>2</v>
      </c>
      <c r="B721" s="14">
        <v>10</v>
      </c>
      <c r="C721" s="13" t="s">
        <v>733</v>
      </c>
      <c r="D721" t="s">
        <v>1384</v>
      </c>
      <c r="E721" t="s">
        <v>1819</v>
      </c>
    </row>
    <row r="722" spans="1:5" x14ac:dyDescent="0.25">
      <c r="A722">
        <v>2</v>
      </c>
      <c r="B722" s="14">
        <v>11</v>
      </c>
      <c r="C722" s="13" t="s">
        <v>733</v>
      </c>
      <c r="D722" t="s">
        <v>1385</v>
      </c>
      <c r="E722" t="s">
        <v>1819</v>
      </c>
    </row>
    <row r="723" spans="1:5" x14ac:dyDescent="0.25">
      <c r="A723">
        <v>2</v>
      </c>
      <c r="B723" s="14">
        <v>12</v>
      </c>
      <c r="C723" s="13" t="s">
        <v>733</v>
      </c>
      <c r="D723" t="s">
        <v>1386</v>
      </c>
      <c r="E723" t="s">
        <v>1819</v>
      </c>
    </row>
    <row r="724" spans="1:5" x14ac:dyDescent="0.25">
      <c r="A724">
        <v>2</v>
      </c>
      <c r="B724" s="14">
        <v>13</v>
      </c>
      <c r="C724" s="13" t="s">
        <v>733</v>
      </c>
      <c r="D724" t="s">
        <v>1387</v>
      </c>
      <c r="E724" t="s">
        <v>1819</v>
      </c>
    </row>
    <row r="725" spans="1:5" x14ac:dyDescent="0.25">
      <c r="A725">
        <v>2</v>
      </c>
      <c r="B725" s="14">
        <v>14</v>
      </c>
      <c r="C725" s="13" t="s">
        <v>733</v>
      </c>
      <c r="D725" t="s">
        <v>1388</v>
      </c>
      <c r="E725" t="s">
        <v>1819</v>
      </c>
    </row>
    <row r="726" spans="1:5" x14ac:dyDescent="0.25">
      <c r="A726">
        <v>2</v>
      </c>
      <c r="B726" s="14">
        <v>15</v>
      </c>
      <c r="C726" s="13" t="s">
        <v>733</v>
      </c>
      <c r="D726" t="s">
        <v>1389</v>
      </c>
      <c r="E726" t="s">
        <v>1819</v>
      </c>
    </row>
    <row r="727" spans="1:5" x14ac:dyDescent="0.25">
      <c r="A727">
        <v>2</v>
      </c>
      <c r="B727" s="14">
        <v>16</v>
      </c>
      <c r="C727" s="13" t="s">
        <v>733</v>
      </c>
      <c r="D727" t="s">
        <v>1390</v>
      </c>
      <c r="E727" t="s">
        <v>1819</v>
      </c>
    </row>
    <row r="728" spans="1:5" x14ac:dyDescent="0.25">
      <c r="A728">
        <v>2</v>
      </c>
      <c r="B728" s="14" t="s">
        <v>481</v>
      </c>
      <c r="C728" s="13" t="s">
        <v>481</v>
      </c>
    </row>
    <row r="729" spans="1:5" x14ac:dyDescent="0.25">
      <c r="A729">
        <v>2</v>
      </c>
      <c r="B729" s="14" t="s">
        <v>481</v>
      </c>
      <c r="C729" s="13" t="s">
        <v>481</v>
      </c>
    </row>
    <row r="730" spans="1:5" x14ac:dyDescent="0.25">
      <c r="A730">
        <v>2</v>
      </c>
      <c r="B730" s="14">
        <v>1</v>
      </c>
      <c r="C730" s="13" t="s">
        <v>734</v>
      </c>
      <c r="D730" t="s">
        <v>1391</v>
      </c>
      <c r="E730" t="s">
        <v>1819</v>
      </c>
    </row>
    <row r="731" spans="1:5" x14ac:dyDescent="0.25">
      <c r="A731">
        <v>2</v>
      </c>
      <c r="B731" s="14">
        <v>2</v>
      </c>
      <c r="C731" s="13" t="s">
        <v>734</v>
      </c>
      <c r="D731" t="s">
        <v>1392</v>
      </c>
      <c r="E731" t="s">
        <v>1819</v>
      </c>
    </row>
    <row r="732" spans="1:5" x14ac:dyDescent="0.25">
      <c r="A732">
        <v>2</v>
      </c>
      <c r="B732" s="14">
        <v>3</v>
      </c>
      <c r="C732" s="13" t="s">
        <v>734</v>
      </c>
      <c r="D732" t="s">
        <v>1393</v>
      </c>
      <c r="E732" t="s">
        <v>1819</v>
      </c>
    </row>
    <row r="733" spans="1:5" x14ac:dyDescent="0.25">
      <c r="A733">
        <v>2</v>
      </c>
      <c r="B733" s="14">
        <v>4</v>
      </c>
      <c r="C733" s="13" t="s">
        <v>734</v>
      </c>
      <c r="D733" t="s">
        <v>1394</v>
      </c>
      <c r="E733" t="s">
        <v>1819</v>
      </c>
    </row>
    <row r="734" spans="1:5" x14ac:dyDescent="0.25">
      <c r="A734">
        <v>2</v>
      </c>
      <c r="B734" s="14">
        <v>5</v>
      </c>
      <c r="C734" s="13" t="s">
        <v>734</v>
      </c>
      <c r="D734" t="s">
        <v>1395</v>
      </c>
      <c r="E734" t="s">
        <v>1819</v>
      </c>
    </row>
    <row r="735" spans="1:5" x14ac:dyDescent="0.25">
      <c r="A735">
        <v>2</v>
      </c>
      <c r="B735" s="14">
        <v>6</v>
      </c>
      <c r="C735" s="13" t="s">
        <v>734</v>
      </c>
      <c r="D735" t="s">
        <v>1396</v>
      </c>
      <c r="E735" t="s">
        <v>1819</v>
      </c>
    </row>
    <row r="736" spans="1:5" x14ac:dyDescent="0.25">
      <c r="A736">
        <v>2</v>
      </c>
      <c r="B736" s="14">
        <v>7</v>
      </c>
      <c r="C736" s="13" t="s">
        <v>734</v>
      </c>
      <c r="D736" t="s">
        <v>1397</v>
      </c>
      <c r="E736" t="s">
        <v>1819</v>
      </c>
    </row>
    <row r="737" spans="1:5" x14ac:dyDescent="0.25">
      <c r="A737">
        <v>2</v>
      </c>
      <c r="B737" s="14">
        <v>8</v>
      </c>
      <c r="C737" s="13" t="s">
        <v>734</v>
      </c>
      <c r="D737" t="s">
        <v>1398</v>
      </c>
      <c r="E737" t="s">
        <v>1819</v>
      </c>
    </row>
    <row r="738" spans="1:5" x14ac:dyDescent="0.25">
      <c r="A738">
        <v>2</v>
      </c>
      <c r="B738" s="14">
        <v>9</v>
      </c>
      <c r="C738" s="13" t="s">
        <v>734</v>
      </c>
      <c r="D738" t="s">
        <v>1399</v>
      </c>
      <c r="E738" t="s">
        <v>1819</v>
      </c>
    </row>
    <row r="739" spans="1:5" x14ac:dyDescent="0.25">
      <c r="A739">
        <v>2</v>
      </c>
      <c r="B739" s="14">
        <v>10</v>
      </c>
      <c r="C739" s="13" t="s">
        <v>734</v>
      </c>
      <c r="D739" t="s">
        <v>1400</v>
      </c>
      <c r="E739" t="s">
        <v>1819</v>
      </c>
    </row>
    <row r="740" spans="1:5" x14ac:dyDescent="0.25">
      <c r="A740">
        <v>2</v>
      </c>
      <c r="B740" s="14">
        <v>11</v>
      </c>
      <c r="C740" s="13" t="s">
        <v>734</v>
      </c>
      <c r="D740" t="s">
        <v>1401</v>
      </c>
      <c r="E740" t="s">
        <v>1819</v>
      </c>
    </row>
    <row r="741" spans="1:5" x14ac:dyDescent="0.25">
      <c r="A741">
        <v>2</v>
      </c>
      <c r="B741" s="14">
        <v>12</v>
      </c>
      <c r="C741" s="13" t="s">
        <v>734</v>
      </c>
      <c r="D741" t="s">
        <v>1402</v>
      </c>
      <c r="E741" t="s">
        <v>1819</v>
      </c>
    </row>
    <row r="742" spans="1:5" x14ac:dyDescent="0.25">
      <c r="A742">
        <v>2</v>
      </c>
      <c r="B742" s="14">
        <v>13</v>
      </c>
      <c r="C742" s="13" t="s">
        <v>734</v>
      </c>
      <c r="D742" t="s">
        <v>1403</v>
      </c>
      <c r="E742" t="s">
        <v>1819</v>
      </c>
    </row>
    <row r="743" spans="1:5" x14ac:dyDescent="0.25">
      <c r="A743">
        <v>2</v>
      </c>
      <c r="B743" s="14">
        <v>14</v>
      </c>
      <c r="C743" s="13" t="s">
        <v>734</v>
      </c>
      <c r="D743" t="s">
        <v>1404</v>
      </c>
      <c r="E743" t="s">
        <v>1819</v>
      </c>
    </row>
    <row r="744" spans="1:5" x14ac:dyDescent="0.25">
      <c r="A744">
        <v>2</v>
      </c>
      <c r="B744" s="14">
        <v>15</v>
      </c>
      <c r="C744" s="13" t="s">
        <v>734</v>
      </c>
      <c r="D744" t="s">
        <v>1405</v>
      </c>
      <c r="E744" t="s">
        <v>1819</v>
      </c>
    </row>
    <row r="745" spans="1:5" x14ac:dyDescent="0.25">
      <c r="A745">
        <v>2</v>
      </c>
      <c r="B745" s="14">
        <v>16</v>
      </c>
      <c r="C745" s="13" t="s">
        <v>734</v>
      </c>
      <c r="D745" t="s">
        <v>1406</v>
      </c>
      <c r="E745" t="s">
        <v>1819</v>
      </c>
    </row>
    <row r="746" spans="1:5" x14ac:dyDescent="0.25">
      <c r="A746">
        <v>2</v>
      </c>
      <c r="B746" s="14">
        <v>17</v>
      </c>
      <c r="C746" s="13" t="s">
        <v>734</v>
      </c>
      <c r="D746" t="s">
        <v>1407</v>
      </c>
      <c r="E746" t="s">
        <v>1819</v>
      </c>
    </row>
    <row r="747" spans="1:5" x14ac:dyDescent="0.25">
      <c r="A747">
        <v>2</v>
      </c>
      <c r="B747" s="14">
        <v>18</v>
      </c>
      <c r="C747" s="13" t="s">
        <v>734</v>
      </c>
      <c r="D747" t="s">
        <v>1408</v>
      </c>
      <c r="E747" t="s">
        <v>1819</v>
      </c>
    </row>
    <row r="748" spans="1:5" x14ac:dyDescent="0.25">
      <c r="A748">
        <v>2</v>
      </c>
      <c r="B748" s="14">
        <v>19</v>
      </c>
      <c r="C748" s="13" t="s">
        <v>734</v>
      </c>
      <c r="D748" t="s">
        <v>1409</v>
      </c>
      <c r="E748" t="s">
        <v>1819</v>
      </c>
    </row>
    <row r="749" spans="1:5" x14ac:dyDescent="0.25">
      <c r="A749">
        <v>2</v>
      </c>
      <c r="B749" s="14">
        <v>20</v>
      </c>
      <c r="C749" s="13" t="s">
        <v>734</v>
      </c>
      <c r="D749" t="s">
        <v>1410</v>
      </c>
      <c r="E749" t="s">
        <v>1819</v>
      </c>
    </row>
    <row r="750" spans="1:5" x14ac:dyDescent="0.25">
      <c r="A750">
        <v>2</v>
      </c>
      <c r="B750" s="14">
        <v>21</v>
      </c>
      <c r="C750" s="13" t="s">
        <v>734</v>
      </c>
      <c r="D750" t="s">
        <v>1411</v>
      </c>
      <c r="E750" t="s">
        <v>1819</v>
      </c>
    </row>
    <row r="751" spans="1:5" x14ac:dyDescent="0.25">
      <c r="A751">
        <v>2</v>
      </c>
      <c r="B751" s="14">
        <v>22</v>
      </c>
      <c r="C751" s="13" t="s">
        <v>734</v>
      </c>
      <c r="D751" t="s">
        <v>1412</v>
      </c>
      <c r="E751" t="s">
        <v>1819</v>
      </c>
    </row>
    <row r="752" spans="1:5" x14ac:dyDescent="0.25">
      <c r="A752">
        <v>2</v>
      </c>
      <c r="B752" s="14">
        <v>23</v>
      </c>
      <c r="C752" s="13" t="s">
        <v>734</v>
      </c>
      <c r="D752" t="s">
        <v>1413</v>
      </c>
      <c r="E752" t="s">
        <v>1819</v>
      </c>
    </row>
    <row r="753" spans="1:5" x14ac:dyDescent="0.25">
      <c r="A753">
        <v>2</v>
      </c>
      <c r="B753" s="14">
        <v>24</v>
      </c>
      <c r="C753" s="13" t="s">
        <v>734</v>
      </c>
      <c r="D753" t="s">
        <v>1414</v>
      </c>
      <c r="E753" t="s">
        <v>1819</v>
      </c>
    </row>
    <row r="754" spans="1:5" x14ac:dyDescent="0.25">
      <c r="A754">
        <v>2</v>
      </c>
      <c r="B754" s="14" t="s">
        <v>481</v>
      </c>
      <c r="C754" s="13" t="s">
        <v>481</v>
      </c>
    </row>
    <row r="755" spans="1:5" x14ac:dyDescent="0.25">
      <c r="A755">
        <v>2</v>
      </c>
      <c r="B755" s="14" t="s">
        <v>481</v>
      </c>
      <c r="C755" s="13" t="s">
        <v>481</v>
      </c>
    </row>
    <row r="756" spans="1:5" x14ac:dyDescent="0.25">
      <c r="A756">
        <v>2</v>
      </c>
      <c r="B756" s="14">
        <v>1</v>
      </c>
      <c r="C756" s="13" t="s">
        <v>712</v>
      </c>
      <c r="D756" t="s">
        <v>1415</v>
      </c>
      <c r="E756" t="s">
        <v>1819</v>
      </c>
    </row>
    <row r="757" spans="1:5" x14ac:dyDescent="0.25">
      <c r="A757">
        <v>2</v>
      </c>
      <c r="B757" s="14">
        <v>2</v>
      </c>
      <c r="C757" s="13" t="s">
        <v>712</v>
      </c>
      <c r="D757" t="s">
        <v>1416</v>
      </c>
      <c r="E757" t="s">
        <v>1819</v>
      </c>
    </row>
    <row r="758" spans="1:5" x14ac:dyDescent="0.25">
      <c r="A758">
        <v>2</v>
      </c>
      <c r="B758" s="14">
        <v>3</v>
      </c>
      <c r="C758" s="13" t="s">
        <v>712</v>
      </c>
      <c r="D758" t="s">
        <v>1417</v>
      </c>
      <c r="E758" t="s">
        <v>1819</v>
      </c>
    </row>
    <row r="759" spans="1:5" x14ac:dyDescent="0.25">
      <c r="A759">
        <v>2</v>
      </c>
      <c r="B759" s="14">
        <v>4</v>
      </c>
      <c r="C759" s="13" t="s">
        <v>712</v>
      </c>
      <c r="D759" t="s">
        <v>1418</v>
      </c>
      <c r="E759" t="s">
        <v>1819</v>
      </c>
    </row>
    <row r="760" spans="1:5" x14ac:dyDescent="0.25">
      <c r="A760">
        <v>2</v>
      </c>
      <c r="B760" s="14">
        <v>5</v>
      </c>
      <c r="C760" s="13" t="s">
        <v>712</v>
      </c>
      <c r="D760" t="s">
        <v>1419</v>
      </c>
      <c r="E760" t="s">
        <v>1819</v>
      </c>
    </row>
    <row r="761" spans="1:5" x14ac:dyDescent="0.25">
      <c r="A761">
        <v>2</v>
      </c>
      <c r="B761" s="14">
        <v>6</v>
      </c>
      <c r="C761" s="13" t="s">
        <v>712</v>
      </c>
      <c r="D761" t="s">
        <v>1420</v>
      </c>
      <c r="E761" t="s">
        <v>1819</v>
      </c>
    </row>
    <row r="762" spans="1:5" x14ac:dyDescent="0.25">
      <c r="A762">
        <v>2</v>
      </c>
      <c r="B762" s="14">
        <v>7</v>
      </c>
      <c r="C762" s="13" t="s">
        <v>712</v>
      </c>
      <c r="D762" t="s">
        <v>1421</v>
      </c>
      <c r="E762" t="s">
        <v>1819</v>
      </c>
    </row>
    <row r="763" spans="1:5" x14ac:dyDescent="0.25">
      <c r="A763">
        <v>2</v>
      </c>
      <c r="B763" s="14">
        <v>8</v>
      </c>
      <c r="C763" s="13" t="s">
        <v>712</v>
      </c>
      <c r="D763" t="s">
        <v>1422</v>
      </c>
      <c r="E763" t="s">
        <v>1819</v>
      </c>
    </row>
    <row r="764" spans="1:5" x14ac:dyDescent="0.25">
      <c r="A764">
        <v>2</v>
      </c>
      <c r="B764" s="14">
        <v>9</v>
      </c>
      <c r="C764" s="13" t="s">
        <v>712</v>
      </c>
      <c r="D764" t="s">
        <v>1423</v>
      </c>
      <c r="E764" t="s">
        <v>1819</v>
      </c>
    </row>
    <row r="765" spans="1:5" x14ac:dyDescent="0.25">
      <c r="A765">
        <v>2</v>
      </c>
      <c r="B765" s="14">
        <v>10</v>
      </c>
      <c r="C765" s="13" t="s">
        <v>712</v>
      </c>
      <c r="D765" t="s">
        <v>1424</v>
      </c>
      <c r="E765" t="s">
        <v>1819</v>
      </c>
    </row>
    <row r="766" spans="1:5" x14ac:dyDescent="0.25">
      <c r="A766">
        <v>2</v>
      </c>
      <c r="B766" s="14">
        <v>11</v>
      </c>
      <c r="C766" s="13" t="s">
        <v>712</v>
      </c>
      <c r="D766" t="s">
        <v>1425</v>
      </c>
      <c r="E766" t="s">
        <v>1819</v>
      </c>
    </row>
    <row r="767" spans="1:5" x14ac:dyDescent="0.25">
      <c r="A767">
        <v>2</v>
      </c>
      <c r="B767" s="14">
        <v>12</v>
      </c>
      <c r="C767" s="13" t="s">
        <v>712</v>
      </c>
      <c r="D767" t="s">
        <v>1426</v>
      </c>
      <c r="E767" t="s">
        <v>1819</v>
      </c>
    </row>
    <row r="768" spans="1:5" x14ac:dyDescent="0.25">
      <c r="A768">
        <v>2</v>
      </c>
      <c r="B768" s="14" t="s">
        <v>481</v>
      </c>
      <c r="C768" s="13" t="s">
        <v>481</v>
      </c>
    </row>
    <row r="769" spans="1:5" x14ac:dyDescent="0.25">
      <c r="A769">
        <v>2</v>
      </c>
      <c r="B769" s="14" t="s">
        <v>481</v>
      </c>
      <c r="C769" s="13" t="s">
        <v>481</v>
      </c>
    </row>
    <row r="770" spans="1:5" x14ac:dyDescent="0.25">
      <c r="A770">
        <v>2</v>
      </c>
      <c r="B770" s="14">
        <v>1</v>
      </c>
      <c r="C770" s="13" t="s">
        <v>713</v>
      </c>
      <c r="D770" t="s">
        <v>1427</v>
      </c>
      <c r="E770" t="s">
        <v>1819</v>
      </c>
    </row>
    <row r="771" spans="1:5" x14ac:dyDescent="0.25">
      <c r="A771">
        <v>2</v>
      </c>
      <c r="B771" s="14">
        <v>2</v>
      </c>
      <c r="C771" s="13" t="s">
        <v>713</v>
      </c>
      <c r="D771" t="s">
        <v>1428</v>
      </c>
      <c r="E771" t="s">
        <v>1819</v>
      </c>
    </row>
    <row r="772" spans="1:5" x14ac:dyDescent="0.25">
      <c r="A772">
        <v>2</v>
      </c>
      <c r="B772" s="14" t="s">
        <v>481</v>
      </c>
      <c r="C772" s="13" t="s">
        <v>481</v>
      </c>
    </row>
    <row r="773" spans="1:5" x14ac:dyDescent="0.25">
      <c r="A773">
        <v>2</v>
      </c>
      <c r="B773" s="14" t="s">
        <v>481</v>
      </c>
      <c r="C773" s="13" t="s">
        <v>481</v>
      </c>
    </row>
    <row r="774" spans="1:5" x14ac:dyDescent="0.25">
      <c r="A774">
        <v>2</v>
      </c>
      <c r="B774" s="14">
        <v>1</v>
      </c>
      <c r="C774" s="13" t="s">
        <v>714</v>
      </c>
      <c r="D774" t="s">
        <v>1429</v>
      </c>
      <c r="E774" t="s">
        <v>1819</v>
      </c>
    </row>
    <row r="775" spans="1:5" x14ac:dyDescent="0.25">
      <c r="A775">
        <v>2</v>
      </c>
      <c r="B775" s="14">
        <v>2</v>
      </c>
      <c r="C775" s="13" t="s">
        <v>714</v>
      </c>
      <c r="D775" t="s">
        <v>1430</v>
      </c>
      <c r="E775" t="s">
        <v>1819</v>
      </c>
    </row>
    <row r="776" spans="1:5" x14ac:dyDescent="0.25">
      <c r="A776">
        <v>2</v>
      </c>
      <c r="B776" s="14">
        <v>3</v>
      </c>
      <c r="C776" s="13" t="s">
        <v>714</v>
      </c>
      <c r="D776" t="s">
        <v>1431</v>
      </c>
      <c r="E776" t="s">
        <v>1819</v>
      </c>
    </row>
    <row r="777" spans="1:5" x14ac:dyDescent="0.25">
      <c r="A777">
        <v>2</v>
      </c>
      <c r="B777" s="14">
        <v>4</v>
      </c>
      <c r="C777" s="13" t="s">
        <v>714</v>
      </c>
      <c r="D777" t="s">
        <v>1432</v>
      </c>
      <c r="E777" t="s">
        <v>1819</v>
      </c>
    </row>
    <row r="778" spans="1:5" x14ac:dyDescent="0.25">
      <c r="A778">
        <v>2</v>
      </c>
      <c r="B778" s="14">
        <v>5</v>
      </c>
      <c r="C778" s="13" t="s">
        <v>714</v>
      </c>
      <c r="D778" t="s">
        <v>1433</v>
      </c>
      <c r="E778" t="s">
        <v>1819</v>
      </c>
    </row>
    <row r="779" spans="1:5" x14ac:dyDescent="0.25">
      <c r="A779">
        <v>2</v>
      </c>
      <c r="B779" s="14">
        <v>6</v>
      </c>
      <c r="C779" s="13" t="s">
        <v>714</v>
      </c>
      <c r="D779" t="s">
        <v>1434</v>
      </c>
      <c r="E779" t="s">
        <v>1819</v>
      </c>
    </row>
    <row r="780" spans="1:5" x14ac:dyDescent="0.25">
      <c r="A780">
        <v>2</v>
      </c>
      <c r="B780" s="14">
        <v>7</v>
      </c>
      <c r="C780" s="13" t="s">
        <v>714</v>
      </c>
      <c r="D780" t="s">
        <v>1435</v>
      </c>
      <c r="E780" t="s">
        <v>1819</v>
      </c>
    </row>
    <row r="781" spans="1:5" x14ac:dyDescent="0.25">
      <c r="A781">
        <v>2</v>
      </c>
      <c r="B781" s="14">
        <v>8</v>
      </c>
      <c r="C781" s="13" t="s">
        <v>714</v>
      </c>
      <c r="D781" t="s">
        <v>1436</v>
      </c>
      <c r="E781" t="s">
        <v>1819</v>
      </c>
    </row>
    <row r="782" spans="1:5" x14ac:dyDescent="0.25">
      <c r="A782">
        <v>2</v>
      </c>
      <c r="B782" s="14">
        <v>9</v>
      </c>
      <c r="C782" s="13" t="s">
        <v>714</v>
      </c>
      <c r="D782" t="s">
        <v>1437</v>
      </c>
      <c r="E782" t="s">
        <v>1819</v>
      </c>
    </row>
    <row r="783" spans="1:5" x14ac:dyDescent="0.25">
      <c r="A783">
        <v>2</v>
      </c>
      <c r="B783" s="14">
        <v>10</v>
      </c>
      <c r="C783" s="13" t="s">
        <v>714</v>
      </c>
      <c r="D783" t="s">
        <v>1438</v>
      </c>
      <c r="E783" t="s">
        <v>1819</v>
      </c>
    </row>
    <row r="784" spans="1:5" x14ac:dyDescent="0.25">
      <c r="A784">
        <v>2</v>
      </c>
      <c r="B784" s="14">
        <v>11</v>
      </c>
      <c r="C784" s="13" t="s">
        <v>714</v>
      </c>
      <c r="D784" t="s">
        <v>1439</v>
      </c>
      <c r="E784" t="s">
        <v>1819</v>
      </c>
    </row>
    <row r="785" spans="1:5" x14ac:dyDescent="0.25">
      <c r="A785">
        <v>2</v>
      </c>
      <c r="B785" s="14">
        <v>12</v>
      </c>
      <c r="C785" s="13" t="s">
        <v>714</v>
      </c>
      <c r="D785" t="s">
        <v>1440</v>
      </c>
      <c r="E785" t="s">
        <v>1819</v>
      </c>
    </row>
    <row r="786" spans="1:5" x14ac:dyDescent="0.25">
      <c r="A786">
        <v>2</v>
      </c>
      <c r="B786" s="14" t="s">
        <v>481</v>
      </c>
      <c r="C786" s="13" t="s">
        <v>481</v>
      </c>
    </row>
    <row r="787" spans="1:5" x14ac:dyDescent="0.25">
      <c r="A787">
        <v>2</v>
      </c>
      <c r="B787" s="14" t="s">
        <v>481</v>
      </c>
      <c r="C787" s="13" t="s">
        <v>481</v>
      </c>
    </row>
    <row r="788" spans="1:5" x14ac:dyDescent="0.25">
      <c r="A788">
        <v>2</v>
      </c>
      <c r="B788" s="14">
        <v>1</v>
      </c>
      <c r="C788" s="13" t="s">
        <v>715</v>
      </c>
      <c r="D788" t="s">
        <v>1441</v>
      </c>
      <c r="E788" t="s">
        <v>1819</v>
      </c>
    </row>
    <row r="789" spans="1:5" x14ac:dyDescent="0.25">
      <c r="A789">
        <v>2</v>
      </c>
      <c r="B789" s="14">
        <v>2</v>
      </c>
      <c r="C789" s="13" t="s">
        <v>715</v>
      </c>
      <c r="D789" t="s">
        <v>1442</v>
      </c>
      <c r="E789" t="s">
        <v>1819</v>
      </c>
    </row>
    <row r="790" spans="1:5" x14ac:dyDescent="0.25">
      <c r="A790">
        <v>2</v>
      </c>
      <c r="B790" s="14">
        <v>3</v>
      </c>
      <c r="C790" s="13" t="s">
        <v>715</v>
      </c>
      <c r="D790" t="s">
        <v>1443</v>
      </c>
      <c r="E790" t="s">
        <v>1819</v>
      </c>
    </row>
    <row r="791" spans="1:5" x14ac:dyDescent="0.25">
      <c r="A791">
        <v>2</v>
      </c>
      <c r="B791" s="14">
        <v>4</v>
      </c>
      <c r="C791" s="13" t="s">
        <v>715</v>
      </c>
      <c r="D791" t="s">
        <v>1444</v>
      </c>
      <c r="E791" t="s">
        <v>1819</v>
      </c>
    </row>
    <row r="792" spans="1:5" x14ac:dyDescent="0.25">
      <c r="A792">
        <v>2</v>
      </c>
      <c r="B792" s="14">
        <v>5</v>
      </c>
      <c r="C792" s="13" t="s">
        <v>715</v>
      </c>
      <c r="D792" t="s">
        <v>1445</v>
      </c>
      <c r="E792" t="s">
        <v>1819</v>
      </c>
    </row>
    <row r="793" spans="1:5" x14ac:dyDescent="0.25">
      <c r="A793">
        <v>2</v>
      </c>
      <c r="B793" s="14">
        <v>6</v>
      </c>
      <c r="C793" s="13" t="s">
        <v>715</v>
      </c>
      <c r="D793" t="s">
        <v>1446</v>
      </c>
      <c r="E793" t="s">
        <v>1819</v>
      </c>
    </row>
    <row r="794" spans="1:5" x14ac:dyDescent="0.25">
      <c r="A794">
        <v>2</v>
      </c>
      <c r="B794" s="14">
        <v>7</v>
      </c>
      <c r="C794" s="13" t="s">
        <v>715</v>
      </c>
      <c r="D794" t="s">
        <v>1447</v>
      </c>
      <c r="E794" t="s">
        <v>1819</v>
      </c>
    </row>
    <row r="795" spans="1:5" x14ac:dyDescent="0.25">
      <c r="A795">
        <v>2</v>
      </c>
      <c r="B795" s="14">
        <v>8</v>
      </c>
      <c r="C795" s="13" t="s">
        <v>715</v>
      </c>
      <c r="D795" t="s">
        <v>1448</v>
      </c>
      <c r="E795" t="s">
        <v>1819</v>
      </c>
    </row>
    <row r="796" spans="1:5" x14ac:dyDescent="0.25">
      <c r="A796">
        <v>2</v>
      </c>
      <c r="B796" s="14">
        <v>9</v>
      </c>
      <c r="C796" s="13" t="s">
        <v>715</v>
      </c>
      <c r="D796" t="s">
        <v>1449</v>
      </c>
      <c r="E796" t="s">
        <v>1819</v>
      </c>
    </row>
    <row r="797" spans="1:5" x14ac:dyDescent="0.25">
      <c r="A797">
        <v>2</v>
      </c>
      <c r="B797" s="14">
        <v>10</v>
      </c>
      <c r="C797" s="13" t="s">
        <v>715</v>
      </c>
      <c r="D797" t="s">
        <v>1450</v>
      </c>
      <c r="E797" t="s">
        <v>1819</v>
      </c>
    </row>
    <row r="798" spans="1:5" x14ac:dyDescent="0.25">
      <c r="A798">
        <v>2</v>
      </c>
      <c r="B798" s="14">
        <v>11</v>
      </c>
      <c r="C798" s="13" t="s">
        <v>715</v>
      </c>
      <c r="D798" t="s">
        <v>1451</v>
      </c>
      <c r="E798" t="s">
        <v>1819</v>
      </c>
    </row>
    <row r="799" spans="1:5" x14ac:dyDescent="0.25">
      <c r="A799">
        <v>2</v>
      </c>
      <c r="B799" s="14">
        <v>12</v>
      </c>
      <c r="C799" s="13" t="s">
        <v>715</v>
      </c>
      <c r="D799" t="s">
        <v>1452</v>
      </c>
      <c r="E799" t="s">
        <v>1819</v>
      </c>
    </row>
    <row r="800" spans="1:5" x14ac:dyDescent="0.25">
      <c r="A800">
        <v>2</v>
      </c>
      <c r="B800" s="14">
        <v>13</v>
      </c>
      <c r="C800" s="13" t="s">
        <v>715</v>
      </c>
      <c r="D800" t="s">
        <v>1453</v>
      </c>
      <c r="E800" t="s">
        <v>1819</v>
      </c>
    </row>
    <row r="801" spans="1:5" x14ac:dyDescent="0.25">
      <c r="A801">
        <v>2</v>
      </c>
      <c r="B801" s="14">
        <v>14</v>
      </c>
      <c r="C801" s="13" t="s">
        <v>715</v>
      </c>
      <c r="D801" t="s">
        <v>1454</v>
      </c>
      <c r="E801" t="s">
        <v>1819</v>
      </c>
    </row>
    <row r="802" spans="1:5" x14ac:dyDescent="0.25">
      <c r="A802">
        <v>2</v>
      </c>
      <c r="B802" s="14">
        <v>15</v>
      </c>
      <c r="C802" s="13" t="s">
        <v>715</v>
      </c>
      <c r="D802" t="s">
        <v>1455</v>
      </c>
      <c r="E802" t="s">
        <v>1819</v>
      </c>
    </row>
    <row r="803" spans="1:5" x14ac:dyDescent="0.25">
      <c r="A803">
        <v>2</v>
      </c>
      <c r="B803" s="14">
        <v>16</v>
      </c>
      <c r="C803" s="13" t="s">
        <v>715</v>
      </c>
      <c r="D803" t="s">
        <v>1456</v>
      </c>
      <c r="E803" t="s">
        <v>1819</v>
      </c>
    </row>
    <row r="804" spans="1:5" x14ac:dyDescent="0.25">
      <c r="A804">
        <v>2</v>
      </c>
      <c r="B804" s="14">
        <v>17</v>
      </c>
      <c r="C804" s="13" t="s">
        <v>715</v>
      </c>
      <c r="D804" t="s">
        <v>1457</v>
      </c>
      <c r="E804" t="s">
        <v>1819</v>
      </c>
    </row>
    <row r="805" spans="1:5" x14ac:dyDescent="0.25">
      <c r="A805">
        <v>2</v>
      </c>
      <c r="B805" s="14">
        <v>18</v>
      </c>
      <c r="C805" s="13" t="s">
        <v>715</v>
      </c>
      <c r="D805" t="s">
        <v>1458</v>
      </c>
      <c r="E805" t="s">
        <v>1819</v>
      </c>
    </row>
    <row r="806" spans="1:5" x14ac:dyDescent="0.25">
      <c r="A806">
        <v>2</v>
      </c>
      <c r="B806" s="14">
        <v>19</v>
      </c>
      <c r="C806" s="13" t="s">
        <v>715</v>
      </c>
      <c r="D806" t="s">
        <v>1459</v>
      </c>
      <c r="E806" t="s">
        <v>1819</v>
      </c>
    </row>
    <row r="807" spans="1:5" x14ac:dyDescent="0.25">
      <c r="A807">
        <v>2</v>
      </c>
      <c r="B807" s="14">
        <v>20</v>
      </c>
      <c r="C807" s="13" t="s">
        <v>715</v>
      </c>
      <c r="D807" t="s">
        <v>1460</v>
      </c>
      <c r="E807" t="s">
        <v>1819</v>
      </c>
    </row>
    <row r="808" spans="1:5" x14ac:dyDescent="0.25">
      <c r="A808">
        <v>2</v>
      </c>
      <c r="B808" s="14">
        <v>21</v>
      </c>
      <c r="C808" s="13" t="s">
        <v>715</v>
      </c>
      <c r="D808" t="s">
        <v>1461</v>
      </c>
      <c r="E808" t="s">
        <v>1819</v>
      </c>
    </row>
    <row r="809" spans="1:5" x14ac:dyDescent="0.25">
      <c r="A809">
        <v>2</v>
      </c>
      <c r="B809" s="14">
        <v>22</v>
      </c>
      <c r="C809" s="13" t="s">
        <v>715</v>
      </c>
      <c r="D809" t="s">
        <v>1462</v>
      </c>
      <c r="E809" t="s">
        <v>1819</v>
      </c>
    </row>
    <row r="810" spans="1:5" x14ac:dyDescent="0.25">
      <c r="A810">
        <v>2</v>
      </c>
      <c r="B810" s="14">
        <v>23</v>
      </c>
      <c r="C810" s="13" t="s">
        <v>715</v>
      </c>
      <c r="D810" t="s">
        <v>1463</v>
      </c>
      <c r="E810" t="s">
        <v>1819</v>
      </c>
    </row>
    <row r="811" spans="1:5" x14ac:dyDescent="0.25">
      <c r="A811">
        <v>2</v>
      </c>
      <c r="B811" s="14">
        <v>24</v>
      </c>
      <c r="C811" s="13" t="s">
        <v>715</v>
      </c>
      <c r="D811" t="s">
        <v>1464</v>
      </c>
      <c r="E811" t="s">
        <v>1819</v>
      </c>
    </row>
    <row r="812" spans="1:5" x14ac:dyDescent="0.25">
      <c r="A812">
        <v>2</v>
      </c>
      <c r="B812" s="14">
        <v>25</v>
      </c>
      <c r="C812" s="13" t="s">
        <v>715</v>
      </c>
      <c r="D812" t="s">
        <v>1465</v>
      </c>
      <c r="E812" t="s">
        <v>1819</v>
      </c>
    </row>
    <row r="813" spans="1:5" x14ac:dyDescent="0.25">
      <c r="A813">
        <v>2</v>
      </c>
      <c r="B813" s="14">
        <v>26</v>
      </c>
      <c r="C813" s="13" t="s">
        <v>715</v>
      </c>
      <c r="D813" t="s">
        <v>1466</v>
      </c>
      <c r="E813" t="s">
        <v>1819</v>
      </c>
    </row>
    <row r="814" spans="1:5" x14ac:dyDescent="0.25">
      <c r="A814">
        <v>2</v>
      </c>
      <c r="B814" s="14">
        <v>27</v>
      </c>
      <c r="C814" s="13" t="s">
        <v>715</v>
      </c>
      <c r="D814" t="s">
        <v>1467</v>
      </c>
      <c r="E814" t="s">
        <v>1819</v>
      </c>
    </row>
    <row r="815" spans="1:5" x14ac:dyDescent="0.25">
      <c r="A815">
        <v>2</v>
      </c>
      <c r="B815" s="14">
        <v>28</v>
      </c>
      <c r="C815" s="13" t="s">
        <v>715</v>
      </c>
      <c r="D815" t="s">
        <v>1468</v>
      </c>
      <c r="E815" t="s">
        <v>1819</v>
      </c>
    </row>
    <row r="816" spans="1:5" x14ac:dyDescent="0.25">
      <c r="A816">
        <v>2</v>
      </c>
      <c r="B816" s="14">
        <v>29</v>
      </c>
      <c r="C816" s="13" t="s">
        <v>715</v>
      </c>
      <c r="D816" t="s">
        <v>1469</v>
      </c>
      <c r="E816" t="s">
        <v>1819</v>
      </c>
    </row>
    <row r="817" spans="1:5" x14ac:dyDescent="0.25">
      <c r="A817">
        <v>2</v>
      </c>
      <c r="B817" s="14">
        <v>30</v>
      </c>
      <c r="C817" s="13" t="s">
        <v>715</v>
      </c>
      <c r="D817" t="s">
        <v>1470</v>
      </c>
      <c r="E817" t="s">
        <v>1819</v>
      </c>
    </row>
    <row r="818" spans="1:5" x14ac:dyDescent="0.25">
      <c r="A818">
        <v>2</v>
      </c>
      <c r="B818" s="14">
        <v>31</v>
      </c>
      <c r="C818" s="13" t="s">
        <v>715</v>
      </c>
      <c r="D818" t="s">
        <v>1471</v>
      </c>
      <c r="E818" t="s">
        <v>1819</v>
      </c>
    </row>
    <row r="819" spans="1:5" x14ac:dyDescent="0.25">
      <c r="A819">
        <v>2</v>
      </c>
      <c r="B819" s="14">
        <v>32</v>
      </c>
      <c r="C819" s="13" t="s">
        <v>715</v>
      </c>
      <c r="D819" t="s">
        <v>1472</v>
      </c>
      <c r="E819" t="s">
        <v>1819</v>
      </c>
    </row>
    <row r="820" spans="1:5" x14ac:dyDescent="0.25">
      <c r="A820">
        <v>2</v>
      </c>
      <c r="B820" s="14">
        <v>33</v>
      </c>
      <c r="C820" s="13" t="s">
        <v>715</v>
      </c>
      <c r="D820" t="s">
        <v>1473</v>
      </c>
      <c r="E820" t="s">
        <v>1819</v>
      </c>
    </row>
    <row r="821" spans="1:5" x14ac:dyDescent="0.25">
      <c r="A821">
        <v>2</v>
      </c>
      <c r="B821" s="14">
        <v>34</v>
      </c>
      <c r="C821" s="13" t="s">
        <v>715</v>
      </c>
      <c r="D821" t="s">
        <v>1474</v>
      </c>
      <c r="E821" t="s">
        <v>1819</v>
      </c>
    </row>
    <row r="822" spans="1:5" x14ac:dyDescent="0.25">
      <c r="A822">
        <v>2</v>
      </c>
      <c r="B822" s="14">
        <v>35</v>
      </c>
      <c r="C822" s="13" t="s">
        <v>715</v>
      </c>
      <c r="D822" t="s">
        <v>1475</v>
      </c>
      <c r="E822" t="s">
        <v>1819</v>
      </c>
    </row>
    <row r="823" spans="1:5" x14ac:dyDescent="0.25">
      <c r="A823">
        <v>2</v>
      </c>
      <c r="B823" s="14">
        <v>36</v>
      </c>
      <c r="C823" s="13" t="s">
        <v>715</v>
      </c>
      <c r="D823" t="s">
        <v>1476</v>
      </c>
      <c r="E823" t="s">
        <v>1819</v>
      </c>
    </row>
    <row r="824" spans="1:5" x14ac:dyDescent="0.25">
      <c r="A824">
        <v>2</v>
      </c>
      <c r="B824" s="14">
        <v>37</v>
      </c>
      <c r="C824" s="13" t="s">
        <v>715</v>
      </c>
      <c r="D824" t="s">
        <v>1477</v>
      </c>
      <c r="E824" t="s">
        <v>1819</v>
      </c>
    </row>
    <row r="825" spans="1:5" x14ac:dyDescent="0.25">
      <c r="A825">
        <v>2</v>
      </c>
      <c r="B825" s="14">
        <v>38</v>
      </c>
      <c r="C825" s="13" t="s">
        <v>715</v>
      </c>
      <c r="D825" t="s">
        <v>1478</v>
      </c>
      <c r="E825" t="s">
        <v>1819</v>
      </c>
    </row>
    <row r="826" spans="1:5" x14ac:dyDescent="0.25">
      <c r="A826">
        <v>2</v>
      </c>
      <c r="B826" s="14">
        <v>39</v>
      </c>
      <c r="C826" s="13" t="s">
        <v>715</v>
      </c>
      <c r="D826" t="s">
        <v>1479</v>
      </c>
      <c r="E826" t="s">
        <v>1819</v>
      </c>
    </row>
    <row r="827" spans="1:5" x14ac:dyDescent="0.25">
      <c r="A827">
        <v>2</v>
      </c>
      <c r="B827" s="14">
        <v>40</v>
      </c>
      <c r="C827" s="13" t="s">
        <v>715</v>
      </c>
      <c r="D827" t="s">
        <v>1480</v>
      </c>
      <c r="E827" t="s">
        <v>1819</v>
      </c>
    </row>
    <row r="828" spans="1:5" x14ac:dyDescent="0.25">
      <c r="A828">
        <v>2</v>
      </c>
      <c r="B828" s="14" t="s">
        <v>481</v>
      </c>
      <c r="C828" s="13" t="s">
        <v>481</v>
      </c>
    </row>
    <row r="829" spans="1:5" x14ac:dyDescent="0.25">
      <c r="A829">
        <v>2</v>
      </c>
      <c r="B829" s="14" t="s">
        <v>481</v>
      </c>
      <c r="C829" s="13" t="s">
        <v>481</v>
      </c>
    </row>
    <row r="830" spans="1:5" x14ac:dyDescent="0.25">
      <c r="A830">
        <v>2</v>
      </c>
      <c r="B830" s="14">
        <v>1</v>
      </c>
      <c r="C830" s="13" t="s">
        <v>716</v>
      </c>
      <c r="D830" t="s">
        <v>1481</v>
      </c>
      <c r="E830" t="s">
        <v>1819</v>
      </c>
    </row>
    <row r="831" spans="1:5" x14ac:dyDescent="0.25">
      <c r="A831">
        <v>2</v>
      </c>
      <c r="B831" s="14">
        <v>2</v>
      </c>
      <c r="C831" s="13" t="s">
        <v>716</v>
      </c>
      <c r="D831" t="s">
        <v>1482</v>
      </c>
      <c r="E831" t="s">
        <v>1819</v>
      </c>
    </row>
    <row r="832" spans="1:5" x14ac:dyDescent="0.25">
      <c r="A832">
        <v>2</v>
      </c>
      <c r="B832" s="14">
        <v>3</v>
      </c>
      <c r="C832" s="13" t="s">
        <v>716</v>
      </c>
      <c r="D832" t="s">
        <v>1483</v>
      </c>
      <c r="E832" t="s">
        <v>1819</v>
      </c>
    </row>
    <row r="833" spans="1:5" x14ac:dyDescent="0.25">
      <c r="A833">
        <v>2</v>
      </c>
      <c r="B833" s="14">
        <v>4</v>
      </c>
      <c r="C833" s="13" t="s">
        <v>716</v>
      </c>
      <c r="D833" t="s">
        <v>1484</v>
      </c>
      <c r="E833" t="s">
        <v>1819</v>
      </c>
    </row>
    <row r="834" spans="1:5" x14ac:dyDescent="0.25">
      <c r="A834">
        <v>2</v>
      </c>
      <c r="B834" s="14">
        <v>5</v>
      </c>
      <c r="C834" s="13" t="s">
        <v>716</v>
      </c>
      <c r="D834" t="s">
        <v>1485</v>
      </c>
      <c r="E834" t="s">
        <v>1819</v>
      </c>
    </row>
    <row r="835" spans="1:5" x14ac:dyDescent="0.25">
      <c r="A835">
        <v>2</v>
      </c>
      <c r="B835" s="14">
        <v>6</v>
      </c>
      <c r="C835" s="13" t="s">
        <v>716</v>
      </c>
      <c r="D835" t="s">
        <v>1486</v>
      </c>
      <c r="E835" t="s">
        <v>1819</v>
      </c>
    </row>
    <row r="836" spans="1:5" x14ac:dyDescent="0.25">
      <c r="A836">
        <v>2</v>
      </c>
      <c r="B836" s="14">
        <v>7</v>
      </c>
      <c r="C836" s="13" t="s">
        <v>716</v>
      </c>
      <c r="D836" t="s">
        <v>1487</v>
      </c>
      <c r="E836" t="s">
        <v>1819</v>
      </c>
    </row>
    <row r="837" spans="1:5" x14ac:dyDescent="0.25">
      <c r="A837">
        <v>2</v>
      </c>
      <c r="B837" s="14">
        <v>8</v>
      </c>
      <c r="C837" s="13" t="s">
        <v>716</v>
      </c>
      <c r="D837" t="s">
        <v>1488</v>
      </c>
      <c r="E837" t="s">
        <v>1819</v>
      </c>
    </row>
    <row r="838" spans="1:5" x14ac:dyDescent="0.25">
      <c r="A838">
        <v>2</v>
      </c>
      <c r="B838" s="14" t="s">
        <v>481</v>
      </c>
      <c r="C838" s="13" t="s">
        <v>481</v>
      </c>
    </row>
    <row r="839" spans="1:5" x14ac:dyDescent="0.25">
      <c r="A839">
        <v>2</v>
      </c>
      <c r="B839" s="14" t="s">
        <v>481</v>
      </c>
      <c r="C839" s="13" t="s">
        <v>481</v>
      </c>
    </row>
    <row r="840" spans="1:5" x14ac:dyDescent="0.25">
      <c r="A840">
        <v>2</v>
      </c>
      <c r="B840" s="14">
        <v>1</v>
      </c>
      <c r="C840" s="13" t="s">
        <v>1837</v>
      </c>
      <c r="D840" t="s">
        <v>1829</v>
      </c>
      <c r="E840" t="s">
        <v>1819</v>
      </c>
    </row>
    <row r="841" spans="1:5" x14ac:dyDescent="0.25">
      <c r="A841">
        <v>2</v>
      </c>
      <c r="B841" s="14">
        <v>2</v>
      </c>
      <c r="C841" s="13" t="s">
        <v>1837</v>
      </c>
      <c r="D841" t="s">
        <v>1830</v>
      </c>
      <c r="E841" t="s">
        <v>1819</v>
      </c>
    </row>
    <row r="842" spans="1:5" x14ac:dyDescent="0.25">
      <c r="A842">
        <v>2</v>
      </c>
      <c r="B842" s="14">
        <v>3</v>
      </c>
      <c r="C842" s="13" t="s">
        <v>1837</v>
      </c>
      <c r="D842" t="s">
        <v>1831</v>
      </c>
      <c r="E842" t="s">
        <v>1819</v>
      </c>
    </row>
    <row r="843" spans="1:5" x14ac:dyDescent="0.25">
      <c r="A843">
        <v>2</v>
      </c>
      <c r="B843" s="14">
        <v>4</v>
      </c>
      <c r="C843" s="13" t="s">
        <v>1837</v>
      </c>
      <c r="D843" t="s">
        <v>1832</v>
      </c>
      <c r="E843" t="s">
        <v>1819</v>
      </c>
    </row>
    <row r="844" spans="1:5" x14ac:dyDescent="0.25">
      <c r="A844">
        <v>2</v>
      </c>
      <c r="B844" s="14">
        <v>5</v>
      </c>
      <c r="C844" s="13" t="s">
        <v>1837</v>
      </c>
      <c r="D844" t="s">
        <v>1833</v>
      </c>
      <c r="E844" t="s">
        <v>1819</v>
      </c>
    </row>
    <row r="845" spans="1:5" x14ac:dyDescent="0.25">
      <c r="A845">
        <v>2</v>
      </c>
      <c r="B845" s="14">
        <v>6</v>
      </c>
      <c r="C845" s="13" t="s">
        <v>1837</v>
      </c>
      <c r="D845" t="s">
        <v>1834</v>
      </c>
      <c r="E845" t="s">
        <v>1819</v>
      </c>
    </row>
    <row r="846" spans="1:5" x14ac:dyDescent="0.25">
      <c r="A846">
        <v>2</v>
      </c>
      <c r="B846" s="14">
        <v>7</v>
      </c>
      <c r="C846" s="13" t="s">
        <v>1837</v>
      </c>
      <c r="D846" t="s">
        <v>1835</v>
      </c>
      <c r="E846" t="s">
        <v>1819</v>
      </c>
    </row>
    <row r="847" spans="1:5" x14ac:dyDescent="0.25">
      <c r="A847">
        <v>2</v>
      </c>
      <c r="B847" s="14">
        <v>8</v>
      </c>
      <c r="C847" s="13" t="s">
        <v>1837</v>
      </c>
      <c r="D847" t="s">
        <v>1836</v>
      </c>
      <c r="E847" t="s">
        <v>1819</v>
      </c>
    </row>
    <row r="848" spans="1:5" x14ac:dyDescent="0.25">
      <c r="B848" s="14"/>
      <c r="C848" s="13"/>
    </row>
    <row r="849" spans="1:5" x14ac:dyDescent="0.25">
      <c r="B849" s="14"/>
      <c r="C849" s="13"/>
    </row>
    <row r="850" spans="1:5" x14ac:dyDescent="0.25">
      <c r="A850">
        <v>2</v>
      </c>
      <c r="B850" s="14">
        <v>1</v>
      </c>
      <c r="C850" s="13" t="s">
        <v>1816</v>
      </c>
      <c r="D850" t="s">
        <v>1571</v>
      </c>
      <c r="E850" t="s">
        <v>1819</v>
      </c>
    </row>
    <row r="851" spans="1:5" x14ac:dyDescent="0.25">
      <c r="A851">
        <v>2</v>
      </c>
      <c r="B851" s="14">
        <v>2</v>
      </c>
      <c r="C851" s="13" t="s">
        <v>1816</v>
      </c>
      <c r="D851" t="s">
        <v>1572</v>
      </c>
      <c r="E851" t="s">
        <v>1819</v>
      </c>
    </row>
    <row r="852" spans="1:5" x14ac:dyDescent="0.25">
      <c r="A852">
        <v>2</v>
      </c>
      <c r="B852" s="14">
        <v>3</v>
      </c>
      <c r="C852" s="13" t="s">
        <v>1816</v>
      </c>
      <c r="D852" t="s">
        <v>1573</v>
      </c>
      <c r="E852" t="s">
        <v>1819</v>
      </c>
    </row>
    <row r="853" spans="1:5" x14ac:dyDescent="0.25">
      <c r="A853">
        <v>2</v>
      </c>
      <c r="B853" s="14">
        <v>4</v>
      </c>
      <c r="C853" s="13" t="s">
        <v>1816</v>
      </c>
      <c r="D853" t="s">
        <v>1574</v>
      </c>
      <c r="E853" t="s">
        <v>1819</v>
      </c>
    </row>
    <row r="854" spans="1:5" x14ac:dyDescent="0.25">
      <c r="A854">
        <v>2</v>
      </c>
      <c r="B854" s="14">
        <v>5</v>
      </c>
      <c r="C854" s="13" t="s">
        <v>1816</v>
      </c>
      <c r="D854" t="s">
        <v>1575</v>
      </c>
      <c r="E854" t="s">
        <v>1819</v>
      </c>
    </row>
    <row r="855" spans="1:5" x14ac:dyDescent="0.25">
      <c r="A855">
        <v>2</v>
      </c>
      <c r="B855" s="14">
        <v>6</v>
      </c>
      <c r="C855" s="13" t="s">
        <v>1816</v>
      </c>
      <c r="D855" t="s">
        <v>1576</v>
      </c>
      <c r="E855" t="s">
        <v>1819</v>
      </c>
    </row>
    <row r="856" spans="1:5" x14ac:dyDescent="0.25">
      <c r="A856">
        <v>2</v>
      </c>
      <c r="B856" s="14">
        <v>7</v>
      </c>
      <c r="C856" s="13" t="s">
        <v>1816</v>
      </c>
      <c r="D856" t="s">
        <v>1577</v>
      </c>
      <c r="E856" t="s">
        <v>1819</v>
      </c>
    </row>
    <row r="857" spans="1:5" x14ac:dyDescent="0.25">
      <c r="A857">
        <v>2</v>
      </c>
      <c r="B857" s="14">
        <v>8</v>
      </c>
      <c r="C857" s="13" t="s">
        <v>1816</v>
      </c>
      <c r="D857" t="s">
        <v>1578</v>
      </c>
      <c r="E857" t="s">
        <v>1819</v>
      </c>
    </row>
    <row r="858" spans="1:5" x14ac:dyDescent="0.25">
      <c r="A858">
        <v>2</v>
      </c>
      <c r="B858" s="14">
        <v>9</v>
      </c>
      <c r="C858" s="13" t="s">
        <v>1816</v>
      </c>
      <c r="D858" t="s">
        <v>1579</v>
      </c>
      <c r="E858" t="s">
        <v>1819</v>
      </c>
    </row>
    <row r="859" spans="1:5" x14ac:dyDescent="0.25">
      <c r="A859">
        <v>2</v>
      </c>
      <c r="B859" s="14">
        <v>10</v>
      </c>
      <c r="C859" s="13" t="s">
        <v>1816</v>
      </c>
      <c r="D859" t="s">
        <v>1580</v>
      </c>
      <c r="E859" t="s">
        <v>1819</v>
      </c>
    </row>
    <row r="860" spans="1:5" x14ac:dyDescent="0.25">
      <c r="A860">
        <v>2</v>
      </c>
      <c r="B860" s="14">
        <v>11</v>
      </c>
      <c r="C860" s="13" t="s">
        <v>1816</v>
      </c>
      <c r="D860" t="s">
        <v>1581</v>
      </c>
      <c r="E860" t="s">
        <v>1819</v>
      </c>
    </row>
    <row r="861" spans="1:5" x14ac:dyDescent="0.25">
      <c r="A861">
        <v>2</v>
      </c>
      <c r="B861" s="14">
        <v>12</v>
      </c>
      <c r="C861" s="13" t="s">
        <v>1816</v>
      </c>
      <c r="D861" t="s">
        <v>1582</v>
      </c>
      <c r="E861" t="s">
        <v>1819</v>
      </c>
    </row>
    <row r="862" spans="1:5" x14ac:dyDescent="0.25">
      <c r="A862">
        <v>2</v>
      </c>
      <c r="B862" s="14">
        <v>13</v>
      </c>
      <c r="C862" s="13" t="s">
        <v>1816</v>
      </c>
      <c r="D862" t="s">
        <v>1583</v>
      </c>
      <c r="E862" t="s">
        <v>1819</v>
      </c>
    </row>
    <row r="863" spans="1:5" x14ac:dyDescent="0.25">
      <c r="A863">
        <v>2</v>
      </c>
      <c r="B863" s="14">
        <v>14</v>
      </c>
      <c r="C863" s="13" t="s">
        <v>1816</v>
      </c>
      <c r="D863" t="s">
        <v>1584</v>
      </c>
      <c r="E863" t="s">
        <v>1819</v>
      </c>
    </row>
    <row r="864" spans="1:5" x14ac:dyDescent="0.25">
      <c r="A864">
        <v>2</v>
      </c>
      <c r="B864" s="14">
        <v>15</v>
      </c>
      <c r="C864" s="13" t="s">
        <v>1816</v>
      </c>
      <c r="D864" t="s">
        <v>1585</v>
      </c>
      <c r="E864" t="s">
        <v>1819</v>
      </c>
    </row>
    <row r="865" spans="1:5" x14ac:dyDescent="0.25">
      <c r="A865">
        <v>2</v>
      </c>
      <c r="B865" s="14">
        <v>16</v>
      </c>
      <c r="C865" s="13" t="s">
        <v>1816</v>
      </c>
      <c r="D865" t="s">
        <v>1586</v>
      </c>
      <c r="E865" t="s">
        <v>1819</v>
      </c>
    </row>
    <row r="866" spans="1:5" x14ac:dyDescent="0.25">
      <c r="A866">
        <v>2</v>
      </c>
      <c r="B866" s="14">
        <v>17</v>
      </c>
      <c r="C866" s="13" t="s">
        <v>1816</v>
      </c>
      <c r="D866" t="s">
        <v>1587</v>
      </c>
      <c r="E866" t="s">
        <v>1819</v>
      </c>
    </row>
    <row r="867" spans="1:5" x14ac:dyDescent="0.25">
      <c r="A867">
        <v>2</v>
      </c>
      <c r="B867" s="14">
        <v>18</v>
      </c>
      <c r="C867" s="13" t="s">
        <v>1816</v>
      </c>
      <c r="D867" t="s">
        <v>1588</v>
      </c>
      <c r="E867" t="s">
        <v>1819</v>
      </c>
    </row>
    <row r="868" spans="1:5" x14ac:dyDescent="0.25">
      <c r="A868">
        <v>2</v>
      </c>
      <c r="B868" s="14">
        <v>19</v>
      </c>
      <c r="C868" s="13" t="s">
        <v>1816</v>
      </c>
      <c r="D868" t="s">
        <v>1589</v>
      </c>
      <c r="E868" t="s">
        <v>1819</v>
      </c>
    </row>
    <row r="869" spans="1:5" x14ac:dyDescent="0.25">
      <c r="A869">
        <v>2</v>
      </c>
      <c r="B869" s="14">
        <v>20</v>
      </c>
      <c r="C869" s="13" t="s">
        <v>1816</v>
      </c>
      <c r="D869" t="s">
        <v>1590</v>
      </c>
      <c r="E869" t="s">
        <v>1819</v>
      </c>
    </row>
    <row r="870" spans="1:5" x14ac:dyDescent="0.25">
      <c r="A870">
        <v>2</v>
      </c>
      <c r="B870" s="14">
        <v>21</v>
      </c>
      <c r="C870" s="13" t="s">
        <v>1816</v>
      </c>
      <c r="D870" t="s">
        <v>1591</v>
      </c>
      <c r="E870" t="s">
        <v>1819</v>
      </c>
    </row>
    <row r="871" spans="1:5" x14ac:dyDescent="0.25">
      <c r="A871">
        <v>2</v>
      </c>
      <c r="B871" s="14">
        <v>22</v>
      </c>
      <c r="C871" s="13" t="s">
        <v>1816</v>
      </c>
      <c r="D871" t="s">
        <v>1592</v>
      </c>
      <c r="E871" t="s">
        <v>1819</v>
      </c>
    </row>
    <row r="872" spans="1:5" x14ac:dyDescent="0.25">
      <c r="A872">
        <v>2</v>
      </c>
      <c r="B872" s="14">
        <v>23</v>
      </c>
      <c r="C872" s="13" t="s">
        <v>1816</v>
      </c>
      <c r="D872" t="s">
        <v>1593</v>
      </c>
      <c r="E872" t="s">
        <v>1819</v>
      </c>
    </row>
    <row r="873" spans="1:5" x14ac:dyDescent="0.25">
      <c r="A873">
        <v>2</v>
      </c>
      <c r="B873" s="14">
        <v>24</v>
      </c>
      <c r="C873" s="13" t="s">
        <v>1816</v>
      </c>
      <c r="D873" t="s">
        <v>1594</v>
      </c>
      <c r="E873" t="s">
        <v>1819</v>
      </c>
    </row>
    <row r="874" spans="1:5" x14ac:dyDescent="0.25">
      <c r="A874">
        <v>2</v>
      </c>
      <c r="B874" s="14">
        <v>25</v>
      </c>
      <c r="C874" s="13" t="s">
        <v>1816</v>
      </c>
      <c r="D874" t="s">
        <v>1595</v>
      </c>
      <c r="E874" t="s">
        <v>1819</v>
      </c>
    </row>
    <row r="875" spans="1:5" x14ac:dyDescent="0.25">
      <c r="A875">
        <v>2</v>
      </c>
      <c r="B875" s="14">
        <v>26</v>
      </c>
      <c r="C875" s="13" t="s">
        <v>1816</v>
      </c>
      <c r="D875" t="s">
        <v>1596</v>
      </c>
      <c r="E875" t="s">
        <v>1819</v>
      </c>
    </row>
    <row r="876" spans="1:5" x14ac:dyDescent="0.25">
      <c r="A876">
        <v>2</v>
      </c>
      <c r="B876" s="14">
        <v>27</v>
      </c>
      <c r="C876" s="13" t="s">
        <v>1816</v>
      </c>
      <c r="D876" t="s">
        <v>1597</v>
      </c>
      <c r="E876" t="s">
        <v>1819</v>
      </c>
    </row>
    <row r="877" spans="1:5" x14ac:dyDescent="0.25">
      <c r="A877">
        <v>2</v>
      </c>
      <c r="B877" s="14">
        <v>28</v>
      </c>
      <c r="C877" s="13" t="s">
        <v>1816</v>
      </c>
      <c r="D877" t="s">
        <v>1598</v>
      </c>
      <c r="E877" t="s">
        <v>1819</v>
      </c>
    </row>
    <row r="878" spans="1:5" x14ac:dyDescent="0.25">
      <c r="A878">
        <v>2</v>
      </c>
      <c r="B878" s="14">
        <v>29</v>
      </c>
      <c r="C878" s="13" t="s">
        <v>1816</v>
      </c>
      <c r="D878" t="s">
        <v>1599</v>
      </c>
      <c r="E878" t="s">
        <v>1819</v>
      </c>
    </row>
    <row r="879" spans="1:5" x14ac:dyDescent="0.25">
      <c r="A879">
        <v>2</v>
      </c>
      <c r="B879" s="14">
        <v>30</v>
      </c>
      <c r="C879" s="13" t="s">
        <v>1816</v>
      </c>
      <c r="D879" t="s">
        <v>1801</v>
      </c>
      <c r="E879" t="s">
        <v>1819</v>
      </c>
    </row>
    <row r="880" spans="1:5" x14ac:dyDescent="0.25">
      <c r="A880">
        <v>2</v>
      </c>
      <c r="B880" s="14">
        <v>31</v>
      </c>
      <c r="C880" s="13" t="s">
        <v>1816</v>
      </c>
      <c r="D880" t="s">
        <v>1802</v>
      </c>
      <c r="E880" t="s">
        <v>1819</v>
      </c>
    </row>
    <row r="881" spans="1:5" x14ac:dyDescent="0.25">
      <c r="A881">
        <v>2</v>
      </c>
      <c r="B881" s="14">
        <v>32</v>
      </c>
      <c r="C881" s="13" t="s">
        <v>1816</v>
      </c>
      <c r="D881" t="s">
        <v>1803</v>
      </c>
      <c r="E881" t="s">
        <v>1819</v>
      </c>
    </row>
    <row r="882" spans="1:5" x14ac:dyDescent="0.25">
      <c r="A882">
        <v>2</v>
      </c>
      <c r="B882" s="14">
        <v>33</v>
      </c>
      <c r="C882" s="13" t="s">
        <v>1816</v>
      </c>
      <c r="D882" t="s">
        <v>1804</v>
      </c>
      <c r="E882" t="s">
        <v>1819</v>
      </c>
    </row>
    <row r="883" spans="1:5" x14ac:dyDescent="0.25">
      <c r="A883">
        <v>2</v>
      </c>
      <c r="B883" s="14">
        <v>34</v>
      </c>
      <c r="C883" s="13" t="s">
        <v>1816</v>
      </c>
      <c r="D883" t="s">
        <v>1805</v>
      </c>
      <c r="E883" t="s">
        <v>1819</v>
      </c>
    </row>
    <row r="885" spans="1:5" x14ac:dyDescent="0.25">
      <c r="A885">
        <v>2</v>
      </c>
      <c r="B885" s="14">
        <v>1</v>
      </c>
      <c r="C885" s="13" t="s">
        <v>1817</v>
      </c>
      <c r="D885" t="s">
        <v>1600</v>
      </c>
      <c r="E885" t="s">
        <v>1819</v>
      </c>
    </row>
    <row r="886" spans="1:5" x14ac:dyDescent="0.25">
      <c r="A886">
        <v>2</v>
      </c>
      <c r="B886" s="14">
        <v>2</v>
      </c>
      <c r="C886" s="13" t="s">
        <v>1817</v>
      </c>
      <c r="D886" t="s">
        <v>1601</v>
      </c>
      <c r="E886" t="s">
        <v>1819</v>
      </c>
    </row>
    <row r="887" spans="1:5" x14ac:dyDescent="0.25">
      <c r="A887">
        <v>2</v>
      </c>
      <c r="B887" s="14">
        <v>3</v>
      </c>
      <c r="C887" s="13" t="s">
        <v>1817</v>
      </c>
      <c r="D887" t="s">
        <v>1602</v>
      </c>
      <c r="E887" t="s">
        <v>1819</v>
      </c>
    </row>
    <row r="888" spans="1:5" x14ac:dyDescent="0.25">
      <c r="A888">
        <v>2</v>
      </c>
      <c r="B888" s="14">
        <v>4</v>
      </c>
      <c r="C888" s="13" t="s">
        <v>1817</v>
      </c>
      <c r="D888" t="s">
        <v>1603</v>
      </c>
      <c r="E888" t="s">
        <v>1819</v>
      </c>
    </row>
    <row r="889" spans="1:5" x14ac:dyDescent="0.25">
      <c r="A889">
        <v>2</v>
      </c>
      <c r="B889" s="14">
        <v>5</v>
      </c>
      <c r="C889" s="13" t="s">
        <v>1817</v>
      </c>
      <c r="D889" t="s">
        <v>1604</v>
      </c>
      <c r="E889" t="s">
        <v>1819</v>
      </c>
    </row>
    <row r="890" spans="1:5" x14ac:dyDescent="0.25">
      <c r="A890">
        <v>2</v>
      </c>
      <c r="B890" s="14">
        <v>6</v>
      </c>
      <c r="C890" s="13" t="s">
        <v>1817</v>
      </c>
      <c r="D890" t="s">
        <v>1605</v>
      </c>
      <c r="E890" t="s">
        <v>1819</v>
      </c>
    </row>
    <row r="891" spans="1:5" x14ac:dyDescent="0.25">
      <c r="A891">
        <v>2</v>
      </c>
      <c r="B891" s="14">
        <v>7</v>
      </c>
      <c r="C891" s="13" t="s">
        <v>1817</v>
      </c>
      <c r="D891" t="s">
        <v>1606</v>
      </c>
      <c r="E891" t="s">
        <v>1819</v>
      </c>
    </row>
    <row r="892" spans="1:5" x14ac:dyDescent="0.25">
      <c r="A892">
        <v>2</v>
      </c>
      <c r="B892" s="14">
        <v>8</v>
      </c>
      <c r="C892" s="13" t="s">
        <v>1817</v>
      </c>
      <c r="D892" t="s">
        <v>1607</v>
      </c>
      <c r="E892" t="s">
        <v>1819</v>
      </c>
    </row>
    <row r="893" spans="1:5" x14ac:dyDescent="0.25">
      <c r="A893">
        <v>2</v>
      </c>
      <c r="B893" s="14">
        <v>9</v>
      </c>
      <c r="C893" s="13" t="s">
        <v>1817</v>
      </c>
      <c r="D893" t="s">
        <v>1608</v>
      </c>
      <c r="E893" t="s">
        <v>1819</v>
      </c>
    </row>
    <row r="894" spans="1:5" x14ac:dyDescent="0.25">
      <c r="A894">
        <v>2</v>
      </c>
      <c r="B894" s="14">
        <v>10</v>
      </c>
      <c r="C894" s="13" t="s">
        <v>1817</v>
      </c>
      <c r="D894" t="s">
        <v>1609</v>
      </c>
      <c r="E894" t="s">
        <v>1819</v>
      </c>
    </row>
    <row r="895" spans="1:5" x14ac:dyDescent="0.25">
      <c r="A895">
        <v>2</v>
      </c>
      <c r="B895" s="14">
        <v>11</v>
      </c>
      <c r="C895" s="13" t="s">
        <v>1817</v>
      </c>
      <c r="D895" t="s">
        <v>1610</v>
      </c>
      <c r="E895" t="s">
        <v>1819</v>
      </c>
    </row>
    <row r="896" spans="1:5" x14ac:dyDescent="0.25">
      <c r="A896">
        <v>2</v>
      </c>
      <c r="B896" s="14">
        <v>12</v>
      </c>
      <c r="C896" s="13" t="s">
        <v>1817</v>
      </c>
      <c r="D896" t="s">
        <v>1611</v>
      </c>
      <c r="E896" t="s">
        <v>1819</v>
      </c>
    </row>
    <row r="897" spans="1:5" x14ac:dyDescent="0.25">
      <c r="A897">
        <v>2</v>
      </c>
      <c r="B897" s="14">
        <v>13</v>
      </c>
      <c r="C897" s="13" t="s">
        <v>1817</v>
      </c>
      <c r="D897" t="s">
        <v>1612</v>
      </c>
      <c r="E897" t="s">
        <v>1819</v>
      </c>
    </row>
    <row r="898" spans="1:5" x14ac:dyDescent="0.25">
      <c r="A898">
        <v>2</v>
      </c>
      <c r="B898" s="14">
        <v>14</v>
      </c>
      <c r="C898" s="13" t="s">
        <v>1817</v>
      </c>
      <c r="D898" t="s">
        <v>1613</v>
      </c>
      <c r="E898" t="s">
        <v>1819</v>
      </c>
    </row>
    <row r="899" spans="1:5" x14ac:dyDescent="0.25">
      <c r="A899">
        <v>2</v>
      </c>
      <c r="B899" s="14">
        <v>15</v>
      </c>
      <c r="C899" s="13" t="s">
        <v>1817</v>
      </c>
      <c r="D899" t="s">
        <v>1614</v>
      </c>
      <c r="E899" t="s">
        <v>1819</v>
      </c>
    </row>
    <row r="900" spans="1:5" x14ac:dyDescent="0.25">
      <c r="A900">
        <v>2</v>
      </c>
      <c r="B900" s="14">
        <v>16</v>
      </c>
      <c r="C900" s="13" t="s">
        <v>1817</v>
      </c>
      <c r="D900" t="s">
        <v>1615</v>
      </c>
      <c r="E900" t="s">
        <v>1819</v>
      </c>
    </row>
    <row r="901" spans="1:5" x14ac:dyDescent="0.25">
      <c r="A901">
        <v>2</v>
      </c>
      <c r="B901" s="14">
        <v>17</v>
      </c>
      <c r="C901" s="13" t="s">
        <v>1817</v>
      </c>
      <c r="D901" t="s">
        <v>1616</v>
      </c>
      <c r="E901" t="s">
        <v>1819</v>
      </c>
    </row>
    <row r="902" spans="1:5" x14ac:dyDescent="0.25">
      <c r="A902">
        <v>2</v>
      </c>
      <c r="B902" s="14">
        <v>18</v>
      </c>
      <c r="C902" s="13" t="s">
        <v>1817</v>
      </c>
      <c r="D902" t="s">
        <v>1617</v>
      </c>
      <c r="E902" t="s">
        <v>1819</v>
      </c>
    </row>
    <row r="903" spans="1:5" x14ac:dyDescent="0.25">
      <c r="A903">
        <v>2</v>
      </c>
      <c r="B903" s="14">
        <v>19</v>
      </c>
      <c r="C903" s="13" t="s">
        <v>1817</v>
      </c>
      <c r="D903" t="s">
        <v>1618</v>
      </c>
      <c r="E903" t="s">
        <v>1819</v>
      </c>
    </row>
    <row r="904" spans="1:5" x14ac:dyDescent="0.25">
      <c r="A904">
        <v>2</v>
      </c>
      <c r="B904" s="14">
        <v>20</v>
      </c>
      <c r="C904" s="13" t="s">
        <v>1817</v>
      </c>
      <c r="D904" t="s">
        <v>1619</v>
      </c>
      <c r="E904" t="s">
        <v>1819</v>
      </c>
    </row>
    <row r="905" spans="1:5" x14ac:dyDescent="0.25">
      <c r="A905">
        <v>2</v>
      </c>
      <c r="B905" s="14">
        <v>21</v>
      </c>
      <c r="C905" s="13" t="s">
        <v>1817</v>
      </c>
      <c r="D905" t="s">
        <v>1620</v>
      </c>
      <c r="E905" t="s">
        <v>1819</v>
      </c>
    </row>
    <row r="906" spans="1:5" x14ac:dyDescent="0.25">
      <c r="A906">
        <v>2</v>
      </c>
      <c r="B906" s="14">
        <v>22</v>
      </c>
      <c r="C906" s="13" t="s">
        <v>1817</v>
      </c>
      <c r="D906" t="s">
        <v>1621</v>
      </c>
      <c r="E906" t="s">
        <v>1819</v>
      </c>
    </row>
    <row r="907" spans="1:5" x14ac:dyDescent="0.25">
      <c r="A907">
        <v>2</v>
      </c>
      <c r="B907" s="14">
        <v>23</v>
      </c>
      <c r="C907" s="13" t="s">
        <v>1817</v>
      </c>
      <c r="D907" t="s">
        <v>1622</v>
      </c>
      <c r="E907" t="s">
        <v>1819</v>
      </c>
    </row>
    <row r="908" spans="1:5" x14ac:dyDescent="0.25">
      <c r="A908">
        <v>2</v>
      </c>
      <c r="B908" s="14">
        <v>24</v>
      </c>
      <c r="C908" s="13" t="s">
        <v>1817</v>
      </c>
      <c r="D908" t="s">
        <v>1623</v>
      </c>
      <c r="E908" t="s">
        <v>1819</v>
      </c>
    </row>
    <row r="909" spans="1:5" x14ac:dyDescent="0.25">
      <c r="A909">
        <v>2</v>
      </c>
      <c r="B909" s="14">
        <v>25</v>
      </c>
      <c r="C909" s="13" t="s">
        <v>1817</v>
      </c>
      <c r="D909" t="s">
        <v>1624</v>
      </c>
      <c r="E909" t="s">
        <v>1819</v>
      </c>
    </row>
    <row r="910" spans="1:5" x14ac:dyDescent="0.25">
      <c r="A910">
        <v>2</v>
      </c>
      <c r="B910" s="14">
        <v>26</v>
      </c>
      <c r="C910" s="13" t="s">
        <v>1817</v>
      </c>
      <c r="D910" t="s">
        <v>1625</v>
      </c>
      <c r="E910" t="s">
        <v>1819</v>
      </c>
    </row>
    <row r="911" spans="1:5" x14ac:dyDescent="0.25">
      <c r="A911">
        <v>2</v>
      </c>
      <c r="B911" s="14">
        <v>27</v>
      </c>
      <c r="C911" s="13" t="s">
        <v>1817</v>
      </c>
      <c r="D911" t="s">
        <v>1626</v>
      </c>
      <c r="E911" t="s">
        <v>1819</v>
      </c>
    </row>
    <row r="912" spans="1:5" x14ac:dyDescent="0.25">
      <c r="A912">
        <v>2</v>
      </c>
      <c r="B912" s="14">
        <v>28</v>
      </c>
      <c r="C912" s="13" t="s">
        <v>1817</v>
      </c>
      <c r="D912" t="s">
        <v>1627</v>
      </c>
      <c r="E912" t="s">
        <v>1819</v>
      </c>
    </row>
    <row r="913" spans="1:5" x14ac:dyDescent="0.25">
      <c r="A913">
        <v>2</v>
      </c>
      <c r="B913" s="14">
        <v>29</v>
      </c>
      <c r="C913" s="13" t="s">
        <v>1817</v>
      </c>
      <c r="D913" t="s">
        <v>1628</v>
      </c>
      <c r="E913" t="s">
        <v>1819</v>
      </c>
    </row>
    <row r="914" spans="1:5" x14ac:dyDescent="0.25">
      <c r="A914">
        <v>2</v>
      </c>
      <c r="B914" s="14">
        <v>30</v>
      </c>
      <c r="C914" s="13" t="s">
        <v>1817</v>
      </c>
      <c r="D914" t="s">
        <v>1796</v>
      </c>
      <c r="E914" t="s">
        <v>1819</v>
      </c>
    </row>
    <row r="915" spans="1:5" x14ac:dyDescent="0.25">
      <c r="A915">
        <v>2</v>
      </c>
      <c r="B915" s="14">
        <v>31</v>
      </c>
      <c r="C915" s="13" t="s">
        <v>1817</v>
      </c>
      <c r="D915" t="s">
        <v>1797</v>
      </c>
      <c r="E915" t="s">
        <v>1819</v>
      </c>
    </row>
    <row r="916" spans="1:5" x14ac:dyDescent="0.25">
      <c r="A916">
        <v>2</v>
      </c>
      <c r="B916" s="14">
        <v>32</v>
      </c>
      <c r="C916" s="13" t="s">
        <v>1817</v>
      </c>
      <c r="D916" t="s">
        <v>1798</v>
      </c>
      <c r="E916" t="s">
        <v>1819</v>
      </c>
    </row>
    <row r="917" spans="1:5" x14ac:dyDescent="0.25">
      <c r="A917">
        <v>2</v>
      </c>
      <c r="B917" s="14">
        <v>33</v>
      </c>
      <c r="C917" s="13" t="s">
        <v>1817</v>
      </c>
      <c r="D917" t="s">
        <v>1799</v>
      </c>
      <c r="E917" t="s">
        <v>1819</v>
      </c>
    </row>
    <row r="918" spans="1:5" x14ac:dyDescent="0.25">
      <c r="A918">
        <v>2</v>
      </c>
      <c r="B918" s="14">
        <v>34</v>
      </c>
      <c r="C918" s="13" t="s">
        <v>1817</v>
      </c>
      <c r="D918" t="s">
        <v>1800</v>
      </c>
      <c r="E918" t="s">
        <v>1819</v>
      </c>
    </row>
  </sheetData>
  <autoFilter ref="A1:E847" xr:uid="{00000000-0001-0000-0000-000000000000}"/>
  <phoneticPr fontId="2" type="noConversion"/>
  <conditionalFormatting sqref="B2:B331">
    <cfRule type="dataBar" priority="40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{D4E8388A-C8E9-425E-9D46-92A71C6E1937}</x14:id>
        </ext>
      </extLst>
    </cfRule>
  </conditionalFormatting>
  <conditionalFormatting sqref="B333:B883">
    <cfRule type="dataBar" priority="4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{4AED1198-AD46-4D06-B7C7-0A2AA8694C9B}</x14:id>
        </ext>
      </extLst>
    </cfRule>
  </conditionalFormatting>
  <conditionalFormatting sqref="B885:B918">
    <cfRule type="dataBar" priority="4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{983BD158-45BC-468D-BF95-EDF61543EAF1}</x14:id>
        </ext>
      </extLst>
    </cfRule>
  </conditionalFormatting>
  <conditionalFormatting sqref="C919:C1048576 B72:B250 C884 B54:B70 C1">
    <cfRule type="dataBar" priority="24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{631715C5-9A7F-49C2-88F5-AB554E8D101B}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E8388A-C8E9-425E-9D46-92A71C6E19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B2:B331</xm:sqref>
        </x14:conditionalFormatting>
        <x14:conditionalFormatting xmlns:xm="http://schemas.microsoft.com/office/excel/2006/main">
          <x14:cfRule type="dataBar" id="{4AED1198-AD46-4D06-B7C7-0A2AA8694C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B333:B883</xm:sqref>
        </x14:conditionalFormatting>
        <x14:conditionalFormatting xmlns:xm="http://schemas.microsoft.com/office/excel/2006/main">
          <x14:cfRule type="dataBar" id="{983BD158-45BC-468D-BF95-EDF61543EA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B885:B918</xm:sqref>
        </x14:conditionalFormatting>
        <x14:conditionalFormatting xmlns:xm="http://schemas.microsoft.com/office/excel/2006/main">
          <x14:cfRule type="dataBar" id="{631715C5-9A7F-49C2-88F5-AB554E8D1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C919:C1048576 B72:B250 C884 B54:B70 C1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69591-2153-402F-B6F6-6C46032C7272}">
  <sheetPr filterMode="1"/>
  <dimension ref="A1:P1144"/>
  <sheetViews>
    <sheetView zoomScaleNormal="100" workbookViewId="0">
      <pane ySplit="1" topLeftCell="A1091" activePane="bottomLeft" state="frozen"/>
      <selection pane="bottomLeft" activeCell="G71" sqref="G71:G1133"/>
    </sheetView>
  </sheetViews>
  <sheetFormatPr defaultRowHeight="15" x14ac:dyDescent="0.25"/>
  <cols>
    <col min="1" max="1" width="38.42578125" bestFit="1" customWidth="1"/>
    <col min="2" max="2" width="13.5703125" customWidth="1"/>
    <col min="3" max="4" width="18.42578125" customWidth="1"/>
    <col min="5" max="5" width="31.28515625" customWidth="1"/>
    <col min="6" max="6" width="17.85546875" customWidth="1"/>
    <col min="7" max="7" width="10.28515625" customWidth="1"/>
    <col min="12" max="13" width="12.28515625" customWidth="1"/>
    <col min="14" max="14" width="17.5703125" customWidth="1"/>
    <col min="15" max="15" width="16.5703125" customWidth="1"/>
    <col min="16" max="16" width="14.42578125" customWidth="1"/>
    <col min="18" max="18" width="15.5703125" bestFit="1" customWidth="1"/>
    <col min="19" max="19" width="20.5703125" bestFit="1" customWidth="1"/>
  </cols>
  <sheetData>
    <row r="1" spans="1:16" x14ac:dyDescent="0.25">
      <c r="A1" s="1" t="s">
        <v>16</v>
      </c>
      <c r="B1" s="1" t="s">
        <v>10</v>
      </c>
      <c r="C1" s="1" t="s">
        <v>11</v>
      </c>
      <c r="D1" s="1" t="s">
        <v>14</v>
      </c>
      <c r="E1" s="1" t="s">
        <v>12</v>
      </c>
      <c r="F1" t="s">
        <v>8</v>
      </c>
      <c r="G1" t="s">
        <v>39</v>
      </c>
      <c r="H1" t="s">
        <v>1</v>
      </c>
      <c r="I1" t="s">
        <v>2</v>
      </c>
      <c r="J1" t="s">
        <v>3</v>
      </c>
      <c r="K1" t="s">
        <v>27</v>
      </c>
      <c r="L1" t="s">
        <v>22</v>
      </c>
      <c r="M1" t="s">
        <v>21</v>
      </c>
      <c r="N1" t="s">
        <v>29</v>
      </c>
      <c r="O1" t="s">
        <v>30</v>
      </c>
      <c r="P1" t="s">
        <v>31</v>
      </c>
    </row>
    <row r="2" spans="1:16" hidden="1" x14ac:dyDescent="0.25">
      <c r="A2" s="14" t="s">
        <v>535</v>
      </c>
      <c r="B2" s="14">
        <v>1</v>
      </c>
      <c r="C2" s="14">
        <v>1</v>
      </c>
      <c r="D2" s="14">
        <v>2</v>
      </c>
      <c r="E2" s="14" t="s">
        <v>44</v>
      </c>
      <c r="F2" s="14" t="s">
        <v>73</v>
      </c>
      <c r="G2" s="14" t="s">
        <v>1821</v>
      </c>
      <c r="H2" s="14"/>
      <c r="I2" s="14"/>
      <c r="J2" s="14" t="s">
        <v>41</v>
      </c>
      <c r="K2" s="14" t="s">
        <v>53</v>
      </c>
    </row>
    <row r="3" spans="1:16" hidden="1" x14ac:dyDescent="0.25">
      <c r="A3" s="14" t="s">
        <v>535</v>
      </c>
      <c r="B3" s="14">
        <v>2</v>
      </c>
      <c r="C3" s="14">
        <v>1</v>
      </c>
      <c r="D3" s="14">
        <v>2</v>
      </c>
      <c r="E3" s="14" t="s">
        <v>45</v>
      </c>
      <c r="F3" s="14" t="s">
        <v>74</v>
      </c>
      <c r="G3" s="14" t="s">
        <v>1821</v>
      </c>
      <c r="H3" s="14"/>
      <c r="I3" s="14"/>
      <c r="J3" s="14" t="s">
        <v>42</v>
      </c>
      <c r="K3" s="14"/>
    </row>
    <row r="4" spans="1:16" hidden="1" x14ac:dyDescent="0.25">
      <c r="A4" s="14" t="s">
        <v>535</v>
      </c>
      <c r="B4" s="14">
        <v>3</v>
      </c>
      <c r="C4" s="14">
        <v>1</v>
      </c>
      <c r="D4" s="14">
        <v>2</v>
      </c>
      <c r="E4" s="14" t="s">
        <v>1653</v>
      </c>
      <c r="F4" s="14" t="s">
        <v>75</v>
      </c>
      <c r="G4" s="14" t="s">
        <v>1821</v>
      </c>
      <c r="H4" s="14"/>
      <c r="I4" s="14"/>
      <c r="J4" s="14" t="s">
        <v>40</v>
      </c>
      <c r="K4" s="14" t="s">
        <v>53</v>
      </c>
    </row>
    <row r="5" spans="1:16" hidden="1" x14ac:dyDescent="0.25">
      <c r="A5" s="14" t="s">
        <v>535</v>
      </c>
      <c r="B5" s="14">
        <v>1</v>
      </c>
      <c r="C5" s="14">
        <v>2</v>
      </c>
      <c r="D5" s="14">
        <v>2</v>
      </c>
      <c r="E5" s="14" t="s">
        <v>48</v>
      </c>
      <c r="F5" s="14" t="s">
        <v>76</v>
      </c>
      <c r="G5" s="14"/>
      <c r="H5" s="14"/>
      <c r="I5" s="14"/>
      <c r="J5" s="14" t="s">
        <v>41</v>
      </c>
      <c r="K5" s="14" t="s">
        <v>53</v>
      </c>
    </row>
    <row r="6" spans="1:16" hidden="1" x14ac:dyDescent="0.25">
      <c r="A6" s="14" t="s">
        <v>535</v>
      </c>
      <c r="B6" s="14">
        <v>2</v>
      </c>
      <c r="C6" s="14">
        <v>2</v>
      </c>
      <c r="D6" s="14">
        <v>2</v>
      </c>
      <c r="E6" s="14" t="s">
        <v>219</v>
      </c>
      <c r="F6" s="14" t="s">
        <v>77</v>
      </c>
      <c r="G6" s="14"/>
      <c r="H6" s="14"/>
      <c r="I6" s="14"/>
      <c r="J6" s="14" t="s">
        <v>42</v>
      </c>
      <c r="K6" s="14"/>
    </row>
    <row r="7" spans="1:16" hidden="1" x14ac:dyDescent="0.25">
      <c r="A7" s="14" t="s">
        <v>535</v>
      </c>
      <c r="B7" s="14">
        <v>3</v>
      </c>
      <c r="C7" s="14">
        <v>2</v>
      </c>
      <c r="D7" s="14">
        <v>2</v>
      </c>
      <c r="E7" s="14" t="s">
        <v>220</v>
      </c>
      <c r="F7" s="14" t="s">
        <v>78</v>
      </c>
      <c r="G7" s="14"/>
      <c r="H7" s="14"/>
      <c r="I7" s="14"/>
      <c r="J7" s="14" t="s">
        <v>40</v>
      </c>
      <c r="K7" s="14"/>
    </row>
    <row r="8" spans="1:16" hidden="1" x14ac:dyDescent="0.25">
      <c r="A8" s="14" t="s">
        <v>535</v>
      </c>
      <c r="B8" s="14">
        <v>1</v>
      </c>
      <c r="C8" s="14">
        <v>3</v>
      </c>
      <c r="D8" s="14">
        <v>2</v>
      </c>
      <c r="E8" s="14" t="s">
        <v>49</v>
      </c>
      <c r="F8" s="14" t="s">
        <v>79</v>
      </c>
      <c r="G8" s="14"/>
      <c r="H8" s="14"/>
      <c r="I8" s="14"/>
      <c r="J8" s="14" t="s">
        <v>47</v>
      </c>
      <c r="K8" s="14" t="s">
        <v>53</v>
      </c>
    </row>
    <row r="9" spans="1:16" hidden="1" x14ac:dyDescent="0.25">
      <c r="A9" s="14" t="s">
        <v>535</v>
      </c>
      <c r="B9" s="14">
        <v>2</v>
      </c>
      <c r="C9" s="14">
        <v>3</v>
      </c>
      <c r="D9" s="14">
        <v>2</v>
      </c>
      <c r="E9" s="14" t="s">
        <v>226</v>
      </c>
      <c r="F9" s="14" t="s">
        <v>80</v>
      </c>
      <c r="G9" s="14"/>
      <c r="H9" s="14"/>
      <c r="I9" s="14"/>
      <c r="J9" s="14" t="s">
        <v>42</v>
      </c>
      <c r="K9" s="14"/>
    </row>
    <row r="10" spans="1:16" hidden="1" x14ac:dyDescent="0.25">
      <c r="A10" s="14" t="s">
        <v>535</v>
      </c>
      <c r="B10" s="14">
        <v>3</v>
      </c>
      <c r="C10" s="14">
        <v>3</v>
      </c>
      <c r="D10" s="14">
        <v>2</v>
      </c>
      <c r="E10" s="14" t="s">
        <v>221</v>
      </c>
      <c r="F10" s="14" t="s">
        <v>81</v>
      </c>
      <c r="G10" s="14"/>
      <c r="H10" s="14"/>
      <c r="I10" s="14"/>
      <c r="J10" s="14" t="s">
        <v>40</v>
      </c>
      <c r="K10" s="14"/>
    </row>
    <row r="11" spans="1:16" hidden="1" x14ac:dyDescent="0.25">
      <c r="A11" s="14" t="s">
        <v>535</v>
      </c>
      <c r="B11" s="14">
        <v>3</v>
      </c>
      <c r="C11" s="14">
        <v>4</v>
      </c>
      <c r="D11" s="14">
        <v>2</v>
      </c>
      <c r="E11" s="14" t="s">
        <v>106</v>
      </c>
      <c r="F11" s="14" t="s">
        <v>109</v>
      </c>
      <c r="G11" s="14"/>
      <c r="H11" s="14"/>
      <c r="I11" s="14"/>
      <c r="J11" s="14" t="s">
        <v>46</v>
      </c>
      <c r="K11" s="14"/>
    </row>
    <row r="12" spans="1:16" hidden="1" x14ac:dyDescent="0.25">
      <c r="A12" s="14" t="s">
        <v>535</v>
      </c>
      <c r="B12" s="14">
        <v>3</v>
      </c>
      <c r="C12" s="14">
        <v>4</v>
      </c>
      <c r="D12" s="14">
        <v>2</v>
      </c>
      <c r="E12" s="14" t="s">
        <v>107</v>
      </c>
      <c r="F12" s="14" t="s">
        <v>108</v>
      </c>
      <c r="G12" s="14"/>
      <c r="H12" s="14"/>
      <c r="I12" s="14"/>
      <c r="J12" s="14" t="s">
        <v>46</v>
      </c>
      <c r="K12" s="14"/>
    </row>
    <row r="13" spans="1:16" hidden="1" x14ac:dyDescent="0.25">
      <c r="A13" s="14" t="s">
        <v>535</v>
      </c>
      <c r="B13" s="14">
        <v>2</v>
      </c>
      <c r="C13" s="14">
        <v>4</v>
      </c>
      <c r="D13" s="14">
        <v>2</v>
      </c>
      <c r="E13" s="14" t="s">
        <v>105</v>
      </c>
      <c r="F13" s="14" t="s">
        <v>83</v>
      </c>
      <c r="G13" s="14"/>
      <c r="H13" s="14"/>
      <c r="I13" s="14"/>
      <c r="J13" s="14" t="s">
        <v>46</v>
      </c>
      <c r="K13" s="14"/>
    </row>
    <row r="14" spans="1:16" hidden="1" x14ac:dyDescent="0.25">
      <c r="A14" s="14" t="s">
        <v>535</v>
      </c>
      <c r="B14" s="14">
        <v>2</v>
      </c>
      <c r="C14" s="14">
        <v>4</v>
      </c>
      <c r="D14" s="14">
        <v>2</v>
      </c>
      <c r="E14" s="14" t="s">
        <v>51</v>
      </c>
      <c r="F14" s="14" t="s">
        <v>82</v>
      </c>
      <c r="G14" s="14"/>
      <c r="H14" s="14"/>
      <c r="I14" s="14"/>
      <c r="J14" s="14" t="s">
        <v>46</v>
      </c>
      <c r="K14" s="14"/>
    </row>
    <row r="15" spans="1:16" hidden="1" x14ac:dyDescent="0.25">
      <c r="A15" s="14" t="s">
        <v>535</v>
      </c>
      <c r="B15" s="14">
        <v>3</v>
      </c>
      <c r="C15" s="14">
        <v>5</v>
      </c>
      <c r="D15" s="14">
        <v>2</v>
      </c>
      <c r="E15" s="14" t="s">
        <v>224</v>
      </c>
      <c r="F15" s="14" t="s">
        <v>84</v>
      </c>
      <c r="G15" s="14"/>
      <c r="H15" s="14"/>
      <c r="I15" s="14"/>
      <c r="J15" s="14" t="s">
        <v>50</v>
      </c>
      <c r="K15" s="14" t="s">
        <v>110</v>
      </c>
    </row>
    <row r="16" spans="1:16" hidden="1" x14ac:dyDescent="0.25">
      <c r="A16" s="14" t="s">
        <v>535</v>
      </c>
      <c r="B16" s="14">
        <v>2</v>
      </c>
      <c r="C16" s="14">
        <v>5</v>
      </c>
      <c r="D16" s="14">
        <v>2</v>
      </c>
      <c r="E16" s="14" t="s">
        <v>223</v>
      </c>
      <c r="F16" s="14" t="s">
        <v>162</v>
      </c>
      <c r="G16" s="14"/>
      <c r="H16" s="14"/>
      <c r="I16" s="14"/>
      <c r="J16" s="14" t="s">
        <v>46</v>
      </c>
      <c r="K16" s="14" t="s">
        <v>117</v>
      </c>
    </row>
    <row r="17" spans="1:11" hidden="1" x14ac:dyDescent="0.25">
      <c r="A17" s="14" t="s">
        <v>535</v>
      </c>
      <c r="B17" s="14">
        <v>1</v>
      </c>
      <c r="C17" s="14">
        <v>5</v>
      </c>
      <c r="D17" s="14">
        <v>2</v>
      </c>
      <c r="E17" s="14" t="s">
        <v>54</v>
      </c>
      <c r="F17" s="14" t="s">
        <v>85</v>
      </c>
      <c r="G17" s="14"/>
      <c r="H17" s="14"/>
      <c r="I17" s="14"/>
      <c r="J17" s="14" t="s">
        <v>46</v>
      </c>
      <c r="K17" s="14" t="s">
        <v>110</v>
      </c>
    </row>
    <row r="18" spans="1:11" hidden="1" x14ac:dyDescent="0.25">
      <c r="A18" s="14" t="s">
        <v>535</v>
      </c>
      <c r="B18" s="14">
        <v>1</v>
      </c>
      <c r="C18" s="14">
        <v>4</v>
      </c>
      <c r="D18" s="14">
        <v>2</v>
      </c>
      <c r="E18" s="14" t="s">
        <v>55</v>
      </c>
      <c r="F18" s="14" t="s">
        <v>86</v>
      </c>
      <c r="G18" s="14"/>
      <c r="H18" s="14"/>
      <c r="I18" s="14"/>
      <c r="J18" s="14" t="s">
        <v>43</v>
      </c>
      <c r="K18" s="14" t="s">
        <v>53</v>
      </c>
    </row>
    <row r="19" spans="1:11" x14ac:dyDescent="0.25">
      <c r="A19" s="12" t="s">
        <v>535</v>
      </c>
      <c r="B19" s="12">
        <v>1</v>
      </c>
      <c r="C19" s="12">
        <v>1</v>
      </c>
      <c r="D19" s="12">
        <v>1</v>
      </c>
      <c r="E19" s="12" t="s">
        <v>1672</v>
      </c>
      <c r="F19" s="12" t="s">
        <v>87</v>
      </c>
      <c r="G19" s="12"/>
      <c r="H19" s="12"/>
      <c r="I19" s="12"/>
      <c r="J19" s="12" t="s">
        <v>41</v>
      </c>
      <c r="K19" s="12" t="s">
        <v>53</v>
      </c>
    </row>
    <row r="20" spans="1:11" x14ac:dyDescent="0.25">
      <c r="A20" s="12" t="s">
        <v>535</v>
      </c>
      <c r="B20" s="12">
        <v>2</v>
      </c>
      <c r="C20" s="12">
        <v>1</v>
      </c>
      <c r="D20" s="12">
        <v>1</v>
      </c>
      <c r="E20" s="12" t="s">
        <v>1671</v>
      </c>
      <c r="F20" s="12" t="s">
        <v>88</v>
      </c>
      <c r="G20" s="12"/>
      <c r="H20" s="12"/>
      <c r="I20" s="12"/>
      <c r="J20" s="12" t="s">
        <v>42</v>
      </c>
      <c r="K20" s="12"/>
    </row>
    <row r="21" spans="1:11" x14ac:dyDescent="0.25">
      <c r="A21" s="12" t="s">
        <v>535</v>
      </c>
      <c r="B21" s="12">
        <v>3</v>
      </c>
      <c r="C21" s="12">
        <v>1</v>
      </c>
      <c r="D21" s="12">
        <v>1</v>
      </c>
      <c r="E21" s="12" t="s">
        <v>1670</v>
      </c>
      <c r="F21" s="12" t="s">
        <v>89</v>
      </c>
      <c r="G21" s="12"/>
      <c r="H21" s="12"/>
      <c r="I21" s="12"/>
      <c r="J21" s="12" t="s">
        <v>40</v>
      </c>
      <c r="K21" s="12" t="s">
        <v>53</v>
      </c>
    </row>
    <row r="22" spans="1:11" x14ac:dyDescent="0.25">
      <c r="A22" s="12" t="s">
        <v>535</v>
      </c>
      <c r="B22" s="12">
        <v>1</v>
      </c>
      <c r="C22" s="12">
        <v>2</v>
      </c>
      <c r="D22" s="12">
        <v>1</v>
      </c>
      <c r="E22" s="12" t="s">
        <v>1669</v>
      </c>
      <c r="F22" s="12" t="s">
        <v>90</v>
      </c>
      <c r="G22" s="12"/>
      <c r="H22" s="12"/>
      <c r="I22" s="12"/>
      <c r="J22" s="12" t="s">
        <v>41</v>
      </c>
      <c r="K22" s="12"/>
    </row>
    <row r="23" spans="1:11" x14ac:dyDescent="0.25">
      <c r="A23" s="12" t="s">
        <v>535</v>
      </c>
      <c r="B23" s="12">
        <v>2</v>
      </c>
      <c r="C23" s="12">
        <v>2</v>
      </c>
      <c r="D23" s="12">
        <v>1</v>
      </c>
      <c r="E23" s="12" t="s">
        <v>1668</v>
      </c>
      <c r="F23" s="12" t="s">
        <v>91</v>
      </c>
      <c r="G23" s="12"/>
      <c r="H23" s="12"/>
      <c r="I23" s="12"/>
      <c r="J23" s="12" t="s">
        <v>42</v>
      </c>
      <c r="K23" s="12"/>
    </row>
    <row r="24" spans="1:11" x14ac:dyDescent="0.25">
      <c r="A24" s="12" t="s">
        <v>535</v>
      </c>
      <c r="B24" s="12">
        <v>3</v>
      </c>
      <c r="C24" s="12">
        <v>2</v>
      </c>
      <c r="D24" s="12">
        <v>1</v>
      </c>
      <c r="E24" s="12" t="s">
        <v>1667</v>
      </c>
      <c r="F24" s="12" t="s">
        <v>92</v>
      </c>
      <c r="G24" s="12"/>
      <c r="H24" s="12"/>
      <c r="I24" s="12"/>
      <c r="J24" s="12" t="s">
        <v>40</v>
      </c>
      <c r="K24" s="12"/>
    </row>
    <row r="25" spans="1:11" x14ac:dyDescent="0.25">
      <c r="A25" s="12" t="s">
        <v>535</v>
      </c>
      <c r="B25" s="12">
        <v>1</v>
      </c>
      <c r="C25" s="12">
        <v>3</v>
      </c>
      <c r="D25" s="12">
        <v>1</v>
      </c>
      <c r="E25" s="12" t="s">
        <v>1657</v>
      </c>
      <c r="F25" s="12" t="s">
        <v>93</v>
      </c>
      <c r="G25" s="12"/>
      <c r="H25" s="12"/>
      <c r="I25" s="12"/>
      <c r="J25" s="12" t="s">
        <v>41</v>
      </c>
      <c r="K25" s="12"/>
    </row>
    <row r="26" spans="1:11" x14ac:dyDescent="0.25">
      <c r="A26" s="12" t="s">
        <v>535</v>
      </c>
      <c r="B26" s="12">
        <v>2</v>
      </c>
      <c r="C26" s="12">
        <v>3</v>
      </c>
      <c r="D26" s="12">
        <v>1</v>
      </c>
      <c r="E26" s="12" t="s">
        <v>1499</v>
      </c>
      <c r="F26" s="12" t="s">
        <v>94</v>
      </c>
      <c r="G26" s="12"/>
      <c r="H26" s="12"/>
      <c r="I26" s="12"/>
      <c r="J26" s="12" t="s">
        <v>42</v>
      </c>
      <c r="K26" s="12"/>
    </row>
    <row r="27" spans="1:11" x14ac:dyDescent="0.25">
      <c r="A27" s="12" t="s">
        <v>535</v>
      </c>
      <c r="B27" s="12">
        <v>3</v>
      </c>
      <c r="C27" s="12">
        <v>3</v>
      </c>
      <c r="D27" s="12">
        <v>1</v>
      </c>
      <c r="E27" s="12" t="s">
        <v>1500</v>
      </c>
      <c r="F27" s="12" t="s">
        <v>95</v>
      </c>
      <c r="G27" s="12"/>
      <c r="H27" s="12"/>
      <c r="I27" s="12"/>
      <c r="J27" s="12" t="s">
        <v>40</v>
      </c>
      <c r="K27" s="12"/>
    </row>
    <row r="28" spans="1:11" x14ac:dyDescent="0.25">
      <c r="A28" s="12" t="s">
        <v>535</v>
      </c>
      <c r="B28" s="12">
        <v>1</v>
      </c>
      <c r="C28" s="12">
        <v>4</v>
      </c>
      <c r="D28" s="12">
        <v>1</v>
      </c>
      <c r="E28" s="12" t="s">
        <v>1658</v>
      </c>
      <c r="F28" s="12" t="s">
        <v>115</v>
      </c>
      <c r="G28" s="12"/>
      <c r="H28" s="12"/>
      <c r="I28" s="12"/>
      <c r="J28" s="12" t="s">
        <v>43</v>
      </c>
      <c r="K28" s="12" t="s">
        <v>53</v>
      </c>
    </row>
    <row r="29" spans="1:11" x14ac:dyDescent="0.25">
      <c r="A29" s="12" t="s">
        <v>535</v>
      </c>
      <c r="B29" s="12">
        <v>3</v>
      </c>
      <c r="C29" s="12">
        <v>4</v>
      </c>
      <c r="D29" s="12">
        <v>1</v>
      </c>
      <c r="E29" s="12" t="s">
        <v>1659</v>
      </c>
      <c r="F29" s="12" t="s">
        <v>96</v>
      </c>
      <c r="G29" s="12"/>
      <c r="H29" s="12"/>
      <c r="I29" s="12"/>
      <c r="J29" s="12" t="s">
        <v>67</v>
      </c>
      <c r="K29" s="12"/>
    </row>
    <row r="30" spans="1:11" x14ac:dyDescent="0.25">
      <c r="A30" s="12" t="s">
        <v>535</v>
      </c>
      <c r="B30" s="12">
        <v>3</v>
      </c>
      <c r="C30" s="12">
        <v>4</v>
      </c>
      <c r="D30" s="12">
        <v>1</v>
      </c>
      <c r="E30" s="12" t="s">
        <v>1660</v>
      </c>
      <c r="F30" s="12" t="s">
        <v>97</v>
      </c>
      <c r="G30" s="12"/>
      <c r="H30" s="12"/>
      <c r="I30" s="12"/>
      <c r="J30" s="12" t="s">
        <v>67</v>
      </c>
      <c r="K30" s="12"/>
    </row>
    <row r="31" spans="1:11" x14ac:dyDescent="0.25">
      <c r="A31" s="12" t="s">
        <v>535</v>
      </c>
      <c r="B31" s="12">
        <v>2</v>
      </c>
      <c r="C31" s="12">
        <v>4</v>
      </c>
      <c r="D31" s="12">
        <v>1</v>
      </c>
      <c r="E31" s="12" t="s">
        <v>1661</v>
      </c>
      <c r="F31" s="12" t="s">
        <v>98</v>
      </c>
      <c r="G31" s="12"/>
      <c r="H31" s="12"/>
      <c r="I31" s="12"/>
      <c r="J31" s="12" t="s">
        <v>67</v>
      </c>
      <c r="K31" s="12"/>
    </row>
    <row r="32" spans="1:11" x14ac:dyDescent="0.25">
      <c r="A32" s="12" t="s">
        <v>535</v>
      </c>
      <c r="B32" s="12">
        <v>2</v>
      </c>
      <c r="C32" s="12">
        <v>4</v>
      </c>
      <c r="D32" s="12">
        <v>1</v>
      </c>
      <c r="E32" s="12" t="s">
        <v>1662</v>
      </c>
      <c r="F32" s="12" t="s">
        <v>99</v>
      </c>
      <c r="G32" s="12"/>
      <c r="H32" s="12"/>
      <c r="I32" s="12"/>
      <c r="J32" s="12" t="s">
        <v>67</v>
      </c>
      <c r="K32" s="12"/>
    </row>
    <row r="33" spans="1:11" x14ac:dyDescent="0.25">
      <c r="A33" s="12" t="s">
        <v>535</v>
      </c>
      <c r="B33" s="12">
        <v>1</v>
      </c>
      <c r="C33" s="12">
        <v>5</v>
      </c>
      <c r="D33" s="12">
        <v>1</v>
      </c>
      <c r="E33" s="12" t="s">
        <v>1663</v>
      </c>
      <c r="F33" s="12" t="s">
        <v>104</v>
      </c>
      <c r="G33" s="12"/>
      <c r="H33" s="12"/>
      <c r="I33" s="12"/>
      <c r="J33" s="12" t="s">
        <v>103</v>
      </c>
      <c r="K33" s="12" t="s">
        <v>110</v>
      </c>
    </row>
    <row r="34" spans="1:11" x14ac:dyDescent="0.25">
      <c r="A34" s="12" t="s">
        <v>535</v>
      </c>
      <c r="B34" s="12">
        <v>2</v>
      </c>
      <c r="C34" s="12">
        <v>5</v>
      </c>
      <c r="D34" s="12">
        <v>1</v>
      </c>
      <c r="E34" s="12" t="s">
        <v>217</v>
      </c>
      <c r="F34" s="12" t="s">
        <v>181</v>
      </c>
      <c r="G34" s="12"/>
      <c r="H34" s="12"/>
      <c r="I34" s="12"/>
      <c r="J34" s="12" t="s">
        <v>103</v>
      </c>
      <c r="K34" s="12" t="s">
        <v>110</v>
      </c>
    </row>
    <row r="35" spans="1:11" x14ac:dyDescent="0.25">
      <c r="A35" s="12" t="s">
        <v>535</v>
      </c>
      <c r="B35" s="12">
        <v>3</v>
      </c>
      <c r="C35" s="12">
        <v>5</v>
      </c>
      <c r="D35" s="12">
        <v>1</v>
      </c>
      <c r="E35" s="12" t="s">
        <v>1664</v>
      </c>
      <c r="F35" s="12" t="s">
        <v>100</v>
      </c>
      <c r="G35" s="12"/>
      <c r="H35" s="12"/>
      <c r="I35" s="12"/>
      <c r="J35" s="12" t="s">
        <v>103</v>
      </c>
      <c r="K35" s="12" t="s">
        <v>110</v>
      </c>
    </row>
    <row r="36" spans="1:11" x14ac:dyDescent="0.25">
      <c r="A36" s="12" t="s">
        <v>535</v>
      </c>
      <c r="B36" s="12">
        <v>3</v>
      </c>
      <c r="C36" s="12">
        <v>5</v>
      </c>
      <c r="D36" s="12">
        <v>1</v>
      </c>
      <c r="E36" s="12" t="s">
        <v>1665</v>
      </c>
      <c r="F36" s="12" t="s">
        <v>101</v>
      </c>
      <c r="G36" s="12"/>
      <c r="H36" s="12"/>
      <c r="I36" s="12"/>
      <c r="J36" s="12" t="s">
        <v>103</v>
      </c>
      <c r="K36" s="12" t="s">
        <v>110</v>
      </c>
    </row>
    <row r="37" spans="1:11" hidden="1" x14ac:dyDescent="0.25">
      <c r="A37" s="14" t="s">
        <v>166</v>
      </c>
      <c r="B37" s="14">
        <v>1</v>
      </c>
      <c r="C37" s="14">
        <v>1</v>
      </c>
      <c r="D37" s="14">
        <v>2</v>
      </c>
      <c r="E37" s="14" t="s">
        <v>44</v>
      </c>
      <c r="F37" s="14" t="s">
        <v>73</v>
      </c>
      <c r="G37" s="14"/>
      <c r="H37" s="14"/>
      <c r="I37" s="14"/>
      <c r="J37" s="14" t="s">
        <v>41</v>
      </c>
      <c r="K37" s="14" t="s">
        <v>53</v>
      </c>
    </row>
    <row r="38" spans="1:11" hidden="1" x14ac:dyDescent="0.25">
      <c r="A38" s="14" t="s">
        <v>166</v>
      </c>
      <c r="B38" s="14">
        <v>2</v>
      </c>
      <c r="C38" s="14">
        <v>1</v>
      </c>
      <c r="D38" s="14">
        <v>2</v>
      </c>
      <c r="E38" s="14" t="s">
        <v>45</v>
      </c>
      <c r="F38" s="14" t="s">
        <v>74</v>
      </c>
      <c r="G38" s="14"/>
      <c r="H38" s="14"/>
      <c r="I38" s="14"/>
      <c r="J38" s="14" t="s">
        <v>42</v>
      </c>
      <c r="K38" s="14"/>
    </row>
    <row r="39" spans="1:11" hidden="1" x14ac:dyDescent="0.25">
      <c r="A39" s="14" t="s">
        <v>166</v>
      </c>
      <c r="B39" s="14">
        <v>3</v>
      </c>
      <c r="C39" s="14">
        <v>1</v>
      </c>
      <c r="D39" s="14">
        <v>2</v>
      </c>
      <c r="E39" s="14" t="s">
        <v>1653</v>
      </c>
      <c r="F39" s="14" t="s">
        <v>75</v>
      </c>
      <c r="G39" s="14"/>
      <c r="H39" s="14"/>
      <c r="I39" s="14"/>
      <c r="J39" s="14" t="s">
        <v>40</v>
      </c>
      <c r="K39" s="14" t="s">
        <v>53</v>
      </c>
    </row>
    <row r="40" spans="1:11" hidden="1" x14ac:dyDescent="0.25">
      <c r="A40" s="14" t="s">
        <v>166</v>
      </c>
      <c r="B40" s="14">
        <v>1</v>
      </c>
      <c r="C40" s="14">
        <v>2</v>
      </c>
      <c r="D40" s="14">
        <v>2</v>
      </c>
      <c r="E40" s="14" t="s">
        <v>48</v>
      </c>
      <c r="F40" s="14" t="s">
        <v>76</v>
      </c>
      <c r="G40" s="14"/>
      <c r="H40" s="14"/>
      <c r="I40" s="14"/>
      <c r="J40" s="14" t="s">
        <v>41</v>
      </c>
      <c r="K40" s="14" t="s">
        <v>53</v>
      </c>
    </row>
    <row r="41" spans="1:11" hidden="1" x14ac:dyDescent="0.25">
      <c r="A41" s="14" t="s">
        <v>166</v>
      </c>
      <c r="B41" s="14">
        <v>2</v>
      </c>
      <c r="C41" s="14">
        <v>2</v>
      </c>
      <c r="D41" s="14">
        <v>2</v>
      </c>
      <c r="E41" s="14" t="s">
        <v>219</v>
      </c>
      <c r="F41" s="14" t="s">
        <v>77</v>
      </c>
      <c r="G41" s="14"/>
      <c r="H41" s="14"/>
      <c r="I41" s="14"/>
      <c r="J41" s="14" t="s">
        <v>42</v>
      </c>
      <c r="K41" s="14"/>
    </row>
    <row r="42" spans="1:11" hidden="1" x14ac:dyDescent="0.25">
      <c r="A42" s="14" t="s">
        <v>166</v>
      </c>
      <c r="B42" s="14">
        <v>3</v>
      </c>
      <c r="C42" s="14">
        <v>2</v>
      </c>
      <c r="D42" s="14">
        <v>2</v>
      </c>
      <c r="E42" s="14" t="s">
        <v>220</v>
      </c>
      <c r="F42" s="14" t="s">
        <v>78</v>
      </c>
      <c r="G42" s="14"/>
      <c r="H42" s="14"/>
      <c r="I42" s="14"/>
      <c r="J42" s="14" t="s">
        <v>40</v>
      </c>
      <c r="K42" s="14"/>
    </row>
    <row r="43" spans="1:11" hidden="1" x14ac:dyDescent="0.25">
      <c r="A43" s="14" t="s">
        <v>166</v>
      </c>
      <c r="B43" s="14">
        <v>1</v>
      </c>
      <c r="C43" s="14">
        <v>2</v>
      </c>
      <c r="D43" s="14">
        <v>2</v>
      </c>
      <c r="E43" s="14" t="s">
        <v>49</v>
      </c>
      <c r="F43" s="14" t="s">
        <v>79</v>
      </c>
      <c r="G43" s="14"/>
      <c r="H43" s="14"/>
      <c r="I43" s="14"/>
      <c r="J43" s="14" t="s">
        <v>47</v>
      </c>
      <c r="K43" s="14" t="s">
        <v>53</v>
      </c>
    </row>
    <row r="44" spans="1:11" hidden="1" x14ac:dyDescent="0.25">
      <c r="A44" s="14" t="s">
        <v>166</v>
      </c>
      <c r="B44" s="14">
        <v>2</v>
      </c>
      <c r="C44" s="14">
        <v>2</v>
      </c>
      <c r="D44" s="14">
        <v>2</v>
      </c>
      <c r="E44" s="14" t="s">
        <v>226</v>
      </c>
      <c r="F44" s="14" t="s">
        <v>80</v>
      </c>
      <c r="G44" s="14"/>
      <c r="H44" s="14"/>
      <c r="I44" s="14"/>
      <c r="J44" s="14" t="s">
        <v>42</v>
      </c>
      <c r="K44" s="14"/>
    </row>
    <row r="45" spans="1:11" hidden="1" x14ac:dyDescent="0.25">
      <c r="A45" s="14" t="s">
        <v>166</v>
      </c>
      <c r="B45" s="14">
        <v>3</v>
      </c>
      <c r="C45" s="14">
        <v>2</v>
      </c>
      <c r="D45" s="14">
        <v>2</v>
      </c>
      <c r="E45" s="14" t="s">
        <v>221</v>
      </c>
      <c r="F45" s="14" t="s">
        <v>81</v>
      </c>
      <c r="G45" s="14"/>
      <c r="H45" s="14"/>
      <c r="I45" s="14"/>
      <c r="J45" s="14" t="s">
        <v>40</v>
      </c>
      <c r="K45" s="14"/>
    </row>
    <row r="46" spans="1:11" hidden="1" x14ac:dyDescent="0.25">
      <c r="A46" s="14" t="s">
        <v>166</v>
      </c>
      <c r="B46" s="14">
        <v>3</v>
      </c>
      <c r="C46" s="14">
        <v>3</v>
      </c>
      <c r="D46" s="14">
        <v>2</v>
      </c>
      <c r="E46" s="14" t="s">
        <v>106</v>
      </c>
      <c r="F46" s="14" t="s">
        <v>109</v>
      </c>
      <c r="G46" s="14"/>
      <c r="H46" s="14"/>
      <c r="I46" s="14"/>
      <c r="J46" s="14" t="s">
        <v>46</v>
      </c>
      <c r="K46" s="14"/>
    </row>
    <row r="47" spans="1:11" hidden="1" x14ac:dyDescent="0.25">
      <c r="A47" s="14" t="s">
        <v>166</v>
      </c>
      <c r="B47" s="14">
        <v>3</v>
      </c>
      <c r="C47" s="14">
        <v>3</v>
      </c>
      <c r="D47" s="14">
        <v>2</v>
      </c>
      <c r="E47" s="14" t="s">
        <v>107</v>
      </c>
      <c r="F47" s="14" t="s">
        <v>108</v>
      </c>
      <c r="G47" s="14"/>
      <c r="H47" s="14"/>
      <c r="I47" s="14"/>
      <c r="J47" s="14" t="s">
        <v>46</v>
      </c>
      <c r="K47" s="14"/>
    </row>
    <row r="48" spans="1:11" hidden="1" x14ac:dyDescent="0.25">
      <c r="A48" s="14" t="s">
        <v>166</v>
      </c>
      <c r="B48" s="14">
        <v>2</v>
      </c>
      <c r="C48" s="14">
        <v>3</v>
      </c>
      <c r="D48" s="14">
        <v>2</v>
      </c>
      <c r="E48" s="14" t="s">
        <v>105</v>
      </c>
      <c r="F48" s="14" t="s">
        <v>82</v>
      </c>
      <c r="G48" s="14"/>
      <c r="H48" s="14"/>
      <c r="I48" s="14"/>
      <c r="J48" s="14" t="s">
        <v>46</v>
      </c>
      <c r="K48" s="14"/>
    </row>
    <row r="49" spans="1:11" hidden="1" x14ac:dyDescent="0.25">
      <c r="A49" s="14" t="s">
        <v>166</v>
      </c>
      <c r="B49" s="14">
        <v>2</v>
      </c>
      <c r="C49" s="14">
        <v>3</v>
      </c>
      <c r="D49" s="14">
        <v>2</v>
      </c>
      <c r="E49" s="14" t="s">
        <v>51</v>
      </c>
      <c r="F49" s="14" t="s">
        <v>83</v>
      </c>
      <c r="G49" s="14"/>
      <c r="H49" s="14"/>
      <c r="I49" s="14"/>
      <c r="J49" s="14" t="s">
        <v>46</v>
      </c>
      <c r="K49" s="14"/>
    </row>
    <row r="50" spans="1:11" hidden="1" x14ac:dyDescent="0.25">
      <c r="A50" s="14" t="s">
        <v>166</v>
      </c>
      <c r="B50" s="14">
        <v>3</v>
      </c>
      <c r="C50" s="14">
        <v>4</v>
      </c>
      <c r="D50" s="14">
        <v>2</v>
      </c>
      <c r="E50" s="14" t="s">
        <v>224</v>
      </c>
      <c r="F50" s="14" t="s">
        <v>84</v>
      </c>
      <c r="G50" s="14"/>
      <c r="H50" s="14"/>
      <c r="I50" s="14"/>
      <c r="J50" s="14" t="s">
        <v>50</v>
      </c>
      <c r="K50" s="14" t="s">
        <v>110</v>
      </c>
    </row>
    <row r="51" spans="1:11" hidden="1" x14ac:dyDescent="0.25">
      <c r="A51" s="14" t="s">
        <v>166</v>
      </c>
      <c r="B51" s="14">
        <v>2</v>
      </c>
      <c r="C51" s="14">
        <v>4</v>
      </c>
      <c r="D51" s="14">
        <v>2</v>
      </c>
      <c r="E51" s="14" t="s">
        <v>223</v>
      </c>
      <c r="F51" s="14" t="s">
        <v>162</v>
      </c>
      <c r="G51" s="14"/>
      <c r="H51" s="14"/>
      <c r="I51" s="14"/>
      <c r="J51" s="14" t="s">
        <v>46</v>
      </c>
      <c r="K51" s="14" t="s">
        <v>110</v>
      </c>
    </row>
    <row r="52" spans="1:11" hidden="1" x14ac:dyDescent="0.25">
      <c r="A52" s="14" t="s">
        <v>166</v>
      </c>
      <c r="B52" s="14">
        <v>1</v>
      </c>
      <c r="C52" s="14">
        <v>4</v>
      </c>
      <c r="D52" s="14">
        <v>2</v>
      </c>
      <c r="E52" s="14" t="s">
        <v>54</v>
      </c>
      <c r="F52" s="14" t="s">
        <v>85</v>
      </c>
      <c r="G52" s="14"/>
      <c r="H52" s="14"/>
      <c r="I52" s="14"/>
      <c r="J52" s="14" t="s">
        <v>46</v>
      </c>
      <c r="K52" s="14" t="s">
        <v>110</v>
      </c>
    </row>
    <row r="53" spans="1:11" hidden="1" x14ac:dyDescent="0.25">
      <c r="A53" s="14" t="s">
        <v>166</v>
      </c>
      <c r="B53" s="14">
        <v>1</v>
      </c>
      <c r="C53" s="14">
        <v>3</v>
      </c>
      <c r="D53" s="14">
        <v>2</v>
      </c>
      <c r="E53" s="14" t="s">
        <v>55</v>
      </c>
      <c r="F53" s="14" t="s">
        <v>86</v>
      </c>
      <c r="G53" s="14"/>
      <c r="H53" s="14"/>
      <c r="I53" s="14"/>
      <c r="J53" s="14" t="s">
        <v>43</v>
      </c>
      <c r="K53" s="14" t="s">
        <v>53</v>
      </c>
    </row>
    <row r="54" spans="1:11" x14ac:dyDescent="0.25">
      <c r="A54" s="12" t="s">
        <v>166</v>
      </c>
      <c r="B54" s="12">
        <v>1</v>
      </c>
      <c r="C54" s="12">
        <v>1</v>
      </c>
      <c r="D54" s="12">
        <v>1</v>
      </c>
      <c r="E54" s="12" t="s">
        <v>1672</v>
      </c>
      <c r="F54" s="12" t="s">
        <v>87</v>
      </c>
      <c r="G54" s="12"/>
      <c r="H54" s="12"/>
      <c r="I54" s="12"/>
      <c r="J54" s="12" t="s">
        <v>41</v>
      </c>
      <c r="K54" s="12"/>
    </row>
    <row r="55" spans="1:11" x14ac:dyDescent="0.25">
      <c r="A55" s="12" t="s">
        <v>166</v>
      </c>
      <c r="B55" s="12">
        <v>2</v>
      </c>
      <c r="C55" s="12">
        <v>1</v>
      </c>
      <c r="D55" s="12">
        <v>1</v>
      </c>
      <c r="E55" s="12" t="s">
        <v>1671</v>
      </c>
      <c r="F55" s="12" t="s">
        <v>88</v>
      </c>
      <c r="G55" s="12"/>
      <c r="H55" s="12"/>
      <c r="I55" s="12"/>
      <c r="J55" s="12" t="s">
        <v>42</v>
      </c>
      <c r="K55" s="12"/>
    </row>
    <row r="56" spans="1:11" x14ac:dyDescent="0.25">
      <c r="A56" s="12" t="s">
        <v>166</v>
      </c>
      <c r="B56" s="12">
        <v>3</v>
      </c>
      <c r="C56" s="12">
        <v>1</v>
      </c>
      <c r="D56" s="12">
        <v>1</v>
      </c>
      <c r="E56" s="12" t="s">
        <v>1670</v>
      </c>
      <c r="F56" s="12" t="s">
        <v>89</v>
      </c>
      <c r="G56" s="12"/>
      <c r="H56" s="12"/>
      <c r="I56" s="12"/>
      <c r="J56" s="12" t="s">
        <v>40</v>
      </c>
      <c r="K56" s="12" t="s">
        <v>53</v>
      </c>
    </row>
    <row r="57" spans="1:11" x14ac:dyDescent="0.25">
      <c r="A57" s="12" t="s">
        <v>166</v>
      </c>
      <c r="B57" s="12">
        <v>1</v>
      </c>
      <c r="C57" s="12">
        <v>2</v>
      </c>
      <c r="D57" s="12">
        <v>1</v>
      </c>
      <c r="E57" s="12" t="s">
        <v>1669</v>
      </c>
      <c r="F57" s="12" t="s">
        <v>90</v>
      </c>
      <c r="G57" s="12"/>
      <c r="H57" s="12"/>
      <c r="I57" s="12"/>
      <c r="J57" s="12" t="s">
        <v>41</v>
      </c>
      <c r="K57" s="12"/>
    </row>
    <row r="58" spans="1:11" x14ac:dyDescent="0.25">
      <c r="A58" s="12" t="s">
        <v>166</v>
      </c>
      <c r="B58" s="12">
        <v>2</v>
      </c>
      <c r="C58" s="12">
        <v>2</v>
      </c>
      <c r="D58" s="12">
        <v>1</v>
      </c>
      <c r="E58" s="12" t="s">
        <v>1668</v>
      </c>
      <c r="F58" s="12" t="s">
        <v>91</v>
      </c>
      <c r="G58" s="12"/>
      <c r="H58" s="12"/>
      <c r="I58" s="12"/>
      <c r="J58" s="12" t="s">
        <v>42</v>
      </c>
      <c r="K58" s="12"/>
    </row>
    <row r="59" spans="1:11" x14ac:dyDescent="0.25">
      <c r="A59" s="12" t="s">
        <v>166</v>
      </c>
      <c r="B59" s="12">
        <v>3</v>
      </c>
      <c r="C59" s="12">
        <v>2</v>
      </c>
      <c r="D59" s="12">
        <v>1</v>
      </c>
      <c r="E59" s="12" t="s">
        <v>1667</v>
      </c>
      <c r="F59" s="12" t="s">
        <v>92</v>
      </c>
      <c r="G59" s="12"/>
      <c r="H59" s="12"/>
      <c r="I59" s="12"/>
      <c r="J59" s="12" t="s">
        <v>40</v>
      </c>
      <c r="K59" s="12"/>
    </row>
    <row r="60" spans="1:11" x14ac:dyDescent="0.25">
      <c r="A60" s="12" t="s">
        <v>166</v>
      </c>
      <c r="B60" s="12">
        <v>1</v>
      </c>
      <c r="C60" s="12">
        <v>2</v>
      </c>
      <c r="D60" s="12">
        <v>1</v>
      </c>
      <c r="E60" s="12" t="s">
        <v>1657</v>
      </c>
      <c r="F60" s="12" t="s">
        <v>93</v>
      </c>
      <c r="G60" s="12"/>
      <c r="H60" s="12"/>
      <c r="I60" s="12"/>
      <c r="J60" s="12" t="s">
        <v>41</v>
      </c>
      <c r="K60" s="12"/>
    </row>
    <row r="61" spans="1:11" x14ac:dyDescent="0.25">
      <c r="A61" s="12" t="s">
        <v>166</v>
      </c>
      <c r="B61" s="12">
        <v>2</v>
      </c>
      <c r="C61" s="12">
        <v>2</v>
      </c>
      <c r="D61" s="12">
        <v>1</v>
      </c>
      <c r="E61" s="12" t="s">
        <v>1499</v>
      </c>
      <c r="F61" s="12" t="s">
        <v>94</v>
      </c>
      <c r="G61" s="12"/>
      <c r="H61" s="12"/>
      <c r="I61" s="12"/>
      <c r="J61" s="12" t="s">
        <v>42</v>
      </c>
      <c r="K61" s="12"/>
    </row>
    <row r="62" spans="1:11" x14ac:dyDescent="0.25">
      <c r="A62" s="12" t="s">
        <v>166</v>
      </c>
      <c r="B62" s="12">
        <v>3</v>
      </c>
      <c r="C62" s="12">
        <v>2</v>
      </c>
      <c r="D62" s="12">
        <v>1</v>
      </c>
      <c r="E62" s="12" t="s">
        <v>1500</v>
      </c>
      <c r="F62" s="12" t="s">
        <v>95</v>
      </c>
      <c r="G62" s="12"/>
      <c r="H62" s="12"/>
      <c r="I62" s="12"/>
      <c r="J62" s="12" t="s">
        <v>40</v>
      </c>
      <c r="K62" s="12"/>
    </row>
    <row r="63" spans="1:11" x14ac:dyDescent="0.25">
      <c r="A63" s="12" t="s">
        <v>166</v>
      </c>
      <c r="B63" s="12">
        <v>1</v>
      </c>
      <c r="C63" s="12">
        <v>3</v>
      </c>
      <c r="D63" s="12">
        <v>1</v>
      </c>
      <c r="E63" s="12" t="s">
        <v>1658</v>
      </c>
      <c r="F63" s="12" t="s">
        <v>115</v>
      </c>
      <c r="G63" s="12"/>
      <c r="H63" s="12"/>
      <c r="I63" s="12"/>
      <c r="J63" s="12" t="s">
        <v>43</v>
      </c>
      <c r="K63" s="12"/>
    </row>
    <row r="64" spans="1:11" x14ac:dyDescent="0.25">
      <c r="A64" s="12" t="s">
        <v>166</v>
      </c>
      <c r="B64" s="12">
        <v>3</v>
      </c>
      <c r="C64" s="12">
        <v>3</v>
      </c>
      <c r="D64" s="12">
        <v>1</v>
      </c>
      <c r="E64" s="12" t="s">
        <v>1659</v>
      </c>
      <c r="F64" s="12" t="s">
        <v>96</v>
      </c>
      <c r="G64" s="12"/>
      <c r="H64" s="12"/>
      <c r="I64" s="12"/>
      <c r="J64" s="12" t="s">
        <v>67</v>
      </c>
      <c r="K64" s="12"/>
    </row>
    <row r="65" spans="1:11" x14ac:dyDescent="0.25">
      <c r="A65" s="12" t="s">
        <v>166</v>
      </c>
      <c r="B65" s="12">
        <v>3</v>
      </c>
      <c r="C65" s="12">
        <v>3</v>
      </c>
      <c r="D65" s="12">
        <v>1</v>
      </c>
      <c r="E65" s="12" t="s">
        <v>1660</v>
      </c>
      <c r="F65" s="12" t="s">
        <v>97</v>
      </c>
      <c r="G65" s="12"/>
      <c r="H65" s="12"/>
      <c r="I65" s="12"/>
      <c r="J65" s="12" t="s">
        <v>67</v>
      </c>
      <c r="K65" s="12"/>
    </row>
    <row r="66" spans="1:11" x14ac:dyDescent="0.25">
      <c r="A66" s="12" t="s">
        <v>166</v>
      </c>
      <c r="B66" s="12">
        <v>2</v>
      </c>
      <c r="C66" s="12">
        <v>3</v>
      </c>
      <c r="D66" s="12">
        <v>1</v>
      </c>
      <c r="E66" s="12" t="s">
        <v>1661</v>
      </c>
      <c r="F66" s="12" t="s">
        <v>98</v>
      </c>
      <c r="G66" s="12"/>
      <c r="H66" s="12"/>
      <c r="I66" s="12"/>
      <c r="J66" s="12" t="s">
        <v>67</v>
      </c>
      <c r="K66" s="12"/>
    </row>
    <row r="67" spans="1:11" x14ac:dyDescent="0.25">
      <c r="A67" s="12" t="s">
        <v>166</v>
      </c>
      <c r="B67" s="12">
        <v>2</v>
      </c>
      <c r="C67" s="12">
        <v>3</v>
      </c>
      <c r="D67" s="12">
        <v>1</v>
      </c>
      <c r="E67" s="12" t="s">
        <v>1662</v>
      </c>
      <c r="F67" s="12" t="s">
        <v>99</v>
      </c>
      <c r="G67" s="12"/>
      <c r="H67" s="12"/>
      <c r="I67" s="12"/>
      <c r="J67" s="12" t="s">
        <v>67</v>
      </c>
      <c r="K67" s="12"/>
    </row>
    <row r="68" spans="1:11" x14ac:dyDescent="0.25">
      <c r="A68" s="12" t="s">
        <v>166</v>
      </c>
      <c r="B68" s="12">
        <v>1</v>
      </c>
      <c r="C68" s="12">
        <v>4</v>
      </c>
      <c r="D68" s="12">
        <v>1</v>
      </c>
      <c r="E68" s="12" t="s">
        <v>1663</v>
      </c>
      <c r="F68" s="12" t="s">
        <v>104</v>
      </c>
      <c r="G68" s="12"/>
      <c r="H68" s="12"/>
      <c r="I68" s="12"/>
      <c r="J68" s="12" t="s">
        <v>103</v>
      </c>
      <c r="K68" s="12" t="s">
        <v>110</v>
      </c>
    </row>
    <row r="69" spans="1:11" x14ac:dyDescent="0.25">
      <c r="A69" s="12" t="s">
        <v>166</v>
      </c>
      <c r="B69" s="12">
        <v>2</v>
      </c>
      <c r="C69" s="12">
        <v>4</v>
      </c>
      <c r="D69" s="12">
        <v>1</v>
      </c>
      <c r="E69" s="12" t="s">
        <v>217</v>
      </c>
      <c r="F69" s="12" t="s">
        <v>181</v>
      </c>
      <c r="G69" s="12"/>
      <c r="H69" s="12"/>
      <c r="I69" s="12"/>
      <c r="J69" s="12" t="s">
        <v>103</v>
      </c>
      <c r="K69" s="12" t="s">
        <v>110</v>
      </c>
    </row>
    <row r="70" spans="1:11" x14ac:dyDescent="0.25">
      <c r="A70" s="12" t="s">
        <v>166</v>
      </c>
      <c r="B70" s="12">
        <v>3</v>
      </c>
      <c r="C70" s="12">
        <v>4</v>
      </c>
      <c r="D70" s="12">
        <v>1</v>
      </c>
      <c r="E70" s="12" t="s">
        <v>1664</v>
      </c>
      <c r="F70" s="12" t="s">
        <v>100</v>
      </c>
      <c r="G70" s="12"/>
      <c r="H70" s="12"/>
      <c r="I70" s="12"/>
      <c r="J70" s="12" t="s">
        <v>103</v>
      </c>
      <c r="K70" s="12" t="s">
        <v>110</v>
      </c>
    </row>
    <row r="71" spans="1:11" x14ac:dyDescent="0.25">
      <c r="A71" s="12" t="s">
        <v>166</v>
      </c>
      <c r="B71" s="12">
        <v>3</v>
      </c>
      <c r="C71" s="12">
        <v>4</v>
      </c>
      <c r="D71" s="12">
        <v>1</v>
      </c>
      <c r="E71" s="12" t="s">
        <v>1665</v>
      </c>
      <c r="F71" s="12" t="s">
        <v>101</v>
      </c>
      <c r="G71" s="12"/>
      <c r="H71" s="12"/>
      <c r="I71" s="12"/>
      <c r="J71" s="12" t="s">
        <v>103</v>
      </c>
      <c r="K71" s="12" t="s">
        <v>110</v>
      </c>
    </row>
    <row r="72" spans="1:11" hidden="1" x14ac:dyDescent="0.25">
      <c r="A72" s="14" t="s">
        <v>118</v>
      </c>
      <c r="B72" s="14">
        <v>1</v>
      </c>
      <c r="C72" s="14">
        <v>1</v>
      </c>
      <c r="D72" s="14">
        <v>2</v>
      </c>
      <c r="E72" s="14" t="s">
        <v>44</v>
      </c>
      <c r="F72" s="14" t="s">
        <v>73</v>
      </c>
      <c r="G72" s="14" t="s">
        <v>1821</v>
      </c>
      <c r="H72" s="14"/>
      <c r="I72" s="14"/>
      <c r="J72" s="14" t="s">
        <v>41</v>
      </c>
      <c r="K72" s="14" t="s">
        <v>53</v>
      </c>
    </row>
    <row r="73" spans="1:11" hidden="1" x14ac:dyDescent="0.25">
      <c r="A73" s="14" t="s">
        <v>118</v>
      </c>
      <c r="B73" s="14">
        <v>2</v>
      </c>
      <c r="C73" s="14">
        <v>1</v>
      </c>
      <c r="D73" s="14">
        <v>2</v>
      </c>
      <c r="E73" s="14" t="s">
        <v>45</v>
      </c>
      <c r="F73" s="14" t="s">
        <v>74</v>
      </c>
      <c r="G73" s="14" t="s">
        <v>1821</v>
      </c>
      <c r="H73" s="14"/>
      <c r="I73" s="14"/>
      <c r="J73" s="14" t="s">
        <v>42</v>
      </c>
      <c r="K73" s="14"/>
    </row>
    <row r="74" spans="1:11" hidden="1" x14ac:dyDescent="0.25">
      <c r="A74" s="14" t="s">
        <v>118</v>
      </c>
      <c r="B74" s="14">
        <v>3</v>
      </c>
      <c r="C74" s="14">
        <v>1</v>
      </c>
      <c r="D74" s="14">
        <v>2</v>
      </c>
      <c r="E74" s="14" t="s">
        <v>1653</v>
      </c>
      <c r="F74" s="14" t="s">
        <v>75</v>
      </c>
      <c r="G74" s="14" t="s">
        <v>1821</v>
      </c>
      <c r="H74" s="14"/>
      <c r="I74" s="14"/>
      <c r="J74" s="14" t="s">
        <v>40</v>
      </c>
      <c r="K74" s="14" t="s">
        <v>53</v>
      </c>
    </row>
    <row r="75" spans="1:11" hidden="1" x14ac:dyDescent="0.25">
      <c r="A75" s="14" t="s">
        <v>118</v>
      </c>
      <c r="B75" s="14">
        <v>1</v>
      </c>
      <c r="C75" s="14">
        <v>2</v>
      </c>
      <c r="D75" s="14">
        <v>2</v>
      </c>
      <c r="E75" s="14" t="s">
        <v>48</v>
      </c>
      <c r="F75" s="14" t="s">
        <v>76</v>
      </c>
      <c r="G75" s="14"/>
      <c r="H75" s="14"/>
      <c r="I75" s="14"/>
      <c r="J75" s="14" t="s">
        <v>41</v>
      </c>
      <c r="K75" s="14" t="s">
        <v>53</v>
      </c>
    </row>
    <row r="76" spans="1:11" hidden="1" x14ac:dyDescent="0.25">
      <c r="A76" s="14" t="s">
        <v>118</v>
      </c>
      <c r="B76" s="14">
        <v>2</v>
      </c>
      <c r="C76" s="14">
        <v>2</v>
      </c>
      <c r="D76" s="14">
        <v>2</v>
      </c>
      <c r="E76" s="14" t="s">
        <v>219</v>
      </c>
      <c r="F76" s="14" t="s">
        <v>77</v>
      </c>
      <c r="G76" s="14"/>
      <c r="H76" s="14"/>
      <c r="I76" s="14"/>
      <c r="J76" s="14" t="s">
        <v>42</v>
      </c>
      <c r="K76" s="14"/>
    </row>
    <row r="77" spans="1:11" hidden="1" x14ac:dyDescent="0.25">
      <c r="A77" s="14" t="s">
        <v>118</v>
      </c>
      <c r="B77" s="14">
        <v>3</v>
      </c>
      <c r="C77" s="14">
        <v>2</v>
      </c>
      <c r="D77" s="14">
        <v>2</v>
      </c>
      <c r="E77" s="14" t="s">
        <v>220</v>
      </c>
      <c r="F77" s="14" t="s">
        <v>78</v>
      </c>
      <c r="G77" s="14"/>
      <c r="H77" s="14"/>
      <c r="I77" s="14"/>
      <c r="J77" s="14" t="s">
        <v>40</v>
      </c>
      <c r="K77" s="14"/>
    </row>
    <row r="78" spans="1:11" hidden="1" x14ac:dyDescent="0.25">
      <c r="A78" s="14" t="s">
        <v>118</v>
      </c>
      <c r="B78" s="14">
        <v>1</v>
      </c>
      <c r="C78" s="14">
        <v>2</v>
      </c>
      <c r="D78" s="14">
        <v>2</v>
      </c>
      <c r="E78" s="14" t="s">
        <v>49</v>
      </c>
      <c r="F78" s="14" t="s">
        <v>79</v>
      </c>
      <c r="G78" s="14"/>
      <c r="H78" s="14"/>
      <c r="I78" s="14"/>
      <c r="J78" s="14" t="s">
        <v>47</v>
      </c>
      <c r="K78" s="14" t="s">
        <v>53</v>
      </c>
    </row>
    <row r="79" spans="1:11" hidden="1" x14ac:dyDescent="0.25">
      <c r="A79" s="14" t="s">
        <v>118</v>
      </c>
      <c r="B79" s="14">
        <v>2</v>
      </c>
      <c r="C79" s="14">
        <v>2</v>
      </c>
      <c r="D79" s="14">
        <v>2</v>
      </c>
      <c r="E79" s="14" t="s">
        <v>226</v>
      </c>
      <c r="F79" s="14" t="s">
        <v>80</v>
      </c>
      <c r="G79" s="14"/>
      <c r="H79" s="14"/>
      <c r="I79" s="14"/>
      <c r="J79" s="14" t="s">
        <v>42</v>
      </c>
      <c r="K79" s="14"/>
    </row>
    <row r="80" spans="1:11" hidden="1" x14ac:dyDescent="0.25">
      <c r="A80" s="14" t="s">
        <v>118</v>
      </c>
      <c r="B80" s="14">
        <v>3</v>
      </c>
      <c r="C80" s="14">
        <v>2</v>
      </c>
      <c r="D80" s="14">
        <v>2</v>
      </c>
      <c r="E80" s="14" t="s">
        <v>221</v>
      </c>
      <c r="F80" s="14" t="s">
        <v>81</v>
      </c>
      <c r="G80" s="14"/>
      <c r="H80" s="14"/>
      <c r="I80" s="14"/>
      <c r="J80" s="14" t="s">
        <v>40</v>
      </c>
      <c r="K80" s="14"/>
    </row>
    <row r="81" spans="1:11" hidden="1" x14ac:dyDescent="0.25">
      <c r="A81" s="14" t="s">
        <v>118</v>
      </c>
      <c r="B81" s="14">
        <v>3</v>
      </c>
      <c r="C81" s="14">
        <v>3</v>
      </c>
      <c r="D81" s="14">
        <v>2</v>
      </c>
      <c r="E81" s="14" t="s">
        <v>106</v>
      </c>
      <c r="F81" s="14" t="s">
        <v>109</v>
      </c>
      <c r="G81" s="14"/>
      <c r="H81" s="14"/>
      <c r="I81" s="14"/>
      <c r="J81" s="14" t="s">
        <v>46</v>
      </c>
      <c r="K81" s="14"/>
    </row>
    <row r="82" spans="1:11" hidden="1" x14ac:dyDescent="0.25">
      <c r="A82" s="14" t="s">
        <v>118</v>
      </c>
      <c r="B82" s="14">
        <v>3</v>
      </c>
      <c r="C82" s="14">
        <v>3</v>
      </c>
      <c r="D82" s="14">
        <v>2</v>
      </c>
      <c r="E82" s="14" t="s">
        <v>107</v>
      </c>
      <c r="F82" s="14" t="s">
        <v>108</v>
      </c>
      <c r="G82" s="14"/>
      <c r="H82" s="14"/>
      <c r="I82" s="14"/>
      <c r="J82" s="14" t="s">
        <v>46</v>
      </c>
      <c r="K82" s="14"/>
    </row>
    <row r="83" spans="1:11" hidden="1" x14ac:dyDescent="0.25">
      <c r="A83" s="14" t="s">
        <v>118</v>
      </c>
      <c r="B83" s="14">
        <v>2</v>
      </c>
      <c r="C83" s="14">
        <v>3</v>
      </c>
      <c r="D83" s="14">
        <v>2</v>
      </c>
      <c r="E83" s="14" t="s">
        <v>105</v>
      </c>
      <c r="F83" s="14" t="s">
        <v>82</v>
      </c>
      <c r="G83" s="14"/>
      <c r="H83" s="14"/>
      <c r="I83" s="14"/>
      <c r="J83" s="14" t="s">
        <v>46</v>
      </c>
      <c r="K83" s="14"/>
    </row>
    <row r="84" spans="1:11" hidden="1" x14ac:dyDescent="0.25">
      <c r="A84" s="14" t="s">
        <v>118</v>
      </c>
      <c r="B84" s="14">
        <v>2</v>
      </c>
      <c r="C84" s="14">
        <v>3</v>
      </c>
      <c r="D84" s="14">
        <v>2</v>
      </c>
      <c r="E84" s="14" t="s">
        <v>51</v>
      </c>
      <c r="F84" s="14" t="s">
        <v>83</v>
      </c>
      <c r="G84" s="14"/>
      <c r="H84" s="14"/>
      <c r="I84" s="14"/>
      <c r="J84" s="14" t="s">
        <v>46</v>
      </c>
      <c r="K84" s="14"/>
    </row>
    <row r="85" spans="1:11" hidden="1" x14ac:dyDescent="0.25">
      <c r="A85" s="14" t="s">
        <v>118</v>
      </c>
      <c r="B85" s="14">
        <v>3</v>
      </c>
      <c r="C85" s="14">
        <v>4</v>
      </c>
      <c r="D85" s="14">
        <v>2</v>
      </c>
      <c r="E85" s="14" t="s">
        <v>224</v>
      </c>
      <c r="F85" s="14" t="s">
        <v>84</v>
      </c>
      <c r="G85" s="14"/>
      <c r="H85" s="14"/>
      <c r="I85" s="14"/>
      <c r="J85" s="14" t="s">
        <v>50</v>
      </c>
      <c r="K85" s="14" t="s">
        <v>53</v>
      </c>
    </row>
    <row r="86" spans="1:11" hidden="1" x14ac:dyDescent="0.25">
      <c r="A86" s="14" t="s">
        <v>118</v>
      </c>
      <c r="B86" s="14">
        <v>2</v>
      </c>
      <c r="C86" s="14">
        <v>4</v>
      </c>
      <c r="D86" s="14">
        <v>2</v>
      </c>
      <c r="E86" s="14" t="s">
        <v>223</v>
      </c>
      <c r="F86" s="14" t="s">
        <v>162</v>
      </c>
      <c r="G86" s="14"/>
      <c r="H86" s="14"/>
      <c r="I86" s="14"/>
      <c r="J86" s="14" t="s">
        <v>46</v>
      </c>
      <c r="K86" s="14" t="s">
        <v>53</v>
      </c>
    </row>
    <row r="87" spans="1:11" hidden="1" x14ac:dyDescent="0.25">
      <c r="A87" s="14" t="s">
        <v>118</v>
      </c>
      <c r="B87" s="14">
        <v>1</v>
      </c>
      <c r="C87" s="14">
        <v>4</v>
      </c>
      <c r="D87" s="14">
        <v>2</v>
      </c>
      <c r="E87" s="14" t="s">
        <v>54</v>
      </c>
      <c r="F87" s="14" t="s">
        <v>85</v>
      </c>
      <c r="G87" s="14"/>
      <c r="H87" s="14"/>
      <c r="I87" s="14"/>
      <c r="J87" s="14" t="s">
        <v>46</v>
      </c>
      <c r="K87" s="14" t="s">
        <v>53</v>
      </c>
    </row>
    <row r="88" spans="1:11" hidden="1" x14ac:dyDescent="0.25">
      <c r="A88" s="14" t="s">
        <v>118</v>
      </c>
      <c r="B88" s="14">
        <v>1</v>
      </c>
      <c r="C88" s="14">
        <v>3</v>
      </c>
      <c r="D88" s="14">
        <v>2</v>
      </c>
      <c r="E88" s="14" t="s">
        <v>55</v>
      </c>
      <c r="F88" s="14" t="s">
        <v>86</v>
      </c>
      <c r="G88" s="14"/>
      <c r="H88" s="14"/>
      <c r="I88" s="14"/>
      <c r="J88" s="14" t="s">
        <v>43</v>
      </c>
      <c r="K88" s="14" t="s">
        <v>53</v>
      </c>
    </row>
    <row r="89" spans="1:11" x14ac:dyDescent="0.25">
      <c r="A89" s="12" t="s">
        <v>118</v>
      </c>
      <c r="B89" s="12">
        <v>1</v>
      </c>
      <c r="C89" s="12">
        <v>1</v>
      </c>
      <c r="D89" s="12">
        <v>1</v>
      </c>
      <c r="E89" s="12" t="s">
        <v>1672</v>
      </c>
      <c r="F89" s="12" t="s">
        <v>87</v>
      </c>
      <c r="G89" s="12"/>
      <c r="H89" s="12"/>
      <c r="I89" s="12"/>
      <c r="J89" s="12" t="s">
        <v>41</v>
      </c>
      <c r="K89" s="12" t="s">
        <v>53</v>
      </c>
    </row>
    <row r="90" spans="1:11" x14ac:dyDescent="0.25">
      <c r="A90" s="12" t="s">
        <v>118</v>
      </c>
      <c r="B90" s="12">
        <v>2</v>
      </c>
      <c r="C90" s="12">
        <v>1</v>
      </c>
      <c r="D90" s="12">
        <v>1</v>
      </c>
      <c r="E90" s="12" t="s">
        <v>1671</v>
      </c>
      <c r="F90" s="12" t="s">
        <v>88</v>
      </c>
      <c r="G90" s="12"/>
      <c r="H90" s="12"/>
      <c r="I90" s="12"/>
      <c r="J90" s="12" t="s">
        <v>42</v>
      </c>
      <c r="K90" s="12"/>
    </row>
    <row r="91" spans="1:11" x14ac:dyDescent="0.25">
      <c r="A91" s="12" t="s">
        <v>118</v>
      </c>
      <c r="B91" s="12">
        <v>3</v>
      </c>
      <c r="C91" s="12">
        <v>1</v>
      </c>
      <c r="D91" s="12">
        <v>1</v>
      </c>
      <c r="E91" s="12" t="s">
        <v>1670</v>
      </c>
      <c r="F91" s="12" t="s">
        <v>89</v>
      </c>
      <c r="G91" s="12"/>
      <c r="H91" s="12"/>
      <c r="I91" s="12"/>
      <c r="J91" s="12" t="s">
        <v>40</v>
      </c>
      <c r="K91" s="12" t="s">
        <v>53</v>
      </c>
    </row>
    <row r="92" spans="1:11" x14ac:dyDescent="0.25">
      <c r="A92" s="12" t="s">
        <v>118</v>
      </c>
      <c r="B92" s="12">
        <v>1</v>
      </c>
      <c r="C92" s="12">
        <v>2</v>
      </c>
      <c r="D92" s="12">
        <v>1</v>
      </c>
      <c r="E92" s="12" t="s">
        <v>1669</v>
      </c>
      <c r="F92" s="12" t="s">
        <v>90</v>
      </c>
      <c r="G92" s="12"/>
      <c r="H92" s="12"/>
      <c r="I92" s="12"/>
      <c r="J92" s="12" t="s">
        <v>41</v>
      </c>
      <c r="K92" s="12"/>
    </row>
    <row r="93" spans="1:11" x14ac:dyDescent="0.25">
      <c r="A93" s="12" t="s">
        <v>118</v>
      </c>
      <c r="B93" s="12">
        <v>2</v>
      </c>
      <c r="C93" s="12">
        <v>2</v>
      </c>
      <c r="D93" s="12">
        <v>1</v>
      </c>
      <c r="E93" s="12" t="s">
        <v>1668</v>
      </c>
      <c r="F93" s="12" t="s">
        <v>91</v>
      </c>
      <c r="G93" s="12"/>
      <c r="H93" s="12"/>
      <c r="I93" s="12"/>
      <c r="J93" s="12" t="s">
        <v>42</v>
      </c>
      <c r="K93" s="12"/>
    </row>
    <row r="94" spans="1:11" x14ac:dyDescent="0.25">
      <c r="A94" s="12" t="s">
        <v>118</v>
      </c>
      <c r="B94" s="12">
        <v>3</v>
      </c>
      <c r="C94" s="12">
        <v>2</v>
      </c>
      <c r="D94" s="12">
        <v>1</v>
      </c>
      <c r="E94" s="12" t="s">
        <v>1667</v>
      </c>
      <c r="F94" s="12" t="s">
        <v>92</v>
      </c>
      <c r="G94" s="12"/>
      <c r="H94" s="12"/>
      <c r="I94" s="12"/>
      <c r="J94" s="12" t="s">
        <v>40</v>
      </c>
      <c r="K94" s="12"/>
    </row>
    <row r="95" spans="1:11" x14ac:dyDescent="0.25">
      <c r="A95" s="12" t="s">
        <v>118</v>
      </c>
      <c r="B95" s="12">
        <v>1</v>
      </c>
      <c r="C95" s="12">
        <v>2</v>
      </c>
      <c r="D95" s="12">
        <v>1</v>
      </c>
      <c r="E95" s="12" t="s">
        <v>1657</v>
      </c>
      <c r="F95" s="12" t="s">
        <v>93</v>
      </c>
      <c r="G95" s="12"/>
      <c r="H95" s="12"/>
      <c r="I95" s="12"/>
      <c r="J95" s="12" t="s">
        <v>41</v>
      </c>
      <c r="K95" s="12"/>
    </row>
    <row r="96" spans="1:11" x14ac:dyDescent="0.25">
      <c r="A96" s="12" t="s">
        <v>118</v>
      </c>
      <c r="B96" s="12">
        <v>2</v>
      </c>
      <c r="C96" s="12">
        <v>2</v>
      </c>
      <c r="D96" s="12">
        <v>1</v>
      </c>
      <c r="E96" s="12" t="s">
        <v>1499</v>
      </c>
      <c r="F96" s="12" t="s">
        <v>94</v>
      </c>
      <c r="G96" s="12"/>
      <c r="H96" s="12"/>
      <c r="I96" s="12"/>
      <c r="J96" s="12" t="s">
        <v>42</v>
      </c>
      <c r="K96" s="12"/>
    </row>
    <row r="97" spans="1:11" x14ac:dyDescent="0.25">
      <c r="A97" s="12" t="s">
        <v>118</v>
      </c>
      <c r="B97" s="12">
        <v>3</v>
      </c>
      <c r="C97" s="12">
        <v>2</v>
      </c>
      <c r="D97" s="12">
        <v>1</v>
      </c>
      <c r="E97" s="12" t="s">
        <v>1500</v>
      </c>
      <c r="F97" s="12" t="s">
        <v>95</v>
      </c>
      <c r="G97" s="12"/>
      <c r="H97" s="12"/>
      <c r="I97" s="12"/>
      <c r="J97" s="12" t="s">
        <v>40</v>
      </c>
      <c r="K97" s="12"/>
    </row>
    <row r="98" spans="1:11" x14ac:dyDescent="0.25">
      <c r="A98" s="12" t="s">
        <v>118</v>
      </c>
      <c r="B98" s="12">
        <v>1</v>
      </c>
      <c r="C98" s="12">
        <v>3</v>
      </c>
      <c r="D98" s="12">
        <v>1</v>
      </c>
      <c r="E98" s="12" t="s">
        <v>1658</v>
      </c>
      <c r="F98" s="12" t="s">
        <v>115</v>
      </c>
      <c r="G98" s="12"/>
      <c r="H98" s="12"/>
      <c r="I98" s="12"/>
      <c r="J98" s="12" t="s">
        <v>43</v>
      </c>
      <c r="K98" s="12" t="s">
        <v>53</v>
      </c>
    </row>
    <row r="99" spans="1:11" x14ac:dyDescent="0.25">
      <c r="A99" s="12" t="s">
        <v>118</v>
      </c>
      <c r="B99" s="12">
        <v>3</v>
      </c>
      <c r="C99" s="12">
        <v>3</v>
      </c>
      <c r="D99" s="12">
        <v>1</v>
      </c>
      <c r="E99" s="12" t="s">
        <v>1659</v>
      </c>
      <c r="F99" s="12" t="s">
        <v>96</v>
      </c>
      <c r="G99" s="12"/>
      <c r="H99" s="12"/>
      <c r="I99" s="12"/>
      <c r="J99" s="12" t="s">
        <v>67</v>
      </c>
      <c r="K99" s="12"/>
    </row>
    <row r="100" spans="1:11" x14ac:dyDescent="0.25">
      <c r="A100" s="12" t="s">
        <v>118</v>
      </c>
      <c r="B100" s="12">
        <v>3</v>
      </c>
      <c r="C100" s="12">
        <v>3</v>
      </c>
      <c r="D100" s="12">
        <v>1</v>
      </c>
      <c r="E100" s="12" t="s">
        <v>1660</v>
      </c>
      <c r="F100" s="12" t="s">
        <v>97</v>
      </c>
      <c r="G100" s="12"/>
      <c r="H100" s="12"/>
      <c r="I100" s="12"/>
      <c r="J100" s="12" t="s">
        <v>67</v>
      </c>
      <c r="K100" s="12"/>
    </row>
    <row r="101" spans="1:11" x14ac:dyDescent="0.25">
      <c r="A101" s="12" t="s">
        <v>118</v>
      </c>
      <c r="B101" s="12">
        <v>2</v>
      </c>
      <c r="C101" s="12">
        <v>3</v>
      </c>
      <c r="D101" s="12">
        <v>1</v>
      </c>
      <c r="E101" s="12" t="s">
        <v>1661</v>
      </c>
      <c r="F101" s="12" t="s">
        <v>98</v>
      </c>
      <c r="G101" s="12"/>
      <c r="H101" s="12"/>
      <c r="I101" s="12"/>
      <c r="J101" s="12" t="s">
        <v>67</v>
      </c>
      <c r="K101" s="12"/>
    </row>
    <row r="102" spans="1:11" x14ac:dyDescent="0.25">
      <c r="A102" s="12" t="s">
        <v>118</v>
      </c>
      <c r="B102" s="12">
        <v>2</v>
      </c>
      <c r="C102" s="12">
        <v>3</v>
      </c>
      <c r="D102" s="12">
        <v>1</v>
      </c>
      <c r="E102" s="12" t="s">
        <v>1662</v>
      </c>
      <c r="F102" s="12" t="s">
        <v>99</v>
      </c>
      <c r="G102" s="12"/>
      <c r="H102" s="12"/>
      <c r="I102" s="12"/>
      <c r="J102" s="12" t="s">
        <v>67</v>
      </c>
      <c r="K102" s="12"/>
    </row>
    <row r="103" spans="1:11" x14ac:dyDescent="0.25">
      <c r="A103" s="12" t="s">
        <v>118</v>
      </c>
      <c r="B103" s="12">
        <v>1</v>
      </c>
      <c r="C103" s="12">
        <v>4</v>
      </c>
      <c r="D103" s="12">
        <v>1</v>
      </c>
      <c r="E103" s="12" t="s">
        <v>1663</v>
      </c>
      <c r="F103" s="12" t="s">
        <v>104</v>
      </c>
      <c r="G103" s="12"/>
      <c r="H103" s="12"/>
      <c r="I103" s="12"/>
      <c r="J103" s="12" t="s">
        <v>103</v>
      </c>
      <c r="K103" s="12" t="s">
        <v>53</v>
      </c>
    </row>
    <row r="104" spans="1:11" x14ac:dyDescent="0.25">
      <c r="A104" s="12" t="s">
        <v>118</v>
      </c>
      <c r="B104" s="12">
        <v>2</v>
      </c>
      <c r="C104" s="12">
        <v>4</v>
      </c>
      <c r="D104" s="12">
        <v>1</v>
      </c>
      <c r="E104" s="12" t="s">
        <v>217</v>
      </c>
      <c r="F104" s="12" t="s">
        <v>181</v>
      </c>
      <c r="G104" s="12"/>
      <c r="H104" s="12"/>
      <c r="I104" s="12"/>
      <c r="J104" s="12" t="s">
        <v>103</v>
      </c>
      <c r="K104" s="12" t="s">
        <v>53</v>
      </c>
    </row>
    <row r="105" spans="1:11" x14ac:dyDescent="0.25">
      <c r="A105" s="12" t="s">
        <v>118</v>
      </c>
      <c r="B105" s="12">
        <v>3</v>
      </c>
      <c r="C105" s="12">
        <v>4</v>
      </c>
      <c r="D105" s="12">
        <v>1</v>
      </c>
      <c r="E105" s="12" t="s">
        <v>1664</v>
      </c>
      <c r="F105" s="12" t="s">
        <v>100</v>
      </c>
      <c r="G105" s="12"/>
      <c r="H105" s="12"/>
      <c r="I105" s="12"/>
      <c r="J105" s="12" t="s">
        <v>103</v>
      </c>
      <c r="K105" s="12" t="s">
        <v>53</v>
      </c>
    </row>
    <row r="106" spans="1:11" x14ac:dyDescent="0.25">
      <c r="A106" s="12" t="s">
        <v>118</v>
      </c>
      <c r="B106" s="12">
        <v>3</v>
      </c>
      <c r="C106" s="12">
        <v>4</v>
      </c>
      <c r="D106" s="12">
        <v>1</v>
      </c>
      <c r="E106" s="12" t="s">
        <v>1665</v>
      </c>
      <c r="F106" s="12" t="s">
        <v>101</v>
      </c>
      <c r="G106" s="12"/>
      <c r="H106" s="12"/>
      <c r="I106" s="12"/>
      <c r="J106" s="12" t="s">
        <v>103</v>
      </c>
      <c r="K106" s="12" t="s">
        <v>53</v>
      </c>
    </row>
    <row r="107" spans="1:11" hidden="1" x14ac:dyDescent="0.25">
      <c r="A107" s="14" t="s">
        <v>216</v>
      </c>
      <c r="B107" s="14">
        <v>1</v>
      </c>
      <c r="C107" s="14">
        <v>1</v>
      </c>
      <c r="D107" s="14">
        <v>2</v>
      </c>
      <c r="E107" s="14" t="s">
        <v>44</v>
      </c>
      <c r="F107" s="14" t="s">
        <v>73</v>
      </c>
      <c r="G107" s="14" t="s">
        <v>1821</v>
      </c>
      <c r="H107" s="14">
        <v>-5</v>
      </c>
      <c r="I107" s="14"/>
      <c r="J107" s="14" t="s">
        <v>41</v>
      </c>
      <c r="K107" s="14" t="s">
        <v>53</v>
      </c>
    </row>
    <row r="108" spans="1:11" hidden="1" x14ac:dyDescent="0.25">
      <c r="A108" s="14" t="s">
        <v>216</v>
      </c>
      <c r="B108" s="14">
        <v>2</v>
      </c>
      <c r="C108" s="14">
        <v>1</v>
      </c>
      <c r="D108" s="14">
        <v>2</v>
      </c>
      <c r="E108" s="14" t="s">
        <v>45</v>
      </c>
      <c r="F108" s="14" t="s">
        <v>74</v>
      </c>
      <c r="G108" s="14" t="s">
        <v>1821</v>
      </c>
      <c r="H108" s="14">
        <v>-5</v>
      </c>
      <c r="I108" s="14"/>
      <c r="J108" s="14" t="s">
        <v>42</v>
      </c>
      <c r="K108" s="14"/>
    </row>
    <row r="109" spans="1:11" hidden="1" x14ac:dyDescent="0.25">
      <c r="A109" s="14" t="s">
        <v>216</v>
      </c>
      <c r="B109" s="14">
        <v>3</v>
      </c>
      <c r="C109" s="14">
        <v>1</v>
      </c>
      <c r="D109" s="14">
        <v>2</v>
      </c>
      <c r="E109" s="14" t="s">
        <v>1653</v>
      </c>
      <c r="F109" s="14" t="s">
        <v>75</v>
      </c>
      <c r="G109" s="14" t="s">
        <v>1821</v>
      </c>
      <c r="H109" s="14">
        <v>-5</v>
      </c>
      <c r="I109" s="14"/>
      <c r="J109" s="14" t="s">
        <v>40</v>
      </c>
      <c r="K109" s="14" t="s">
        <v>53</v>
      </c>
    </row>
    <row r="110" spans="1:11" hidden="1" x14ac:dyDescent="0.25">
      <c r="A110" s="14" t="s">
        <v>216</v>
      </c>
      <c r="B110" s="14">
        <v>1</v>
      </c>
      <c r="C110" s="14">
        <v>2</v>
      </c>
      <c r="D110" s="14">
        <v>2</v>
      </c>
      <c r="E110" s="14" t="s">
        <v>48</v>
      </c>
      <c r="F110" s="14" t="s">
        <v>76</v>
      </c>
      <c r="G110" s="14"/>
      <c r="H110" s="14">
        <v>-5</v>
      </c>
      <c r="I110" s="14"/>
      <c r="J110" s="14" t="s">
        <v>41</v>
      </c>
      <c r="K110" s="14" t="s">
        <v>53</v>
      </c>
    </row>
    <row r="111" spans="1:11" hidden="1" x14ac:dyDescent="0.25">
      <c r="A111" s="14" t="s">
        <v>216</v>
      </c>
      <c r="B111" s="14">
        <v>2</v>
      </c>
      <c r="C111" s="14">
        <v>2</v>
      </c>
      <c r="D111" s="14">
        <v>2</v>
      </c>
      <c r="E111" s="14" t="s">
        <v>219</v>
      </c>
      <c r="F111" s="14" t="s">
        <v>77</v>
      </c>
      <c r="G111" s="14"/>
      <c r="H111" s="14">
        <v>-5</v>
      </c>
      <c r="I111" s="14"/>
      <c r="J111" s="14" t="s">
        <v>42</v>
      </c>
      <c r="K111" s="14"/>
    </row>
    <row r="112" spans="1:11" hidden="1" x14ac:dyDescent="0.25">
      <c r="A112" s="14" t="s">
        <v>216</v>
      </c>
      <c r="B112" s="14">
        <v>3</v>
      </c>
      <c r="C112" s="14">
        <v>2</v>
      </c>
      <c r="D112" s="14">
        <v>2</v>
      </c>
      <c r="E112" s="14" t="s">
        <v>220</v>
      </c>
      <c r="F112" s="14" t="s">
        <v>78</v>
      </c>
      <c r="G112" s="14"/>
      <c r="H112" s="14">
        <v>-5</v>
      </c>
      <c r="I112" s="14"/>
      <c r="J112" s="14" t="s">
        <v>40</v>
      </c>
      <c r="K112" s="14"/>
    </row>
    <row r="113" spans="1:11" hidden="1" x14ac:dyDescent="0.25">
      <c r="A113" s="14" t="s">
        <v>216</v>
      </c>
      <c r="B113" s="14">
        <v>1</v>
      </c>
      <c r="C113" s="14">
        <v>2</v>
      </c>
      <c r="D113" s="14">
        <v>2</v>
      </c>
      <c r="E113" s="14" t="s">
        <v>49</v>
      </c>
      <c r="F113" s="14" t="s">
        <v>79</v>
      </c>
      <c r="G113" s="14"/>
      <c r="H113" s="14">
        <v>-5</v>
      </c>
      <c r="I113" s="14"/>
      <c r="J113" s="14" t="s">
        <v>47</v>
      </c>
      <c r="K113" s="14" t="s">
        <v>53</v>
      </c>
    </row>
    <row r="114" spans="1:11" hidden="1" x14ac:dyDescent="0.25">
      <c r="A114" s="14" t="s">
        <v>216</v>
      </c>
      <c r="B114" s="14">
        <v>2</v>
      </c>
      <c r="C114" s="14">
        <v>2</v>
      </c>
      <c r="D114" s="14">
        <v>2</v>
      </c>
      <c r="E114" s="14" t="s">
        <v>226</v>
      </c>
      <c r="F114" s="14" t="s">
        <v>80</v>
      </c>
      <c r="G114" s="14"/>
      <c r="H114" s="14">
        <v>-5</v>
      </c>
      <c r="I114" s="14"/>
      <c r="J114" s="14" t="s">
        <v>42</v>
      </c>
      <c r="K114" s="14"/>
    </row>
    <row r="115" spans="1:11" hidden="1" x14ac:dyDescent="0.25">
      <c r="A115" s="14" t="s">
        <v>216</v>
      </c>
      <c r="B115" s="14">
        <v>3</v>
      </c>
      <c r="C115" s="14">
        <v>2</v>
      </c>
      <c r="D115" s="14">
        <v>2</v>
      </c>
      <c r="E115" s="14" t="s">
        <v>221</v>
      </c>
      <c r="F115" s="14" t="s">
        <v>81</v>
      </c>
      <c r="G115" s="14"/>
      <c r="H115" s="14">
        <v>-5</v>
      </c>
      <c r="I115" s="14"/>
      <c r="J115" s="14" t="s">
        <v>40</v>
      </c>
      <c r="K115" s="14"/>
    </row>
    <row r="116" spans="1:11" hidden="1" x14ac:dyDescent="0.25">
      <c r="A116" s="14" t="s">
        <v>216</v>
      </c>
      <c r="B116" s="14">
        <v>3</v>
      </c>
      <c r="C116" s="14">
        <v>3</v>
      </c>
      <c r="D116" s="14">
        <v>2</v>
      </c>
      <c r="E116" s="14" t="s">
        <v>106</v>
      </c>
      <c r="F116" s="14" t="s">
        <v>109</v>
      </c>
      <c r="G116" s="14"/>
      <c r="H116" s="14">
        <v>-5</v>
      </c>
      <c r="I116" s="14"/>
      <c r="J116" s="14" t="s">
        <v>46</v>
      </c>
      <c r="K116" s="14"/>
    </row>
    <row r="117" spans="1:11" hidden="1" x14ac:dyDescent="0.25">
      <c r="A117" s="14" t="s">
        <v>216</v>
      </c>
      <c r="B117" s="14">
        <v>3</v>
      </c>
      <c r="C117" s="14">
        <v>3</v>
      </c>
      <c r="D117" s="14">
        <v>2</v>
      </c>
      <c r="E117" s="14" t="s">
        <v>107</v>
      </c>
      <c r="F117" s="14" t="s">
        <v>108</v>
      </c>
      <c r="G117" s="14"/>
      <c r="H117" s="14">
        <v>-5</v>
      </c>
      <c r="I117" s="14"/>
      <c r="J117" s="14" t="s">
        <v>46</v>
      </c>
      <c r="K117" s="14"/>
    </row>
    <row r="118" spans="1:11" hidden="1" x14ac:dyDescent="0.25">
      <c r="A118" s="14" t="s">
        <v>216</v>
      </c>
      <c r="B118" s="14">
        <v>2</v>
      </c>
      <c r="C118" s="14">
        <v>3</v>
      </c>
      <c r="D118" s="14">
        <v>2</v>
      </c>
      <c r="E118" s="14" t="s">
        <v>105</v>
      </c>
      <c r="F118" s="14" t="s">
        <v>82</v>
      </c>
      <c r="G118" s="14"/>
      <c r="H118" s="14">
        <v>-5</v>
      </c>
      <c r="I118" s="14"/>
      <c r="J118" s="14" t="s">
        <v>46</v>
      </c>
      <c r="K118" s="14"/>
    </row>
    <row r="119" spans="1:11" hidden="1" x14ac:dyDescent="0.25">
      <c r="A119" s="14" t="s">
        <v>216</v>
      </c>
      <c r="B119" s="14">
        <v>2</v>
      </c>
      <c r="C119" s="14">
        <v>3</v>
      </c>
      <c r="D119" s="14">
        <v>2</v>
      </c>
      <c r="E119" s="14" t="s">
        <v>51</v>
      </c>
      <c r="F119" s="14" t="s">
        <v>83</v>
      </c>
      <c r="G119" s="14"/>
      <c r="H119" s="14">
        <v>-5</v>
      </c>
      <c r="I119" s="14"/>
      <c r="J119" s="14" t="s">
        <v>46</v>
      </c>
      <c r="K119" s="14"/>
    </row>
    <row r="120" spans="1:11" hidden="1" x14ac:dyDescent="0.25">
      <c r="A120" s="14" t="s">
        <v>216</v>
      </c>
      <c r="B120" s="14">
        <v>3</v>
      </c>
      <c r="C120" s="14">
        <v>4</v>
      </c>
      <c r="D120" s="14">
        <v>2</v>
      </c>
      <c r="E120" s="14" t="s">
        <v>224</v>
      </c>
      <c r="F120" s="14" t="s">
        <v>84</v>
      </c>
      <c r="G120" s="14"/>
      <c r="H120" s="14">
        <v>-5</v>
      </c>
      <c r="I120" s="14"/>
      <c r="J120" s="14" t="s">
        <v>50</v>
      </c>
      <c r="K120" s="14" t="s">
        <v>53</v>
      </c>
    </row>
    <row r="121" spans="1:11" hidden="1" x14ac:dyDescent="0.25">
      <c r="A121" s="14" t="s">
        <v>216</v>
      </c>
      <c r="B121" s="14">
        <v>2</v>
      </c>
      <c r="C121" s="14">
        <v>4</v>
      </c>
      <c r="D121" s="14">
        <v>2</v>
      </c>
      <c r="E121" s="14" t="s">
        <v>223</v>
      </c>
      <c r="F121" s="14" t="s">
        <v>162</v>
      </c>
      <c r="G121" s="14"/>
      <c r="H121" s="14">
        <v>-5</v>
      </c>
      <c r="I121" s="14"/>
      <c r="J121" s="14" t="s">
        <v>46</v>
      </c>
      <c r="K121" s="14" t="s">
        <v>53</v>
      </c>
    </row>
    <row r="122" spans="1:11" hidden="1" x14ac:dyDescent="0.25">
      <c r="A122" s="14" t="s">
        <v>216</v>
      </c>
      <c r="B122" s="14">
        <v>1</v>
      </c>
      <c r="C122" s="14">
        <v>4</v>
      </c>
      <c r="D122" s="14">
        <v>2</v>
      </c>
      <c r="E122" s="14" t="s">
        <v>54</v>
      </c>
      <c r="F122" s="14" t="s">
        <v>85</v>
      </c>
      <c r="G122" s="14"/>
      <c r="H122" s="14">
        <v>-5</v>
      </c>
      <c r="I122" s="14"/>
      <c r="J122" s="14" t="s">
        <v>46</v>
      </c>
      <c r="K122" s="14" t="s">
        <v>53</v>
      </c>
    </row>
    <row r="123" spans="1:11" hidden="1" x14ac:dyDescent="0.25">
      <c r="A123" s="14" t="s">
        <v>216</v>
      </c>
      <c r="B123" s="14">
        <v>1</v>
      </c>
      <c r="C123" s="14">
        <v>3</v>
      </c>
      <c r="D123" s="14">
        <v>2</v>
      </c>
      <c r="E123" s="14" t="s">
        <v>55</v>
      </c>
      <c r="F123" s="14" t="s">
        <v>86</v>
      </c>
      <c r="G123" s="14"/>
      <c r="H123" s="14">
        <v>-5</v>
      </c>
      <c r="I123" s="14"/>
      <c r="J123" s="14" t="s">
        <v>43</v>
      </c>
      <c r="K123" s="14" t="s">
        <v>53</v>
      </c>
    </row>
    <row r="124" spans="1:11" x14ac:dyDescent="0.25">
      <c r="A124" s="12" t="s">
        <v>216</v>
      </c>
      <c r="B124" s="12">
        <v>1</v>
      </c>
      <c r="C124" s="12">
        <v>1</v>
      </c>
      <c r="D124" s="12">
        <v>1</v>
      </c>
      <c r="E124" s="12" t="s">
        <v>1672</v>
      </c>
      <c r="F124" s="12" t="s">
        <v>87</v>
      </c>
      <c r="G124" s="12"/>
      <c r="H124" s="12"/>
      <c r="I124" s="12"/>
      <c r="J124" s="12" t="s">
        <v>41</v>
      </c>
      <c r="K124" s="12" t="s">
        <v>53</v>
      </c>
    </row>
    <row r="125" spans="1:11" x14ac:dyDescent="0.25">
      <c r="A125" s="12" t="s">
        <v>216</v>
      </c>
      <c r="B125" s="12">
        <v>2</v>
      </c>
      <c r="C125" s="12">
        <v>1</v>
      </c>
      <c r="D125" s="12">
        <v>1</v>
      </c>
      <c r="E125" s="12" t="s">
        <v>1671</v>
      </c>
      <c r="F125" s="12" t="s">
        <v>88</v>
      </c>
      <c r="G125" s="12"/>
      <c r="H125" s="12"/>
      <c r="I125" s="12"/>
      <c r="J125" s="12" t="s">
        <v>42</v>
      </c>
      <c r="K125" s="12"/>
    </row>
    <row r="126" spans="1:11" x14ac:dyDescent="0.25">
      <c r="A126" s="12" t="s">
        <v>216</v>
      </c>
      <c r="B126" s="12">
        <v>3</v>
      </c>
      <c r="C126" s="12">
        <v>1</v>
      </c>
      <c r="D126" s="12">
        <v>1</v>
      </c>
      <c r="E126" s="12" t="s">
        <v>1670</v>
      </c>
      <c r="F126" s="12" t="s">
        <v>89</v>
      </c>
      <c r="G126" s="12"/>
      <c r="H126" s="12"/>
      <c r="I126" s="12"/>
      <c r="J126" s="12" t="s">
        <v>40</v>
      </c>
      <c r="K126" s="12" t="s">
        <v>53</v>
      </c>
    </row>
    <row r="127" spans="1:11" x14ac:dyDescent="0.25">
      <c r="A127" s="12" t="s">
        <v>216</v>
      </c>
      <c r="B127" s="12">
        <v>1</v>
      </c>
      <c r="C127" s="12">
        <v>2</v>
      </c>
      <c r="D127" s="12">
        <v>1</v>
      </c>
      <c r="E127" s="12" t="s">
        <v>1669</v>
      </c>
      <c r="F127" s="12" t="s">
        <v>90</v>
      </c>
      <c r="G127" s="12"/>
      <c r="H127" s="12"/>
      <c r="I127" s="12"/>
      <c r="J127" s="12" t="s">
        <v>41</v>
      </c>
      <c r="K127" s="12"/>
    </row>
    <row r="128" spans="1:11" x14ac:dyDescent="0.25">
      <c r="A128" s="12" t="s">
        <v>216</v>
      </c>
      <c r="B128" s="12">
        <v>2</v>
      </c>
      <c r="C128" s="12">
        <v>2</v>
      </c>
      <c r="D128" s="12">
        <v>1</v>
      </c>
      <c r="E128" s="12" t="s">
        <v>1668</v>
      </c>
      <c r="F128" s="12" t="s">
        <v>91</v>
      </c>
      <c r="G128" s="12"/>
      <c r="H128" s="12"/>
      <c r="I128" s="12"/>
      <c r="J128" s="12" t="s">
        <v>42</v>
      </c>
      <c r="K128" s="12"/>
    </row>
    <row r="129" spans="1:11" x14ac:dyDescent="0.25">
      <c r="A129" s="12" t="s">
        <v>216</v>
      </c>
      <c r="B129" s="12">
        <v>3</v>
      </c>
      <c r="C129" s="12">
        <v>2</v>
      </c>
      <c r="D129" s="12">
        <v>1</v>
      </c>
      <c r="E129" s="12" t="s">
        <v>1667</v>
      </c>
      <c r="F129" s="12" t="s">
        <v>92</v>
      </c>
      <c r="G129" s="12"/>
      <c r="H129" s="12"/>
      <c r="I129" s="12"/>
      <c r="J129" s="12" t="s">
        <v>40</v>
      </c>
      <c r="K129" s="12"/>
    </row>
    <row r="130" spans="1:11" x14ac:dyDescent="0.25">
      <c r="A130" s="12" t="s">
        <v>216</v>
      </c>
      <c r="B130" s="12">
        <v>1</v>
      </c>
      <c r="C130" s="12">
        <v>2</v>
      </c>
      <c r="D130" s="12">
        <v>1</v>
      </c>
      <c r="E130" s="12" t="s">
        <v>1657</v>
      </c>
      <c r="F130" s="12" t="s">
        <v>93</v>
      </c>
      <c r="G130" s="12"/>
      <c r="H130" s="12"/>
      <c r="I130" s="12"/>
      <c r="J130" s="12" t="s">
        <v>41</v>
      </c>
      <c r="K130" s="12"/>
    </row>
    <row r="131" spans="1:11" x14ac:dyDescent="0.25">
      <c r="A131" s="12" t="s">
        <v>216</v>
      </c>
      <c r="B131" s="12">
        <v>2</v>
      </c>
      <c r="C131" s="12">
        <v>2</v>
      </c>
      <c r="D131" s="12">
        <v>1</v>
      </c>
      <c r="E131" s="12" t="s">
        <v>1499</v>
      </c>
      <c r="F131" s="12" t="s">
        <v>94</v>
      </c>
      <c r="G131" s="12"/>
      <c r="H131" s="12"/>
      <c r="I131" s="12"/>
      <c r="J131" s="12" t="s">
        <v>42</v>
      </c>
      <c r="K131" s="12"/>
    </row>
    <row r="132" spans="1:11" x14ac:dyDescent="0.25">
      <c r="A132" s="12" t="s">
        <v>216</v>
      </c>
      <c r="B132" s="12">
        <v>3</v>
      </c>
      <c r="C132" s="12">
        <v>2</v>
      </c>
      <c r="D132" s="12">
        <v>1</v>
      </c>
      <c r="E132" s="12" t="s">
        <v>1500</v>
      </c>
      <c r="F132" s="12" t="s">
        <v>95</v>
      </c>
      <c r="G132" s="12"/>
      <c r="H132" s="12"/>
      <c r="I132" s="12"/>
      <c r="J132" s="12" t="s">
        <v>40</v>
      </c>
      <c r="K132" s="12"/>
    </row>
    <row r="133" spans="1:11" x14ac:dyDescent="0.25">
      <c r="A133" s="12" t="s">
        <v>216</v>
      </c>
      <c r="B133" s="12">
        <v>1</v>
      </c>
      <c r="C133" s="12">
        <v>3</v>
      </c>
      <c r="D133" s="12">
        <v>1</v>
      </c>
      <c r="E133" s="12" t="s">
        <v>1658</v>
      </c>
      <c r="F133" s="12" t="s">
        <v>115</v>
      </c>
      <c r="G133" s="12"/>
      <c r="H133" s="12"/>
      <c r="I133" s="12"/>
      <c r="J133" s="12" t="s">
        <v>43</v>
      </c>
      <c r="K133" s="12" t="s">
        <v>53</v>
      </c>
    </row>
    <row r="134" spans="1:11" x14ac:dyDescent="0.25">
      <c r="A134" s="12" t="s">
        <v>216</v>
      </c>
      <c r="B134" s="12">
        <v>3</v>
      </c>
      <c r="C134" s="12">
        <v>3</v>
      </c>
      <c r="D134" s="12">
        <v>1</v>
      </c>
      <c r="E134" s="12" t="s">
        <v>1659</v>
      </c>
      <c r="F134" s="12" t="s">
        <v>96</v>
      </c>
      <c r="G134" s="12"/>
      <c r="H134" s="12"/>
      <c r="I134" s="12"/>
      <c r="J134" s="12" t="s">
        <v>67</v>
      </c>
      <c r="K134" s="12"/>
    </row>
    <row r="135" spans="1:11" x14ac:dyDescent="0.25">
      <c r="A135" s="12" t="s">
        <v>216</v>
      </c>
      <c r="B135" s="12">
        <v>3</v>
      </c>
      <c r="C135" s="12">
        <v>3</v>
      </c>
      <c r="D135" s="12">
        <v>1</v>
      </c>
      <c r="E135" s="12" t="s">
        <v>1660</v>
      </c>
      <c r="F135" s="12" t="s">
        <v>97</v>
      </c>
      <c r="G135" s="12"/>
      <c r="H135" s="12"/>
      <c r="I135" s="12"/>
      <c r="J135" s="12" t="s">
        <v>67</v>
      </c>
      <c r="K135" s="12"/>
    </row>
    <row r="136" spans="1:11" x14ac:dyDescent="0.25">
      <c r="A136" s="12" t="s">
        <v>216</v>
      </c>
      <c r="B136" s="12">
        <v>2</v>
      </c>
      <c r="C136" s="12">
        <v>3</v>
      </c>
      <c r="D136" s="12">
        <v>1</v>
      </c>
      <c r="E136" s="12" t="s">
        <v>1661</v>
      </c>
      <c r="F136" s="12" t="s">
        <v>98</v>
      </c>
      <c r="G136" s="12"/>
      <c r="H136" s="12"/>
      <c r="I136" s="12"/>
      <c r="J136" s="12" t="s">
        <v>67</v>
      </c>
      <c r="K136" s="12"/>
    </row>
    <row r="137" spans="1:11" x14ac:dyDescent="0.25">
      <c r="A137" s="12" t="s">
        <v>216</v>
      </c>
      <c r="B137" s="12">
        <v>2</v>
      </c>
      <c r="C137" s="12">
        <v>3</v>
      </c>
      <c r="D137" s="12">
        <v>1</v>
      </c>
      <c r="E137" s="12" t="s">
        <v>1662</v>
      </c>
      <c r="F137" s="12" t="s">
        <v>99</v>
      </c>
      <c r="G137" s="12"/>
      <c r="H137" s="12"/>
      <c r="I137" s="12"/>
      <c r="J137" s="12" t="s">
        <v>67</v>
      </c>
      <c r="K137" s="12"/>
    </row>
    <row r="138" spans="1:11" x14ac:dyDescent="0.25">
      <c r="A138" s="12" t="s">
        <v>216</v>
      </c>
      <c r="B138" s="12">
        <v>1</v>
      </c>
      <c r="C138" s="12">
        <v>4</v>
      </c>
      <c r="D138" s="12">
        <v>1</v>
      </c>
      <c r="E138" s="12" t="s">
        <v>1663</v>
      </c>
      <c r="F138" s="12" t="s">
        <v>104</v>
      </c>
      <c r="G138" s="12"/>
      <c r="H138" s="12"/>
      <c r="I138" s="12"/>
      <c r="J138" s="12" t="s">
        <v>103</v>
      </c>
      <c r="K138" s="12" t="s">
        <v>53</v>
      </c>
    </row>
    <row r="139" spans="1:11" x14ac:dyDescent="0.25">
      <c r="A139" s="12" t="s">
        <v>216</v>
      </c>
      <c r="B139" s="12">
        <v>2</v>
      </c>
      <c r="C139" s="12">
        <v>4</v>
      </c>
      <c r="D139" s="12">
        <v>1</v>
      </c>
      <c r="E139" s="12" t="s">
        <v>217</v>
      </c>
      <c r="F139" s="12" t="s">
        <v>181</v>
      </c>
      <c r="G139" s="12"/>
      <c r="H139" s="12"/>
      <c r="I139" s="12"/>
      <c r="J139" s="12" t="s">
        <v>103</v>
      </c>
      <c r="K139" s="12" t="s">
        <v>53</v>
      </c>
    </row>
    <row r="140" spans="1:11" x14ac:dyDescent="0.25">
      <c r="A140" s="12" t="s">
        <v>216</v>
      </c>
      <c r="B140" s="12">
        <v>3</v>
      </c>
      <c r="C140" s="12">
        <v>4</v>
      </c>
      <c r="D140" s="12">
        <v>1</v>
      </c>
      <c r="E140" s="12" t="s">
        <v>1664</v>
      </c>
      <c r="F140" s="12" t="s">
        <v>100</v>
      </c>
      <c r="G140" s="12"/>
      <c r="H140" s="12"/>
      <c r="I140" s="12"/>
      <c r="J140" s="12" t="s">
        <v>103</v>
      </c>
      <c r="K140" s="12" t="s">
        <v>53</v>
      </c>
    </row>
    <row r="141" spans="1:11" x14ac:dyDescent="0.25">
      <c r="A141" s="12" t="s">
        <v>216</v>
      </c>
      <c r="B141" s="12">
        <v>3</v>
      </c>
      <c r="C141" s="12">
        <v>4</v>
      </c>
      <c r="D141" s="12">
        <v>1</v>
      </c>
      <c r="E141" s="12" t="s">
        <v>1665</v>
      </c>
      <c r="F141" s="12" t="s">
        <v>101</v>
      </c>
      <c r="G141" s="12"/>
      <c r="H141" s="12"/>
      <c r="I141" s="12"/>
      <c r="J141" s="12" t="s">
        <v>103</v>
      </c>
      <c r="K141" s="12" t="s">
        <v>53</v>
      </c>
    </row>
    <row r="142" spans="1:11" hidden="1" x14ac:dyDescent="0.25">
      <c r="A142" s="14" t="s">
        <v>168</v>
      </c>
      <c r="B142" s="14">
        <v>1</v>
      </c>
      <c r="C142" s="14">
        <v>1</v>
      </c>
      <c r="D142" s="14">
        <v>2</v>
      </c>
      <c r="E142" s="14" t="s">
        <v>44</v>
      </c>
      <c r="F142" s="14" t="s">
        <v>73</v>
      </c>
      <c r="G142" s="14" t="s">
        <v>1821</v>
      </c>
      <c r="H142" s="14"/>
      <c r="I142" s="14"/>
      <c r="J142" s="14" t="s">
        <v>41</v>
      </c>
      <c r="K142" s="14" t="s">
        <v>53</v>
      </c>
    </row>
    <row r="143" spans="1:11" hidden="1" x14ac:dyDescent="0.25">
      <c r="A143" s="14" t="s">
        <v>168</v>
      </c>
      <c r="B143" s="14">
        <v>2</v>
      </c>
      <c r="C143" s="14">
        <v>1</v>
      </c>
      <c r="D143" s="14">
        <v>2</v>
      </c>
      <c r="E143" s="14" t="s">
        <v>45</v>
      </c>
      <c r="F143" s="14" t="s">
        <v>74</v>
      </c>
      <c r="G143" s="14" t="s">
        <v>1821</v>
      </c>
      <c r="H143" s="14"/>
      <c r="I143" s="14"/>
      <c r="J143" s="14" t="s">
        <v>42</v>
      </c>
      <c r="K143" s="14"/>
    </row>
    <row r="144" spans="1:11" hidden="1" x14ac:dyDescent="0.25">
      <c r="A144" s="14" t="s">
        <v>168</v>
      </c>
      <c r="B144" s="14">
        <v>3</v>
      </c>
      <c r="C144" s="14">
        <v>1</v>
      </c>
      <c r="D144" s="14">
        <v>2</v>
      </c>
      <c r="E144" s="14" t="s">
        <v>1653</v>
      </c>
      <c r="F144" s="14" t="s">
        <v>75</v>
      </c>
      <c r="G144" s="14" t="s">
        <v>1821</v>
      </c>
      <c r="H144" s="14"/>
      <c r="I144" s="14"/>
      <c r="J144" s="14" t="s">
        <v>40</v>
      </c>
      <c r="K144" s="14" t="s">
        <v>53</v>
      </c>
    </row>
    <row r="145" spans="1:11" hidden="1" x14ac:dyDescent="0.25">
      <c r="A145" s="14" t="s">
        <v>168</v>
      </c>
      <c r="B145" s="14">
        <v>1</v>
      </c>
      <c r="C145" s="14">
        <v>2</v>
      </c>
      <c r="D145" s="14">
        <v>2</v>
      </c>
      <c r="E145" s="14" t="s">
        <v>48</v>
      </c>
      <c r="F145" s="14" t="s">
        <v>76</v>
      </c>
      <c r="G145" s="14"/>
      <c r="H145" s="14"/>
      <c r="I145" s="14"/>
      <c r="J145" s="14" t="s">
        <v>41</v>
      </c>
      <c r="K145" s="14" t="s">
        <v>53</v>
      </c>
    </row>
    <row r="146" spans="1:11" hidden="1" x14ac:dyDescent="0.25">
      <c r="A146" s="14" t="s">
        <v>168</v>
      </c>
      <c r="B146" s="14">
        <v>2</v>
      </c>
      <c r="C146" s="14">
        <v>2</v>
      </c>
      <c r="D146" s="14">
        <v>2</v>
      </c>
      <c r="E146" s="14" t="s">
        <v>219</v>
      </c>
      <c r="F146" s="14" t="s">
        <v>77</v>
      </c>
      <c r="G146" s="14"/>
      <c r="H146" s="14"/>
      <c r="I146" s="14"/>
      <c r="J146" s="14" t="s">
        <v>42</v>
      </c>
      <c r="K146" s="14"/>
    </row>
    <row r="147" spans="1:11" hidden="1" x14ac:dyDescent="0.25">
      <c r="A147" s="14" t="s">
        <v>168</v>
      </c>
      <c r="B147" s="14">
        <v>3</v>
      </c>
      <c r="C147" s="14">
        <v>2</v>
      </c>
      <c r="D147" s="14">
        <v>2</v>
      </c>
      <c r="E147" s="14" t="s">
        <v>220</v>
      </c>
      <c r="F147" s="14" t="s">
        <v>78</v>
      </c>
      <c r="G147" s="14"/>
      <c r="H147" s="14"/>
      <c r="I147" s="14"/>
      <c r="J147" s="14" t="s">
        <v>40</v>
      </c>
      <c r="K147" s="14"/>
    </row>
    <row r="148" spans="1:11" hidden="1" x14ac:dyDescent="0.25">
      <c r="A148" s="14" t="s">
        <v>168</v>
      </c>
      <c r="B148" s="14">
        <v>1</v>
      </c>
      <c r="C148" s="14">
        <v>3</v>
      </c>
      <c r="D148" s="14">
        <v>2</v>
      </c>
      <c r="E148" s="14" t="s">
        <v>49</v>
      </c>
      <c r="F148" s="14" t="s">
        <v>79</v>
      </c>
      <c r="G148" s="14"/>
      <c r="H148" s="14"/>
      <c r="I148" s="14"/>
      <c r="J148" s="14" t="s">
        <v>47</v>
      </c>
      <c r="K148" s="14" t="s">
        <v>53</v>
      </c>
    </row>
    <row r="149" spans="1:11" hidden="1" x14ac:dyDescent="0.25">
      <c r="A149" s="14" t="s">
        <v>168</v>
      </c>
      <c r="B149" s="14">
        <v>2</v>
      </c>
      <c r="C149" s="14">
        <v>3</v>
      </c>
      <c r="D149" s="14">
        <v>2</v>
      </c>
      <c r="E149" s="14" t="s">
        <v>226</v>
      </c>
      <c r="F149" s="14" t="s">
        <v>80</v>
      </c>
      <c r="G149" s="14"/>
      <c r="H149" s="14"/>
      <c r="I149" s="14"/>
      <c r="J149" s="14" t="s">
        <v>42</v>
      </c>
      <c r="K149" s="14"/>
    </row>
    <row r="150" spans="1:11" hidden="1" x14ac:dyDescent="0.25">
      <c r="A150" s="14" t="s">
        <v>168</v>
      </c>
      <c r="B150" s="14">
        <v>3</v>
      </c>
      <c r="C150" s="14">
        <v>3</v>
      </c>
      <c r="D150" s="14">
        <v>2</v>
      </c>
      <c r="E150" s="14" t="s">
        <v>221</v>
      </c>
      <c r="F150" s="14" t="s">
        <v>81</v>
      </c>
      <c r="G150" s="14"/>
      <c r="H150" s="14"/>
      <c r="I150" s="14"/>
      <c r="J150" s="14" t="s">
        <v>40</v>
      </c>
      <c r="K150" s="14"/>
    </row>
    <row r="151" spans="1:11" hidden="1" x14ac:dyDescent="0.25">
      <c r="A151" s="14" t="s">
        <v>168</v>
      </c>
      <c r="B151" s="14">
        <v>3</v>
      </c>
      <c r="C151" s="14">
        <v>4</v>
      </c>
      <c r="D151" s="14">
        <v>2</v>
      </c>
      <c r="E151" s="14" t="s">
        <v>106</v>
      </c>
      <c r="F151" s="14" t="s">
        <v>109</v>
      </c>
      <c r="G151" s="14"/>
      <c r="H151" s="14"/>
      <c r="I151" s="14"/>
      <c r="J151" s="14" t="s">
        <v>46</v>
      </c>
      <c r="K151" s="14"/>
    </row>
    <row r="152" spans="1:11" hidden="1" x14ac:dyDescent="0.25">
      <c r="A152" s="14" t="s">
        <v>168</v>
      </c>
      <c r="B152" s="14">
        <v>3</v>
      </c>
      <c r="C152" s="14">
        <v>4</v>
      </c>
      <c r="D152" s="14">
        <v>2</v>
      </c>
      <c r="E152" s="14" t="s">
        <v>107</v>
      </c>
      <c r="F152" s="14" t="s">
        <v>108</v>
      </c>
      <c r="G152" s="14"/>
      <c r="H152" s="14"/>
      <c r="I152" s="14"/>
      <c r="J152" s="14" t="s">
        <v>46</v>
      </c>
      <c r="K152" s="14"/>
    </row>
    <row r="153" spans="1:11" hidden="1" x14ac:dyDescent="0.25">
      <c r="A153" s="14" t="s">
        <v>168</v>
      </c>
      <c r="B153" s="14">
        <v>2</v>
      </c>
      <c r="C153" s="14">
        <v>4</v>
      </c>
      <c r="D153" s="14">
        <v>2</v>
      </c>
      <c r="E153" s="14" t="s">
        <v>105</v>
      </c>
      <c r="F153" s="14" t="s">
        <v>82</v>
      </c>
      <c r="G153" s="14"/>
      <c r="H153" s="14"/>
      <c r="I153" s="14"/>
      <c r="J153" s="14" t="s">
        <v>46</v>
      </c>
      <c r="K153" s="14"/>
    </row>
    <row r="154" spans="1:11" hidden="1" x14ac:dyDescent="0.25">
      <c r="A154" s="14" t="s">
        <v>168</v>
      </c>
      <c r="B154" s="14">
        <v>2</v>
      </c>
      <c r="C154" s="14">
        <v>4</v>
      </c>
      <c r="D154" s="14">
        <v>2</v>
      </c>
      <c r="E154" s="14" t="s">
        <v>51</v>
      </c>
      <c r="F154" s="14" t="s">
        <v>83</v>
      </c>
      <c r="G154" s="14"/>
      <c r="H154" s="14"/>
      <c r="I154" s="14"/>
      <c r="J154" s="14" t="s">
        <v>46</v>
      </c>
      <c r="K154" s="14"/>
    </row>
    <row r="155" spans="1:11" hidden="1" x14ac:dyDescent="0.25">
      <c r="A155" s="14" t="s">
        <v>168</v>
      </c>
      <c r="B155" s="14">
        <v>3</v>
      </c>
      <c r="C155" s="14">
        <v>5</v>
      </c>
      <c r="D155" s="14">
        <v>2</v>
      </c>
      <c r="E155" s="14" t="s">
        <v>224</v>
      </c>
      <c r="F155" s="14" t="s">
        <v>84</v>
      </c>
      <c r="G155" s="14"/>
      <c r="H155" s="14"/>
      <c r="I155" s="14"/>
      <c r="J155" s="14" t="s">
        <v>50</v>
      </c>
      <c r="K155" s="14" t="s">
        <v>110</v>
      </c>
    </row>
    <row r="156" spans="1:11" hidden="1" x14ac:dyDescent="0.25">
      <c r="A156" s="14" t="s">
        <v>168</v>
      </c>
      <c r="B156" s="14">
        <v>2</v>
      </c>
      <c r="C156" s="14">
        <v>5</v>
      </c>
      <c r="D156" s="14">
        <v>2</v>
      </c>
      <c r="E156" s="14" t="s">
        <v>223</v>
      </c>
      <c r="F156" s="14" t="s">
        <v>162</v>
      </c>
      <c r="G156" s="14"/>
      <c r="H156" s="14"/>
      <c r="I156" s="14"/>
      <c r="J156" s="14" t="s">
        <v>46</v>
      </c>
      <c r="K156" s="14" t="s">
        <v>117</v>
      </c>
    </row>
    <row r="157" spans="1:11" hidden="1" x14ac:dyDescent="0.25">
      <c r="A157" s="14" t="s">
        <v>168</v>
      </c>
      <c r="B157" s="14">
        <v>1</v>
      </c>
      <c r="C157" s="14">
        <v>5</v>
      </c>
      <c r="D157" s="14">
        <v>2</v>
      </c>
      <c r="E157" s="14" t="s">
        <v>54</v>
      </c>
      <c r="F157" s="14" t="s">
        <v>85</v>
      </c>
      <c r="G157" s="14"/>
      <c r="H157" s="14"/>
      <c r="I157" s="14"/>
      <c r="J157" s="14" t="s">
        <v>46</v>
      </c>
      <c r="K157" s="14" t="s">
        <v>110</v>
      </c>
    </row>
    <row r="158" spans="1:11" hidden="1" x14ac:dyDescent="0.25">
      <c r="A158" s="14" t="s">
        <v>168</v>
      </c>
      <c r="B158" s="14">
        <v>1</v>
      </c>
      <c r="C158" s="14">
        <v>4</v>
      </c>
      <c r="D158" s="14">
        <v>2</v>
      </c>
      <c r="E158" s="14" t="s">
        <v>55</v>
      </c>
      <c r="F158" s="14" t="s">
        <v>86</v>
      </c>
      <c r="G158" s="14"/>
      <c r="H158" s="14"/>
      <c r="I158" s="14"/>
      <c r="J158" s="14" t="s">
        <v>43</v>
      </c>
      <c r="K158" s="14" t="s">
        <v>53</v>
      </c>
    </row>
    <row r="159" spans="1:11" x14ac:dyDescent="0.25">
      <c r="A159" s="12" t="s">
        <v>168</v>
      </c>
      <c r="B159" s="12">
        <v>1</v>
      </c>
      <c r="C159" s="12">
        <v>1</v>
      </c>
      <c r="D159" s="12">
        <v>1</v>
      </c>
      <c r="E159" s="12" t="s">
        <v>1672</v>
      </c>
      <c r="F159" s="12" t="s">
        <v>87</v>
      </c>
      <c r="G159" s="12"/>
      <c r="H159" s="12"/>
      <c r="I159" s="12"/>
      <c r="J159" s="12" t="s">
        <v>41</v>
      </c>
      <c r="K159" s="12"/>
    </row>
    <row r="160" spans="1:11" x14ac:dyDescent="0.25">
      <c r="A160" s="12" t="s">
        <v>168</v>
      </c>
      <c r="B160" s="12">
        <v>2</v>
      </c>
      <c r="C160" s="12">
        <v>1</v>
      </c>
      <c r="D160" s="12">
        <v>1</v>
      </c>
      <c r="E160" s="12" t="s">
        <v>1671</v>
      </c>
      <c r="F160" s="12" t="s">
        <v>88</v>
      </c>
      <c r="G160" s="12"/>
      <c r="H160" s="12"/>
      <c r="I160" s="12"/>
      <c r="J160" s="12" t="s">
        <v>42</v>
      </c>
      <c r="K160" s="12"/>
    </row>
    <row r="161" spans="1:11" x14ac:dyDescent="0.25">
      <c r="A161" s="12" t="s">
        <v>168</v>
      </c>
      <c r="B161" s="12">
        <v>3</v>
      </c>
      <c r="C161" s="12">
        <v>1</v>
      </c>
      <c r="D161" s="12">
        <v>1</v>
      </c>
      <c r="E161" s="12" t="s">
        <v>1670</v>
      </c>
      <c r="F161" s="12" t="s">
        <v>89</v>
      </c>
      <c r="G161" s="12"/>
      <c r="H161" s="12"/>
      <c r="I161" s="12"/>
      <c r="J161" s="12" t="s">
        <v>40</v>
      </c>
      <c r="K161" s="12" t="s">
        <v>53</v>
      </c>
    </row>
    <row r="162" spans="1:11" x14ac:dyDescent="0.25">
      <c r="A162" s="12" t="s">
        <v>168</v>
      </c>
      <c r="B162" s="12">
        <v>1</v>
      </c>
      <c r="C162" s="12">
        <v>2</v>
      </c>
      <c r="D162" s="12">
        <v>1</v>
      </c>
      <c r="E162" s="12" t="s">
        <v>1669</v>
      </c>
      <c r="F162" s="12" t="s">
        <v>90</v>
      </c>
      <c r="G162" s="12"/>
      <c r="H162" s="12"/>
      <c r="I162" s="12"/>
      <c r="J162" s="12" t="s">
        <v>41</v>
      </c>
      <c r="K162" s="12"/>
    </row>
    <row r="163" spans="1:11" x14ac:dyDescent="0.25">
      <c r="A163" s="12" t="s">
        <v>168</v>
      </c>
      <c r="B163" s="12">
        <v>2</v>
      </c>
      <c r="C163" s="12">
        <v>2</v>
      </c>
      <c r="D163" s="12">
        <v>1</v>
      </c>
      <c r="E163" s="12" t="s">
        <v>1668</v>
      </c>
      <c r="F163" s="12" t="s">
        <v>91</v>
      </c>
      <c r="G163" s="12"/>
      <c r="H163" s="12"/>
      <c r="I163" s="12"/>
      <c r="J163" s="12" t="s">
        <v>42</v>
      </c>
      <c r="K163" s="12"/>
    </row>
    <row r="164" spans="1:11" x14ac:dyDescent="0.25">
      <c r="A164" s="12" t="s">
        <v>168</v>
      </c>
      <c r="B164" s="12">
        <v>3</v>
      </c>
      <c r="C164" s="12">
        <v>2</v>
      </c>
      <c r="D164" s="12">
        <v>1</v>
      </c>
      <c r="E164" s="12" t="s">
        <v>1667</v>
      </c>
      <c r="F164" s="12" t="s">
        <v>92</v>
      </c>
      <c r="G164" s="12"/>
      <c r="H164" s="12"/>
      <c r="I164" s="12"/>
      <c r="J164" s="12" t="s">
        <v>40</v>
      </c>
      <c r="K164" s="12"/>
    </row>
    <row r="165" spans="1:11" x14ac:dyDescent="0.25">
      <c r="A165" s="12" t="s">
        <v>168</v>
      </c>
      <c r="B165" s="12">
        <v>1</v>
      </c>
      <c r="C165" s="12">
        <v>3</v>
      </c>
      <c r="D165" s="12">
        <v>1</v>
      </c>
      <c r="E165" s="12" t="s">
        <v>1657</v>
      </c>
      <c r="F165" s="12" t="s">
        <v>93</v>
      </c>
      <c r="G165" s="12"/>
      <c r="H165" s="12"/>
      <c r="I165" s="12"/>
      <c r="J165" s="12" t="s">
        <v>41</v>
      </c>
      <c r="K165" s="12"/>
    </row>
    <row r="166" spans="1:11" x14ac:dyDescent="0.25">
      <c r="A166" s="12" t="s">
        <v>168</v>
      </c>
      <c r="B166" s="12">
        <v>2</v>
      </c>
      <c r="C166" s="12">
        <v>3</v>
      </c>
      <c r="D166" s="12">
        <v>1</v>
      </c>
      <c r="E166" s="12" t="s">
        <v>1499</v>
      </c>
      <c r="F166" s="12" t="s">
        <v>94</v>
      </c>
      <c r="G166" s="12"/>
      <c r="H166" s="12"/>
      <c r="I166" s="12"/>
      <c r="J166" s="12" t="s">
        <v>42</v>
      </c>
      <c r="K166" s="12"/>
    </row>
    <row r="167" spans="1:11" x14ac:dyDescent="0.25">
      <c r="A167" s="12" t="s">
        <v>168</v>
      </c>
      <c r="B167" s="12">
        <v>3</v>
      </c>
      <c r="C167" s="12">
        <v>3</v>
      </c>
      <c r="D167" s="12">
        <v>1</v>
      </c>
      <c r="E167" s="12" t="s">
        <v>1500</v>
      </c>
      <c r="F167" s="12" t="s">
        <v>95</v>
      </c>
      <c r="G167" s="12"/>
      <c r="H167" s="12"/>
      <c r="I167" s="12"/>
      <c r="J167" s="12" t="s">
        <v>40</v>
      </c>
      <c r="K167" s="12"/>
    </row>
    <row r="168" spans="1:11" x14ac:dyDescent="0.25">
      <c r="A168" s="12" t="s">
        <v>168</v>
      </c>
      <c r="B168" s="12">
        <v>1</v>
      </c>
      <c r="C168" s="12">
        <v>4</v>
      </c>
      <c r="D168" s="12">
        <v>1</v>
      </c>
      <c r="E168" s="12" t="s">
        <v>1658</v>
      </c>
      <c r="F168" s="12" t="s">
        <v>115</v>
      </c>
      <c r="G168" s="12"/>
      <c r="H168" s="12"/>
      <c r="I168" s="12"/>
      <c r="J168" s="12" t="s">
        <v>43</v>
      </c>
      <c r="K168" s="12"/>
    </row>
    <row r="169" spans="1:11" x14ac:dyDescent="0.25">
      <c r="A169" s="12" t="s">
        <v>168</v>
      </c>
      <c r="B169" s="12">
        <v>3</v>
      </c>
      <c r="C169" s="12">
        <v>4</v>
      </c>
      <c r="D169" s="12">
        <v>1</v>
      </c>
      <c r="E169" s="12" t="s">
        <v>1659</v>
      </c>
      <c r="F169" s="12" t="s">
        <v>96</v>
      </c>
      <c r="G169" s="12"/>
      <c r="H169" s="12"/>
      <c r="I169" s="12"/>
      <c r="J169" s="12" t="s">
        <v>67</v>
      </c>
      <c r="K169" s="12"/>
    </row>
    <row r="170" spans="1:11" x14ac:dyDescent="0.25">
      <c r="A170" s="12" t="s">
        <v>168</v>
      </c>
      <c r="B170" s="12">
        <v>3</v>
      </c>
      <c r="C170" s="12">
        <v>4</v>
      </c>
      <c r="D170" s="12">
        <v>1</v>
      </c>
      <c r="E170" s="12" t="s">
        <v>1660</v>
      </c>
      <c r="F170" s="12" t="s">
        <v>97</v>
      </c>
      <c r="G170" s="12"/>
      <c r="H170" s="12"/>
      <c r="I170" s="12"/>
      <c r="J170" s="12" t="s">
        <v>67</v>
      </c>
      <c r="K170" s="12"/>
    </row>
    <row r="171" spans="1:11" x14ac:dyDescent="0.25">
      <c r="A171" s="12" t="s">
        <v>168</v>
      </c>
      <c r="B171" s="12">
        <v>2</v>
      </c>
      <c r="C171" s="12">
        <v>4</v>
      </c>
      <c r="D171" s="12">
        <v>1</v>
      </c>
      <c r="E171" s="12" t="s">
        <v>1661</v>
      </c>
      <c r="F171" s="12" t="s">
        <v>98</v>
      </c>
      <c r="G171" s="12"/>
      <c r="H171" s="12"/>
      <c r="I171" s="12"/>
      <c r="J171" s="12" t="s">
        <v>67</v>
      </c>
      <c r="K171" s="12"/>
    </row>
    <row r="172" spans="1:11" x14ac:dyDescent="0.25">
      <c r="A172" s="12" t="s">
        <v>168</v>
      </c>
      <c r="B172" s="12">
        <v>2</v>
      </c>
      <c r="C172" s="12">
        <v>4</v>
      </c>
      <c r="D172" s="12">
        <v>1</v>
      </c>
      <c r="E172" s="12" t="s">
        <v>1662</v>
      </c>
      <c r="F172" s="12" t="s">
        <v>99</v>
      </c>
      <c r="G172" s="12"/>
      <c r="H172" s="12"/>
      <c r="I172" s="12"/>
      <c r="J172" s="12" t="s">
        <v>67</v>
      </c>
      <c r="K172" s="12"/>
    </row>
    <row r="173" spans="1:11" x14ac:dyDescent="0.25">
      <c r="A173" s="12" t="s">
        <v>168</v>
      </c>
      <c r="B173" s="12">
        <v>1</v>
      </c>
      <c r="C173" s="12">
        <v>5</v>
      </c>
      <c r="D173" s="12">
        <v>1</v>
      </c>
      <c r="E173" s="12" t="s">
        <v>1663</v>
      </c>
      <c r="F173" s="12" t="s">
        <v>104</v>
      </c>
      <c r="G173" s="12"/>
      <c r="H173" s="12"/>
      <c r="I173" s="12"/>
      <c r="J173" s="12" t="s">
        <v>103</v>
      </c>
      <c r="K173" s="12" t="s">
        <v>110</v>
      </c>
    </row>
    <row r="174" spans="1:11" x14ac:dyDescent="0.25">
      <c r="A174" s="12" t="s">
        <v>168</v>
      </c>
      <c r="B174" s="12">
        <v>2</v>
      </c>
      <c r="C174" s="12">
        <v>5</v>
      </c>
      <c r="D174" s="12">
        <v>1</v>
      </c>
      <c r="E174" s="12" t="s">
        <v>217</v>
      </c>
      <c r="F174" s="12" t="s">
        <v>181</v>
      </c>
      <c r="G174" s="12"/>
      <c r="H174" s="12"/>
      <c r="I174" s="12"/>
      <c r="J174" s="12" t="s">
        <v>103</v>
      </c>
      <c r="K174" s="12" t="s">
        <v>110</v>
      </c>
    </row>
    <row r="175" spans="1:11" x14ac:dyDescent="0.25">
      <c r="A175" s="12" t="s">
        <v>168</v>
      </c>
      <c r="B175" s="12">
        <v>3</v>
      </c>
      <c r="C175" s="12">
        <v>5</v>
      </c>
      <c r="D175" s="12">
        <v>1</v>
      </c>
      <c r="E175" s="12" t="s">
        <v>1664</v>
      </c>
      <c r="F175" s="12" t="s">
        <v>100</v>
      </c>
      <c r="G175" s="12"/>
      <c r="H175" s="12"/>
      <c r="I175" s="12"/>
      <c r="J175" s="12" t="s">
        <v>103</v>
      </c>
      <c r="K175" s="12" t="s">
        <v>110</v>
      </c>
    </row>
    <row r="176" spans="1:11" x14ac:dyDescent="0.25">
      <c r="A176" s="12" t="s">
        <v>168</v>
      </c>
      <c r="B176" s="12">
        <v>3</v>
      </c>
      <c r="C176" s="12">
        <v>5</v>
      </c>
      <c r="D176" s="12">
        <v>1</v>
      </c>
      <c r="E176" s="12" t="s">
        <v>1665</v>
      </c>
      <c r="F176" s="12" t="s">
        <v>101</v>
      </c>
      <c r="G176" s="12"/>
      <c r="H176" s="12"/>
      <c r="I176" s="12"/>
      <c r="J176" s="12" t="s">
        <v>103</v>
      </c>
      <c r="K176" s="12" t="s">
        <v>110</v>
      </c>
    </row>
    <row r="177" spans="1:13" x14ac:dyDescent="0.25">
      <c r="A177" s="12" t="s">
        <v>168</v>
      </c>
      <c r="B177" s="12">
        <v>1</v>
      </c>
      <c r="C177" s="12">
        <v>1</v>
      </c>
      <c r="D177" s="12">
        <v>1</v>
      </c>
      <c r="E177" s="12" t="s">
        <v>1491</v>
      </c>
      <c r="F177" s="12" t="s">
        <v>1502</v>
      </c>
      <c r="G177" s="12"/>
      <c r="H177" s="12"/>
      <c r="I177" s="12">
        <v>1.2</v>
      </c>
      <c r="J177" s="12" t="s">
        <v>41</v>
      </c>
      <c r="K177" s="12" t="s">
        <v>1501</v>
      </c>
      <c r="L177" t="s">
        <v>1492</v>
      </c>
      <c r="M177" t="s">
        <v>1493</v>
      </c>
    </row>
    <row r="178" spans="1:13" x14ac:dyDescent="0.25">
      <c r="A178" s="12" t="s">
        <v>168</v>
      </c>
      <c r="B178" s="12">
        <v>1</v>
      </c>
      <c r="C178" s="12">
        <v>1</v>
      </c>
      <c r="D178" s="12">
        <v>1</v>
      </c>
      <c r="E178" s="12" t="s">
        <v>1491</v>
      </c>
      <c r="F178" s="12" t="s">
        <v>1503</v>
      </c>
      <c r="G178" s="12"/>
      <c r="H178" s="12"/>
      <c r="I178" s="12">
        <v>1.1499999999999999</v>
      </c>
      <c r="J178" s="12" t="s">
        <v>41</v>
      </c>
      <c r="K178" s="12" t="s">
        <v>1501</v>
      </c>
      <c r="L178" t="s">
        <v>1492</v>
      </c>
      <c r="M178" t="s">
        <v>1493</v>
      </c>
    </row>
    <row r="179" spans="1:13" hidden="1" x14ac:dyDescent="0.25">
      <c r="A179" s="14" t="s">
        <v>167</v>
      </c>
      <c r="B179" s="14">
        <v>1</v>
      </c>
      <c r="C179" s="14">
        <v>1</v>
      </c>
      <c r="D179" s="14">
        <v>2</v>
      </c>
      <c r="E179" s="14" t="s">
        <v>44</v>
      </c>
      <c r="F179" s="14" t="s">
        <v>73</v>
      </c>
      <c r="G179" s="14" t="s">
        <v>1821</v>
      </c>
      <c r="H179" s="14"/>
      <c r="I179" s="14"/>
      <c r="J179" s="14" t="s">
        <v>41</v>
      </c>
      <c r="K179" s="14" t="s">
        <v>53</v>
      </c>
    </row>
    <row r="180" spans="1:13" hidden="1" x14ac:dyDescent="0.25">
      <c r="A180" s="14" t="s">
        <v>167</v>
      </c>
      <c r="B180" s="14">
        <v>2</v>
      </c>
      <c r="C180" s="14">
        <v>1</v>
      </c>
      <c r="D180" s="14">
        <v>2</v>
      </c>
      <c r="E180" s="14" t="s">
        <v>45</v>
      </c>
      <c r="F180" s="14" t="s">
        <v>74</v>
      </c>
      <c r="G180" s="14" t="s">
        <v>1821</v>
      </c>
      <c r="H180" s="14"/>
      <c r="I180" s="14"/>
      <c r="J180" s="14" t="s">
        <v>42</v>
      </c>
      <c r="K180" s="14"/>
    </row>
    <row r="181" spans="1:13" hidden="1" x14ac:dyDescent="0.25">
      <c r="A181" s="14" t="s">
        <v>167</v>
      </c>
      <c r="B181" s="14">
        <v>3</v>
      </c>
      <c r="C181" s="14">
        <v>1</v>
      </c>
      <c r="D181" s="14">
        <v>2</v>
      </c>
      <c r="E181" s="14" t="s">
        <v>1653</v>
      </c>
      <c r="F181" s="14" t="s">
        <v>75</v>
      </c>
      <c r="G181" s="14" t="s">
        <v>1821</v>
      </c>
      <c r="H181" s="14"/>
      <c r="I181" s="14"/>
      <c r="J181" s="14" t="s">
        <v>40</v>
      </c>
      <c r="K181" s="14" t="s">
        <v>53</v>
      </c>
    </row>
    <row r="182" spans="1:13" hidden="1" x14ac:dyDescent="0.25">
      <c r="A182" s="14" t="s">
        <v>167</v>
      </c>
      <c r="B182" s="14">
        <v>1</v>
      </c>
      <c r="C182" s="14">
        <v>2</v>
      </c>
      <c r="D182" s="14">
        <v>2</v>
      </c>
      <c r="E182" s="14" t="s">
        <v>48</v>
      </c>
      <c r="F182" s="14" t="s">
        <v>76</v>
      </c>
      <c r="G182" s="14"/>
      <c r="H182" s="14"/>
      <c r="I182" s="14"/>
      <c r="J182" s="14" t="s">
        <v>41</v>
      </c>
      <c r="K182" s="14" t="s">
        <v>53</v>
      </c>
    </row>
    <row r="183" spans="1:13" hidden="1" x14ac:dyDescent="0.25">
      <c r="A183" s="14" t="s">
        <v>167</v>
      </c>
      <c r="B183" s="14">
        <v>2</v>
      </c>
      <c r="C183" s="14">
        <v>2</v>
      </c>
      <c r="D183" s="14">
        <v>2</v>
      </c>
      <c r="E183" s="14" t="s">
        <v>219</v>
      </c>
      <c r="F183" s="14" t="s">
        <v>77</v>
      </c>
      <c r="G183" s="14"/>
      <c r="H183" s="14"/>
      <c r="I183" s="14"/>
      <c r="J183" s="14" t="s">
        <v>42</v>
      </c>
      <c r="K183" s="14"/>
    </row>
    <row r="184" spans="1:13" hidden="1" x14ac:dyDescent="0.25">
      <c r="A184" s="14" t="s">
        <v>167</v>
      </c>
      <c r="B184" s="14">
        <v>3</v>
      </c>
      <c r="C184" s="14">
        <v>2</v>
      </c>
      <c r="D184" s="14">
        <v>2</v>
      </c>
      <c r="E184" s="14" t="s">
        <v>220</v>
      </c>
      <c r="F184" s="14" t="s">
        <v>78</v>
      </c>
      <c r="G184" s="14"/>
      <c r="H184" s="14"/>
      <c r="I184" s="14"/>
      <c r="J184" s="14" t="s">
        <v>40</v>
      </c>
      <c r="K184" s="14"/>
    </row>
    <row r="185" spans="1:13" hidden="1" x14ac:dyDescent="0.25">
      <c r="A185" s="14" t="s">
        <v>167</v>
      </c>
      <c r="B185" s="14">
        <v>1</v>
      </c>
      <c r="C185" s="14">
        <v>3</v>
      </c>
      <c r="D185" s="14">
        <v>2</v>
      </c>
      <c r="E185" s="14" t="s">
        <v>49</v>
      </c>
      <c r="F185" s="14" t="s">
        <v>79</v>
      </c>
      <c r="G185" s="14"/>
      <c r="H185" s="14"/>
      <c r="I185" s="14"/>
      <c r="J185" s="14" t="s">
        <v>47</v>
      </c>
      <c r="K185" s="14" t="s">
        <v>53</v>
      </c>
    </row>
    <row r="186" spans="1:13" hidden="1" x14ac:dyDescent="0.25">
      <c r="A186" s="14" t="s">
        <v>167</v>
      </c>
      <c r="B186" s="14">
        <v>2</v>
      </c>
      <c r="C186" s="14">
        <v>3</v>
      </c>
      <c r="D186" s="14">
        <v>2</v>
      </c>
      <c r="E186" s="14" t="s">
        <v>226</v>
      </c>
      <c r="F186" s="14" t="s">
        <v>80</v>
      </c>
      <c r="G186" s="14"/>
      <c r="H186" s="14"/>
      <c r="I186" s="14"/>
      <c r="J186" s="14" t="s">
        <v>42</v>
      </c>
      <c r="K186" s="14"/>
    </row>
    <row r="187" spans="1:13" hidden="1" x14ac:dyDescent="0.25">
      <c r="A187" s="14" t="s">
        <v>167</v>
      </c>
      <c r="B187" s="14">
        <v>3</v>
      </c>
      <c r="C187" s="14">
        <v>3</v>
      </c>
      <c r="D187" s="14">
        <v>2</v>
      </c>
      <c r="E187" s="14" t="s">
        <v>221</v>
      </c>
      <c r="F187" s="14" t="s">
        <v>81</v>
      </c>
      <c r="G187" s="14"/>
      <c r="H187" s="14"/>
      <c r="I187" s="14"/>
      <c r="J187" s="14" t="s">
        <v>40</v>
      </c>
      <c r="K187" s="14"/>
    </row>
    <row r="188" spans="1:13" hidden="1" x14ac:dyDescent="0.25">
      <c r="A188" s="14" t="s">
        <v>167</v>
      </c>
      <c r="B188" s="14">
        <v>3</v>
      </c>
      <c r="C188" s="14">
        <v>4</v>
      </c>
      <c r="D188" s="14">
        <v>2</v>
      </c>
      <c r="E188" s="14" t="s">
        <v>106</v>
      </c>
      <c r="F188" s="14" t="s">
        <v>109</v>
      </c>
      <c r="G188" s="14"/>
      <c r="H188" s="14"/>
      <c r="I188" s="14"/>
      <c r="J188" s="14" t="s">
        <v>46</v>
      </c>
      <c r="K188" s="14"/>
    </row>
    <row r="189" spans="1:13" hidden="1" x14ac:dyDescent="0.25">
      <c r="A189" s="14" t="s">
        <v>167</v>
      </c>
      <c r="B189" s="14">
        <v>3</v>
      </c>
      <c r="C189" s="14">
        <v>4</v>
      </c>
      <c r="D189" s="14">
        <v>2</v>
      </c>
      <c r="E189" s="14" t="s">
        <v>107</v>
      </c>
      <c r="F189" s="14" t="s">
        <v>108</v>
      </c>
      <c r="G189" s="14"/>
      <c r="H189" s="14"/>
      <c r="I189" s="14"/>
      <c r="J189" s="14" t="s">
        <v>46</v>
      </c>
      <c r="K189" s="14"/>
    </row>
    <row r="190" spans="1:13" hidden="1" x14ac:dyDescent="0.25">
      <c r="A190" s="14" t="s">
        <v>167</v>
      </c>
      <c r="B190" s="14">
        <v>2</v>
      </c>
      <c r="C190" s="14">
        <v>4</v>
      </c>
      <c r="D190" s="14">
        <v>2</v>
      </c>
      <c r="E190" s="14" t="s">
        <v>105</v>
      </c>
      <c r="F190" s="14" t="s">
        <v>82</v>
      </c>
      <c r="G190" s="14"/>
      <c r="H190" s="14"/>
      <c r="I190" s="14"/>
      <c r="J190" s="14" t="s">
        <v>46</v>
      </c>
      <c r="K190" s="14"/>
    </row>
    <row r="191" spans="1:13" hidden="1" x14ac:dyDescent="0.25">
      <c r="A191" s="14" t="s">
        <v>167</v>
      </c>
      <c r="B191" s="14">
        <v>2</v>
      </c>
      <c r="C191" s="14">
        <v>4</v>
      </c>
      <c r="D191" s="14">
        <v>2</v>
      </c>
      <c r="E191" s="14" t="s">
        <v>51</v>
      </c>
      <c r="F191" s="14" t="s">
        <v>83</v>
      </c>
      <c r="G191" s="14"/>
      <c r="H191" s="14"/>
      <c r="I191" s="14"/>
      <c r="J191" s="14" t="s">
        <v>46</v>
      </c>
      <c r="K191" s="14"/>
    </row>
    <row r="192" spans="1:13" hidden="1" x14ac:dyDescent="0.25">
      <c r="A192" s="14" t="s">
        <v>167</v>
      </c>
      <c r="B192" s="14">
        <v>2</v>
      </c>
      <c r="C192" s="14">
        <v>5</v>
      </c>
      <c r="D192" s="14">
        <v>2</v>
      </c>
      <c r="E192" s="14" t="s">
        <v>224</v>
      </c>
      <c r="F192" s="14" t="s">
        <v>84</v>
      </c>
      <c r="G192" s="14"/>
      <c r="H192" s="14"/>
      <c r="I192" s="14"/>
      <c r="J192" s="14" t="s">
        <v>50</v>
      </c>
      <c r="K192" s="14" t="s">
        <v>110</v>
      </c>
    </row>
    <row r="193" spans="1:11" hidden="1" x14ac:dyDescent="0.25">
      <c r="A193" s="14" t="s">
        <v>167</v>
      </c>
      <c r="B193" s="14">
        <v>2</v>
      </c>
      <c r="C193" s="14">
        <v>5</v>
      </c>
      <c r="D193" s="14">
        <v>2</v>
      </c>
      <c r="E193" s="14" t="s">
        <v>223</v>
      </c>
      <c r="F193" s="14" t="s">
        <v>162</v>
      </c>
      <c r="G193" s="14"/>
      <c r="H193" s="14"/>
      <c r="I193" s="14"/>
      <c r="J193" s="14" t="s">
        <v>46</v>
      </c>
      <c r="K193" s="14" t="s">
        <v>110</v>
      </c>
    </row>
    <row r="194" spans="1:11" hidden="1" x14ac:dyDescent="0.25">
      <c r="A194" s="14" t="s">
        <v>167</v>
      </c>
      <c r="B194" s="14">
        <v>1</v>
      </c>
      <c r="C194" s="14">
        <v>5</v>
      </c>
      <c r="D194" s="14">
        <v>2</v>
      </c>
      <c r="E194" s="14" t="s">
        <v>54</v>
      </c>
      <c r="F194" s="14" t="s">
        <v>85</v>
      </c>
      <c r="G194" s="14"/>
      <c r="H194" s="14"/>
      <c r="I194" s="14"/>
      <c r="J194" s="14" t="s">
        <v>46</v>
      </c>
      <c r="K194" s="14" t="s">
        <v>110</v>
      </c>
    </row>
    <row r="195" spans="1:11" hidden="1" x14ac:dyDescent="0.25">
      <c r="A195" s="14" t="s">
        <v>167</v>
      </c>
      <c r="B195" s="14">
        <v>1</v>
      </c>
      <c r="C195" s="14">
        <v>4</v>
      </c>
      <c r="D195" s="14">
        <v>2</v>
      </c>
      <c r="E195" s="14" t="s">
        <v>55</v>
      </c>
      <c r="F195" s="14" t="s">
        <v>86</v>
      </c>
      <c r="G195" s="14"/>
      <c r="H195" s="14"/>
      <c r="I195" s="14"/>
      <c r="J195" s="14" t="s">
        <v>43</v>
      </c>
      <c r="K195" s="14" t="s">
        <v>53</v>
      </c>
    </row>
    <row r="196" spans="1:11" hidden="1" x14ac:dyDescent="0.25">
      <c r="A196" s="14" t="s">
        <v>167</v>
      </c>
      <c r="B196" s="14">
        <v>3</v>
      </c>
      <c r="C196" s="14">
        <v>5</v>
      </c>
      <c r="D196" s="14">
        <v>2</v>
      </c>
      <c r="E196" s="14" t="s">
        <v>113</v>
      </c>
      <c r="F196" s="14" t="s">
        <v>177</v>
      </c>
      <c r="G196" s="14"/>
      <c r="H196" s="14"/>
      <c r="I196" s="14"/>
      <c r="J196" s="14" t="s">
        <v>50</v>
      </c>
      <c r="K196" s="14"/>
    </row>
    <row r="197" spans="1:11" x14ac:dyDescent="0.25">
      <c r="A197" s="12" t="s">
        <v>167</v>
      </c>
      <c r="B197" s="12">
        <v>1</v>
      </c>
      <c r="C197" s="12">
        <v>1</v>
      </c>
      <c r="D197" s="12">
        <v>1</v>
      </c>
      <c r="E197" s="12" t="s">
        <v>1672</v>
      </c>
      <c r="F197" s="12" t="s">
        <v>87</v>
      </c>
      <c r="G197" s="12"/>
      <c r="H197" s="12"/>
      <c r="I197" s="12"/>
      <c r="J197" s="12" t="s">
        <v>41</v>
      </c>
      <c r="K197" s="12" t="s">
        <v>53</v>
      </c>
    </row>
    <row r="198" spans="1:11" x14ac:dyDescent="0.25">
      <c r="A198" s="12" t="s">
        <v>167</v>
      </c>
      <c r="B198" s="12">
        <v>2</v>
      </c>
      <c r="C198" s="12">
        <v>1</v>
      </c>
      <c r="D198" s="12">
        <v>1</v>
      </c>
      <c r="E198" s="12" t="s">
        <v>1671</v>
      </c>
      <c r="F198" s="12" t="s">
        <v>88</v>
      </c>
      <c r="G198" s="12"/>
      <c r="H198" s="12"/>
      <c r="I198" s="12"/>
      <c r="J198" s="12" t="s">
        <v>42</v>
      </c>
      <c r="K198" s="12"/>
    </row>
    <row r="199" spans="1:11" x14ac:dyDescent="0.25">
      <c r="A199" s="12" t="s">
        <v>167</v>
      </c>
      <c r="B199" s="12">
        <v>3</v>
      </c>
      <c r="C199" s="12">
        <v>1</v>
      </c>
      <c r="D199" s="12">
        <v>1</v>
      </c>
      <c r="E199" s="12" t="s">
        <v>1670</v>
      </c>
      <c r="F199" s="12" t="s">
        <v>89</v>
      </c>
      <c r="G199" s="12"/>
      <c r="H199" s="12"/>
      <c r="I199" s="12"/>
      <c r="J199" s="12" t="s">
        <v>40</v>
      </c>
      <c r="K199" s="12" t="s">
        <v>53</v>
      </c>
    </row>
    <row r="200" spans="1:11" x14ac:dyDescent="0.25">
      <c r="A200" s="12" t="s">
        <v>167</v>
      </c>
      <c r="B200" s="12">
        <v>1</v>
      </c>
      <c r="C200" s="12">
        <v>2</v>
      </c>
      <c r="D200" s="12">
        <v>1</v>
      </c>
      <c r="E200" s="12" t="s">
        <v>1669</v>
      </c>
      <c r="F200" s="12" t="s">
        <v>90</v>
      </c>
      <c r="G200" s="12"/>
      <c r="H200" s="12"/>
      <c r="I200" s="12"/>
      <c r="J200" s="12" t="s">
        <v>41</v>
      </c>
      <c r="K200" s="12" t="s">
        <v>53</v>
      </c>
    </row>
    <row r="201" spans="1:11" x14ac:dyDescent="0.25">
      <c r="A201" s="12" t="s">
        <v>167</v>
      </c>
      <c r="B201" s="12">
        <v>2</v>
      </c>
      <c r="C201" s="12">
        <v>2</v>
      </c>
      <c r="D201" s="12">
        <v>1</v>
      </c>
      <c r="E201" s="12" t="s">
        <v>1668</v>
      </c>
      <c r="F201" s="12" t="s">
        <v>91</v>
      </c>
      <c r="G201" s="12"/>
      <c r="H201" s="12"/>
      <c r="I201" s="12"/>
      <c r="J201" s="12" t="s">
        <v>42</v>
      </c>
      <c r="K201" s="12"/>
    </row>
    <row r="202" spans="1:11" x14ac:dyDescent="0.25">
      <c r="A202" s="12" t="s">
        <v>167</v>
      </c>
      <c r="B202" s="12">
        <v>3</v>
      </c>
      <c r="C202" s="12">
        <v>2</v>
      </c>
      <c r="D202" s="12">
        <v>1</v>
      </c>
      <c r="E202" s="12" t="s">
        <v>1667</v>
      </c>
      <c r="F202" s="12" t="s">
        <v>92</v>
      </c>
      <c r="G202" s="12"/>
      <c r="H202" s="12"/>
      <c r="I202" s="12"/>
      <c r="J202" s="12" t="s">
        <v>40</v>
      </c>
      <c r="K202" s="12"/>
    </row>
    <row r="203" spans="1:11" x14ac:dyDescent="0.25">
      <c r="A203" s="12" t="s">
        <v>167</v>
      </c>
      <c r="B203" s="12">
        <v>1</v>
      </c>
      <c r="C203" s="12">
        <v>3</v>
      </c>
      <c r="D203" s="12">
        <v>1</v>
      </c>
      <c r="E203" s="12" t="s">
        <v>1657</v>
      </c>
      <c r="F203" s="12" t="s">
        <v>93</v>
      </c>
      <c r="G203" s="12"/>
      <c r="H203" s="12"/>
      <c r="I203" s="12"/>
      <c r="J203" s="12" t="s">
        <v>41</v>
      </c>
      <c r="K203" s="12" t="s">
        <v>53</v>
      </c>
    </row>
    <row r="204" spans="1:11" x14ac:dyDescent="0.25">
      <c r="A204" s="12" t="s">
        <v>167</v>
      </c>
      <c r="B204" s="12">
        <v>2</v>
      </c>
      <c r="C204" s="12">
        <v>3</v>
      </c>
      <c r="D204" s="12">
        <v>1</v>
      </c>
      <c r="E204" s="12" t="s">
        <v>1499</v>
      </c>
      <c r="F204" s="12" t="s">
        <v>94</v>
      </c>
      <c r="G204" s="12"/>
      <c r="H204" s="12"/>
      <c r="I204" s="12"/>
      <c r="J204" s="12" t="s">
        <v>42</v>
      </c>
      <c r="K204" s="12"/>
    </row>
    <row r="205" spans="1:11" x14ac:dyDescent="0.25">
      <c r="A205" s="12" t="s">
        <v>167</v>
      </c>
      <c r="B205" s="12">
        <v>3</v>
      </c>
      <c r="C205" s="12">
        <v>3</v>
      </c>
      <c r="D205" s="12">
        <v>1</v>
      </c>
      <c r="E205" s="12" t="s">
        <v>1500</v>
      </c>
      <c r="F205" s="12" t="s">
        <v>95</v>
      </c>
      <c r="G205" s="12"/>
      <c r="H205" s="12"/>
      <c r="I205" s="12"/>
      <c r="J205" s="12" t="s">
        <v>40</v>
      </c>
      <c r="K205" s="12"/>
    </row>
    <row r="206" spans="1:11" x14ac:dyDescent="0.25">
      <c r="A206" s="12" t="s">
        <v>167</v>
      </c>
      <c r="B206" s="12">
        <v>1</v>
      </c>
      <c r="C206" s="12">
        <v>4</v>
      </c>
      <c r="D206" s="12">
        <v>1</v>
      </c>
      <c r="E206" s="12" t="s">
        <v>1658</v>
      </c>
      <c r="F206" s="12" t="s">
        <v>115</v>
      </c>
      <c r="G206" s="12"/>
      <c r="H206" s="12"/>
      <c r="I206" s="12"/>
      <c r="J206" s="12" t="s">
        <v>43</v>
      </c>
      <c r="K206" s="12" t="s">
        <v>53</v>
      </c>
    </row>
    <row r="207" spans="1:11" x14ac:dyDescent="0.25">
      <c r="A207" s="12" t="s">
        <v>167</v>
      </c>
      <c r="B207" s="12">
        <v>3</v>
      </c>
      <c r="C207" s="12">
        <v>4</v>
      </c>
      <c r="D207" s="12">
        <v>1</v>
      </c>
      <c r="E207" s="12" t="s">
        <v>1659</v>
      </c>
      <c r="F207" s="12" t="s">
        <v>96</v>
      </c>
      <c r="G207" s="12"/>
      <c r="H207" s="12"/>
      <c r="I207" s="12"/>
      <c r="J207" s="12" t="s">
        <v>67</v>
      </c>
      <c r="K207" s="12"/>
    </row>
    <row r="208" spans="1:11" x14ac:dyDescent="0.25">
      <c r="A208" s="12" t="s">
        <v>167</v>
      </c>
      <c r="B208" s="12">
        <v>3</v>
      </c>
      <c r="C208" s="12">
        <v>4</v>
      </c>
      <c r="D208" s="12">
        <v>1</v>
      </c>
      <c r="E208" s="12" t="s">
        <v>1660</v>
      </c>
      <c r="F208" s="12" t="s">
        <v>97</v>
      </c>
      <c r="G208" s="12"/>
      <c r="H208" s="12"/>
      <c r="I208" s="12"/>
      <c r="J208" s="12" t="s">
        <v>67</v>
      </c>
      <c r="K208" s="12"/>
    </row>
    <row r="209" spans="1:11" x14ac:dyDescent="0.25">
      <c r="A209" s="12" t="s">
        <v>167</v>
      </c>
      <c r="B209" s="12">
        <v>2</v>
      </c>
      <c r="C209" s="12">
        <v>4</v>
      </c>
      <c r="D209" s="12">
        <v>1</v>
      </c>
      <c r="E209" s="12" t="s">
        <v>1661</v>
      </c>
      <c r="F209" s="12" t="s">
        <v>98</v>
      </c>
      <c r="G209" s="12"/>
      <c r="H209" s="12"/>
      <c r="I209" s="12"/>
      <c r="J209" s="12" t="s">
        <v>67</v>
      </c>
      <c r="K209" s="12"/>
    </row>
    <row r="210" spans="1:11" x14ac:dyDescent="0.25">
      <c r="A210" s="12" t="s">
        <v>167</v>
      </c>
      <c r="B210" s="12">
        <v>2</v>
      </c>
      <c r="C210" s="12">
        <v>4</v>
      </c>
      <c r="D210" s="12">
        <v>1</v>
      </c>
      <c r="E210" s="12" t="s">
        <v>1662</v>
      </c>
      <c r="F210" s="12" t="s">
        <v>99</v>
      </c>
      <c r="G210" s="12"/>
      <c r="H210" s="12"/>
      <c r="I210" s="12"/>
      <c r="J210" s="12" t="s">
        <v>67</v>
      </c>
      <c r="K210" s="12"/>
    </row>
    <row r="211" spans="1:11" x14ac:dyDescent="0.25">
      <c r="A211" s="12" t="s">
        <v>167</v>
      </c>
      <c r="B211" s="12">
        <v>1</v>
      </c>
      <c r="C211" s="12">
        <v>5</v>
      </c>
      <c r="D211" s="12">
        <v>1</v>
      </c>
      <c r="E211" s="12" t="s">
        <v>1663</v>
      </c>
      <c r="F211" s="12" t="s">
        <v>104</v>
      </c>
      <c r="G211" s="12"/>
      <c r="H211" s="12"/>
      <c r="I211" s="12"/>
      <c r="J211" s="12" t="s">
        <v>103</v>
      </c>
      <c r="K211" s="12" t="s">
        <v>110</v>
      </c>
    </row>
    <row r="212" spans="1:11" x14ac:dyDescent="0.25">
      <c r="A212" s="12" t="s">
        <v>167</v>
      </c>
      <c r="B212" s="12">
        <v>2</v>
      </c>
      <c r="C212" s="12">
        <v>5</v>
      </c>
      <c r="D212" s="12">
        <v>1</v>
      </c>
      <c r="E212" s="12" t="s">
        <v>217</v>
      </c>
      <c r="F212" s="12" t="s">
        <v>181</v>
      </c>
      <c r="G212" s="12"/>
      <c r="H212" s="12"/>
      <c r="I212" s="12"/>
      <c r="J212" s="12" t="s">
        <v>103</v>
      </c>
      <c r="K212" s="12" t="s">
        <v>110</v>
      </c>
    </row>
    <row r="213" spans="1:11" x14ac:dyDescent="0.25">
      <c r="A213" s="12" t="s">
        <v>167</v>
      </c>
      <c r="B213" s="12">
        <v>2</v>
      </c>
      <c r="C213" s="12">
        <v>5</v>
      </c>
      <c r="D213" s="12">
        <v>1</v>
      </c>
      <c r="E213" s="12" t="s">
        <v>1664</v>
      </c>
      <c r="F213" s="12" t="s">
        <v>100</v>
      </c>
      <c r="G213" s="12"/>
      <c r="H213" s="12"/>
      <c r="I213" s="12"/>
      <c r="J213" s="12" t="s">
        <v>103</v>
      </c>
      <c r="K213" s="12" t="s">
        <v>110</v>
      </c>
    </row>
    <row r="214" spans="1:11" x14ac:dyDescent="0.25">
      <c r="A214" s="12" t="s">
        <v>167</v>
      </c>
      <c r="B214" s="12">
        <v>2</v>
      </c>
      <c r="C214" s="12">
        <v>5</v>
      </c>
      <c r="D214" s="12">
        <v>1</v>
      </c>
      <c r="E214" s="12" t="s">
        <v>1665</v>
      </c>
      <c r="F214" s="12" t="s">
        <v>101</v>
      </c>
      <c r="G214" s="12"/>
      <c r="H214" s="12"/>
      <c r="I214" s="12"/>
      <c r="J214" s="12" t="s">
        <v>103</v>
      </c>
      <c r="K214" s="12" t="s">
        <v>110</v>
      </c>
    </row>
    <row r="215" spans="1:11" x14ac:dyDescent="0.25">
      <c r="A215" s="12" t="s">
        <v>127</v>
      </c>
      <c r="B215" s="12">
        <v>1</v>
      </c>
      <c r="C215" s="12">
        <v>1</v>
      </c>
      <c r="D215" s="12">
        <v>1</v>
      </c>
      <c r="E215" s="12" t="s">
        <v>1672</v>
      </c>
      <c r="F215" s="12" t="s">
        <v>87</v>
      </c>
      <c r="G215" s="12"/>
      <c r="H215" s="12"/>
      <c r="I215" s="12"/>
      <c r="J215" s="12" t="s">
        <v>41</v>
      </c>
      <c r="K215" s="12" t="s">
        <v>53</v>
      </c>
    </row>
    <row r="216" spans="1:11" x14ac:dyDescent="0.25">
      <c r="A216" s="12" t="s">
        <v>127</v>
      </c>
      <c r="B216" s="12">
        <v>2</v>
      </c>
      <c r="C216" s="12">
        <v>1</v>
      </c>
      <c r="D216" s="12">
        <v>1</v>
      </c>
      <c r="E216" s="12" t="s">
        <v>1671</v>
      </c>
      <c r="F216" s="12" t="s">
        <v>88</v>
      </c>
      <c r="G216" s="12"/>
      <c r="H216" s="12"/>
      <c r="I216" s="12"/>
      <c r="J216" s="12" t="s">
        <v>42</v>
      </c>
      <c r="K216" s="12" t="s">
        <v>53</v>
      </c>
    </row>
    <row r="217" spans="1:11" x14ac:dyDescent="0.25">
      <c r="A217" s="12" t="s">
        <v>127</v>
      </c>
      <c r="B217" s="12">
        <v>3</v>
      </c>
      <c r="C217" s="12">
        <v>1</v>
      </c>
      <c r="D217" s="12">
        <v>1</v>
      </c>
      <c r="E217" s="12" t="s">
        <v>1670</v>
      </c>
      <c r="F217" s="12" t="s">
        <v>89</v>
      </c>
      <c r="G217" s="12"/>
      <c r="H217" s="12"/>
      <c r="I217" s="12"/>
      <c r="J217" s="12" t="s">
        <v>40</v>
      </c>
      <c r="K217" s="12" t="s">
        <v>53</v>
      </c>
    </row>
    <row r="218" spans="1:11" x14ac:dyDescent="0.25">
      <c r="A218" s="12" t="s">
        <v>127</v>
      </c>
      <c r="B218" s="12">
        <v>1</v>
      </c>
      <c r="C218" s="12">
        <v>2</v>
      </c>
      <c r="D218" s="12">
        <v>1</v>
      </c>
      <c r="E218" s="12" t="s">
        <v>1669</v>
      </c>
      <c r="F218" s="12" t="s">
        <v>90</v>
      </c>
      <c r="G218" s="12"/>
      <c r="H218" s="12"/>
      <c r="I218" s="12"/>
      <c r="J218" s="12" t="s">
        <v>41</v>
      </c>
      <c r="K218" s="12" t="s">
        <v>53</v>
      </c>
    </row>
    <row r="219" spans="1:11" x14ac:dyDescent="0.25">
      <c r="A219" s="12" t="s">
        <v>127</v>
      </c>
      <c r="B219" s="12">
        <v>2</v>
      </c>
      <c r="C219" s="12">
        <v>2</v>
      </c>
      <c r="D219" s="12">
        <v>1</v>
      </c>
      <c r="E219" s="12" t="s">
        <v>1668</v>
      </c>
      <c r="F219" s="12" t="s">
        <v>91</v>
      </c>
      <c r="G219" s="12"/>
      <c r="H219" s="12"/>
      <c r="I219" s="12"/>
      <c r="J219" s="12" t="s">
        <v>42</v>
      </c>
      <c r="K219" s="12" t="s">
        <v>53</v>
      </c>
    </row>
    <row r="220" spans="1:11" x14ac:dyDescent="0.25">
      <c r="A220" s="12" t="s">
        <v>127</v>
      </c>
      <c r="B220" s="12">
        <v>3</v>
      </c>
      <c r="C220" s="12">
        <v>2</v>
      </c>
      <c r="D220" s="12">
        <v>1</v>
      </c>
      <c r="E220" s="12" t="s">
        <v>1667</v>
      </c>
      <c r="F220" s="12" t="s">
        <v>92</v>
      </c>
      <c r="G220" s="12"/>
      <c r="H220" s="12"/>
      <c r="I220" s="12"/>
      <c r="J220" s="12" t="s">
        <v>40</v>
      </c>
      <c r="K220" s="12" t="s">
        <v>53</v>
      </c>
    </row>
    <row r="221" spans="1:11" x14ac:dyDescent="0.25">
      <c r="A221" s="12" t="s">
        <v>127</v>
      </c>
      <c r="B221" s="12">
        <v>1</v>
      </c>
      <c r="C221" s="12">
        <v>3</v>
      </c>
      <c r="D221" s="12">
        <v>1</v>
      </c>
      <c r="E221" s="12" t="s">
        <v>1657</v>
      </c>
      <c r="F221" s="12" t="s">
        <v>93</v>
      </c>
      <c r="G221" s="12"/>
      <c r="H221" s="12"/>
      <c r="I221" s="12"/>
      <c r="J221" s="12" t="s">
        <v>41</v>
      </c>
      <c r="K221" s="12" t="s">
        <v>53</v>
      </c>
    </row>
    <row r="222" spans="1:11" x14ac:dyDescent="0.25">
      <c r="A222" s="12" t="s">
        <v>127</v>
      </c>
      <c r="B222" s="12">
        <v>2</v>
      </c>
      <c r="C222" s="12">
        <v>3</v>
      </c>
      <c r="D222" s="12">
        <v>1</v>
      </c>
      <c r="E222" s="12" t="s">
        <v>1499</v>
      </c>
      <c r="F222" s="12" t="s">
        <v>94</v>
      </c>
      <c r="G222" s="12"/>
      <c r="H222" s="12"/>
      <c r="I222" s="12"/>
      <c r="J222" s="12" t="s">
        <v>42</v>
      </c>
      <c r="K222" s="12" t="s">
        <v>1820</v>
      </c>
    </row>
    <row r="223" spans="1:11" x14ac:dyDescent="0.25">
      <c r="A223" s="12" t="s">
        <v>127</v>
      </c>
      <c r="B223" s="12">
        <v>3</v>
      </c>
      <c r="C223" s="12">
        <v>3</v>
      </c>
      <c r="D223" s="12">
        <v>1</v>
      </c>
      <c r="E223" s="12" t="s">
        <v>1500</v>
      </c>
      <c r="F223" s="12" t="s">
        <v>95</v>
      </c>
      <c r="G223" s="12"/>
      <c r="H223" s="12"/>
      <c r="I223" s="12"/>
      <c r="J223" s="12" t="s">
        <v>40</v>
      </c>
      <c r="K223" s="12" t="s">
        <v>53</v>
      </c>
    </row>
    <row r="224" spans="1:11" x14ac:dyDescent="0.25">
      <c r="A224" s="12" t="s">
        <v>127</v>
      </c>
      <c r="B224" s="12">
        <v>1</v>
      </c>
      <c r="C224" s="12">
        <v>4</v>
      </c>
      <c r="D224" s="12">
        <v>1</v>
      </c>
      <c r="E224" s="12" t="s">
        <v>1658</v>
      </c>
      <c r="F224" s="12" t="s">
        <v>115</v>
      </c>
      <c r="G224" s="12"/>
      <c r="H224" s="12"/>
      <c r="I224" s="12"/>
      <c r="J224" s="12" t="s">
        <v>43</v>
      </c>
      <c r="K224" s="12" t="s">
        <v>53</v>
      </c>
    </row>
    <row r="225" spans="1:11" x14ac:dyDescent="0.25">
      <c r="A225" s="12" t="s">
        <v>127</v>
      </c>
      <c r="B225" s="12">
        <v>3</v>
      </c>
      <c r="C225" s="12">
        <v>4</v>
      </c>
      <c r="D225" s="12">
        <v>1</v>
      </c>
      <c r="E225" s="12" t="s">
        <v>1659</v>
      </c>
      <c r="F225" s="12" t="s">
        <v>96</v>
      </c>
      <c r="G225" s="12"/>
      <c r="H225" s="12"/>
      <c r="I225" s="12"/>
      <c r="J225" s="12" t="s">
        <v>67</v>
      </c>
      <c r="K225" s="12"/>
    </row>
    <row r="226" spans="1:11" x14ac:dyDescent="0.25">
      <c r="A226" s="12" t="s">
        <v>127</v>
      </c>
      <c r="B226" s="12">
        <v>3</v>
      </c>
      <c r="C226" s="12">
        <v>4</v>
      </c>
      <c r="D226" s="12">
        <v>1</v>
      </c>
      <c r="E226" s="12" t="s">
        <v>1660</v>
      </c>
      <c r="F226" s="12" t="s">
        <v>97</v>
      </c>
      <c r="G226" s="12"/>
      <c r="H226" s="12"/>
      <c r="I226" s="12"/>
      <c r="J226" s="12" t="s">
        <v>67</v>
      </c>
      <c r="K226" s="12"/>
    </row>
    <row r="227" spans="1:11" x14ac:dyDescent="0.25">
      <c r="A227" s="12" t="s">
        <v>127</v>
      </c>
      <c r="B227" s="12">
        <v>2</v>
      </c>
      <c r="C227" s="12">
        <v>4</v>
      </c>
      <c r="D227" s="12">
        <v>1</v>
      </c>
      <c r="E227" s="12" t="s">
        <v>1661</v>
      </c>
      <c r="F227" s="12" t="s">
        <v>98</v>
      </c>
      <c r="G227" s="12"/>
      <c r="H227" s="12"/>
      <c r="I227" s="12"/>
      <c r="J227" s="12" t="s">
        <v>67</v>
      </c>
      <c r="K227" s="12" t="s">
        <v>1652</v>
      </c>
    </row>
    <row r="228" spans="1:11" x14ac:dyDescent="0.25">
      <c r="A228" s="12" t="s">
        <v>127</v>
      </c>
      <c r="B228" s="12">
        <v>2</v>
      </c>
      <c r="C228" s="12">
        <v>4</v>
      </c>
      <c r="D228" s="12">
        <v>1</v>
      </c>
      <c r="E228" s="12" t="s">
        <v>1662</v>
      </c>
      <c r="F228" s="12" t="s">
        <v>99</v>
      </c>
      <c r="G228" s="12"/>
      <c r="H228" s="12"/>
      <c r="I228" s="12"/>
      <c r="J228" s="12" t="s">
        <v>67</v>
      </c>
      <c r="K228" s="12"/>
    </row>
    <row r="229" spans="1:11" x14ac:dyDescent="0.25">
      <c r="A229" s="12" t="s">
        <v>127</v>
      </c>
      <c r="B229" s="12">
        <v>1</v>
      </c>
      <c r="C229" s="12">
        <v>5</v>
      </c>
      <c r="D229" s="12">
        <v>1</v>
      </c>
      <c r="E229" s="12" t="s">
        <v>1663</v>
      </c>
      <c r="F229" s="12" t="s">
        <v>104</v>
      </c>
      <c r="G229" s="12"/>
      <c r="H229" s="12"/>
      <c r="I229" s="12"/>
      <c r="J229" s="12" t="s">
        <v>148</v>
      </c>
      <c r="K229" s="12" t="s">
        <v>149</v>
      </c>
    </row>
    <row r="230" spans="1:11" x14ac:dyDescent="0.25">
      <c r="A230" s="12" t="s">
        <v>127</v>
      </c>
      <c r="B230" s="12">
        <v>2</v>
      </c>
      <c r="C230" s="12">
        <v>5</v>
      </c>
      <c r="D230" s="12">
        <v>1</v>
      </c>
      <c r="E230" s="12" t="s">
        <v>217</v>
      </c>
      <c r="F230" s="12" t="s">
        <v>181</v>
      </c>
      <c r="G230" s="12"/>
      <c r="H230" s="12"/>
      <c r="I230" s="12"/>
      <c r="J230" s="12" t="s">
        <v>148</v>
      </c>
      <c r="K230" s="12"/>
    </row>
    <row r="231" spans="1:11" x14ac:dyDescent="0.25">
      <c r="A231" s="12" t="s">
        <v>127</v>
      </c>
      <c r="B231" s="12">
        <v>3</v>
      </c>
      <c r="C231" s="12">
        <v>5</v>
      </c>
      <c r="D231" s="12">
        <v>1</v>
      </c>
      <c r="E231" s="12" t="s">
        <v>1664</v>
      </c>
      <c r="F231" s="12" t="s">
        <v>100</v>
      </c>
      <c r="G231" s="12"/>
      <c r="H231" s="12"/>
      <c r="I231" s="12"/>
      <c r="J231" s="12" t="s">
        <v>148</v>
      </c>
      <c r="K231" s="12" t="s">
        <v>149</v>
      </c>
    </row>
    <row r="232" spans="1:11" x14ac:dyDescent="0.25">
      <c r="A232" s="12" t="s">
        <v>127</v>
      </c>
      <c r="B232" s="12">
        <v>3</v>
      </c>
      <c r="C232" s="12">
        <v>5</v>
      </c>
      <c r="D232" s="12">
        <v>1</v>
      </c>
      <c r="E232" s="12" t="s">
        <v>1665</v>
      </c>
      <c r="F232" s="12" t="s">
        <v>101</v>
      </c>
      <c r="G232" s="12"/>
      <c r="H232" s="12"/>
      <c r="I232" s="12"/>
      <c r="J232" s="12" t="s">
        <v>148</v>
      </c>
      <c r="K232" s="12" t="s">
        <v>149</v>
      </c>
    </row>
    <row r="233" spans="1:11" x14ac:dyDescent="0.25">
      <c r="A233" s="12" t="s">
        <v>128</v>
      </c>
      <c r="B233" s="12">
        <v>1</v>
      </c>
      <c r="C233" s="12">
        <v>1</v>
      </c>
      <c r="D233" s="12">
        <v>1</v>
      </c>
      <c r="E233" s="12" t="s">
        <v>1672</v>
      </c>
      <c r="F233" s="12" t="s">
        <v>87</v>
      </c>
      <c r="G233" s="12"/>
      <c r="H233" s="12"/>
      <c r="I233" s="12"/>
      <c r="J233" s="12" t="s">
        <v>41</v>
      </c>
      <c r="K233" s="12" t="s">
        <v>53</v>
      </c>
    </row>
    <row r="234" spans="1:11" x14ac:dyDescent="0.25">
      <c r="A234" s="12" t="s">
        <v>128</v>
      </c>
      <c r="B234" s="12">
        <v>2</v>
      </c>
      <c r="C234" s="12">
        <v>1</v>
      </c>
      <c r="D234" s="12">
        <v>1</v>
      </c>
      <c r="E234" s="12" t="s">
        <v>1671</v>
      </c>
      <c r="F234" s="12" t="s">
        <v>88</v>
      </c>
      <c r="G234" s="12"/>
      <c r="H234" s="12"/>
      <c r="I234" s="12"/>
      <c r="J234" s="12" t="s">
        <v>42</v>
      </c>
      <c r="K234" s="12" t="s">
        <v>53</v>
      </c>
    </row>
    <row r="235" spans="1:11" x14ac:dyDescent="0.25">
      <c r="A235" s="12" t="s">
        <v>128</v>
      </c>
      <c r="B235" s="12">
        <v>3</v>
      </c>
      <c r="C235" s="12">
        <v>1</v>
      </c>
      <c r="D235" s="12">
        <v>1</v>
      </c>
      <c r="E235" s="12" t="s">
        <v>1670</v>
      </c>
      <c r="F235" s="12" t="s">
        <v>89</v>
      </c>
      <c r="G235" s="12"/>
      <c r="H235" s="12"/>
      <c r="I235" s="12"/>
      <c r="J235" s="12" t="s">
        <v>40</v>
      </c>
      <c r="K235" s="12"/>
    </row>
    <row r="236" spans="1:11" x14ac:dyDescent="0.25">
      <c r="A236" s="12" t="s">
        <v>128</v>
      </c>
      <c r="B236" s="12">
        <v>1</v>
      </c>
      <c r="C236" s="12">
        <v>2</v>
      </c>
      <c r="D236" s="12">
        <v>1</v>
      </c>
      <c r="E236" s="12" t="s">
        <v>1669</v>
      </c>
      <c r="F236" s="12" t="s">
        <v>90</v>
      </c>
      <c r="G236" s="12"/>
      <c r="H236" s="12"/>
      <c r="I236" s="12"/>
      <c r="J236" s="12" t="s">
        <v>41</v>
      </c>
      <c r="K236" s="12" t="s">
        <v>53</v>
      </c>
    </row>
    <row r="237" spans="1:11" x14ac:dyDescent="0.25">
      <c r="A237" s="12" t="s">
        <v>128</v>
      </c>
      <c r="B237" s="12">
        <v>2</v>
      </c>
      <c r="C237" s="12">
        <v>2</v>
      </c>
      <c r="D237" s="12">
        <v>1</v>
      </c>
      <c r="E237" s="12" t="s">
        <v>1668</v>
      </c>
      <c r="F237" s="12" t="s">
        <v>91</v>
      </c>
      <c r="G237" s="12"/>
      <c r="H237" s="12"/>
      <c r="I237" s="12"/>
      <c r="J237" s="12" t="s">
        <v>42</v>
      </c>
      <c r="K237" s="12" t="s">
        <v>1652</v>
      </c>
    </row>
    <row r="238" spans="1:11" x14ac:dyDescent="0.25">
      <c r="A238" s="12" t="s">
        <v>128</v>
      </c>
      <c r="B238" s="12">
        <v>3</v>
      </c>
      <c r="C238" s="12">
        <v>2</v>
      </c>
      <c r="D238" s="12">
        <v>1</v>
      </c>
      <c r="E238" s="12" t="s">
        <v>1667</v>
      </c>
      <c r="F238" s="12" t="s">
        <v>92</v>
      </c>
      <c r="G238" s="12"/>
      <c r="H238" s="12"/>
      <c r="I238" s="12"/>
      <c r="J238" s="12" t="s">
        <v>40</v>
      </c>
      <c r="K238" s="12" t="s">
        <v>1652</v>
      </c>
    </row>
    <row r="239" spans="1:11" x14ac:dyDescent="0.25">
      <c r="A239" s="12" t="s">
        <v>128</v>
      </c>
      <c r="B239" s="12">
        <v>1</v>
      </c>
      <c r="C239" s="12">
        <v>3</v>
      </c>
      <c r="D239" s="12">
        <v>1</v>
      </c>
      <c r="E239" s="12" t="s">
        <v>1657</v>
      </c>
      <c r="F239" s="12" t="s">
        <v>93</v>
      </c>
      <c r="G239" s="12"/>
      <c r="H239" s="12"/>
      <c r="I239" s="12"/>
      <c r="J239" s="12" t="s">
        <v>41</v>
      </c>
      <c r="K239" s="12" t="s">
        <v>53</v>
      </c>
    </row>
    <row r="240" spans="1:11" x14ac:dyDescent="0.25">
      <c r="A240" s="12" t="s">
        <v>128</v>
      </c>
      <c r="B240" s="12">
        <v>2</v>
      </c>
      <c r="C240" s="12">
        <v>3</v>
      </c>
      <c r="D240" s="12">
        <v>1</v>
      </c>
      <c r="E240" s="12" t="s">
        <v>1499</v>
      </c>
      <c r="F240" s="12" t="s">
        <v>94</v>
      </c>
      <c r="G240" s="12"/>
      <c r="H240" s="12"/>
      <c r="I240" s="12"/>
      <c r="J240" s="12" t="s">
        <v>42</v>
      </c>
      <c r="K240" s="12" t="s">
        <v>53</v>
      </c>
    </row>
    <row r="241" spans="1:11" x14ac:dyDescent="0.25">
      <c r="A241" s="12" t="s">
        <v>128</v>
      </c>
      <c r="B241" s="12">
        <v>3</v>
      </c>
      <c r="C241" s="12">
        <v>3</v>
      </c>
      <c r="D241" s="12">
        <v>1</v>
      </c>
      <c r="E241" s="12" t="s">
        <v>1500</v>
      </c>
      <c r="F241" s="12" t="s">
        <v>95</v>
      </c>
      <c r="G241" s="12"/>
      <c r="H241" s="12"/>
      <c r="I241" s="12"/>
      <c r="J241" s="12" t="s">
        <v>40</v>
      </c>
      <c r="K241" s="12" t="s">
        <v>1652</v>
      </c>
    </row>
    <row r="242" spans="1:11" x14ac:dyDescent="0.25">
      <c r="A242" s="12" t="s">
        <v>128</v>
      </c>
      <c r="B242" s="12">
        <v>1</v>
      </c>
      <c r="C242" s="12">
        <v>4</v>
      </c>
      <c r="D242" s="12">
        <v>1</v>
      </c>
      <c r="E242" s="12" t="s">
        <v>1658</v>
      </c>
      <c r="F242" s="12" t="s">
        <v>115</v>
      </c>
      <c r="G242" s="12"/>
      <c r="H242" s="12"/>
      <c r="I242" s="12"/>
      <c r="J242" s="12" t="s">
        <v>43</v>
      </c>
      <c r="K242" s="12" t="s">
        <v>53</v>
      </c>
    </row>
    <row r="243" spans="1:11" x14ac:dyDescent="0.25">
      <c r="A243" s="12" t="s">
        <v>128</v>
      </c>
      <c r="B243" s="12">
        <v>3</v>
      </c>
      <c r="C243" s="12">
        <v>4</v>
      </c>
      <c r="D243" s="12">
        <v>1</v>
      </c>
      <c r="E243" s="12" t="s">
        <v>1659</v>
      </c>
      <c r="F243" s="12" t="s">
        <v>96</v>
      </c>
      <c r="G243" s="12"/>
      <c r="H243" s="12"/>
      <c r="I243" s="12"/>
      <c r="J243" s="12" t="s">
        <v>67</v>
      </c>
      <c r="K243" s="12"/>
    </row>
    <row r="244" spans="1:11" x14ac:dyDescent="0.25">
      <c r="A244" s="12" t="s">
        <v>128</v>
      </c>
      <c r="B244" s="12">
        <v>3</v>
      </c>
      <c r="C244" s="12">
        <v>4</v>
      </c>
      <c r="D244" s="12">
        <v>1</v>
      </c>
      <c r="E244" s="12" t="s">
        <v>1660</v>
      </c>
      <c r="F244" s="12" t="s">
        <v>97</v>
      </c>
      <c r="G244" s="12"/>
      <c r="H244" s="12"/>
      <c r="I244" s="12"/>
      <c r="J244" s="12" t="s">
        <v>67</v>
      </c>
      <c r="K244" s="12" t="s">
        <v>1652</v>
      </c>
    </row>
    <row r="245" spans="1:11" x14ac:dyDescent="0.25">
      <c r="A245" s="12" t="s">
        <v>128</v>
      </c>
      <c r="B245" s="12">
        <v>2</v>
      </c>
      <c r="C245" s="12">
        <v>4</v>
      </c>
      <c r="D245" s="12">
        <v>1</v>
      </c>
      <c r="E245" s="12" t="s">
        <v>1661</v>
      </c>
      <c r="F245" s="12" t="s">
        <v>98</v>
      </c>
      <c r="G245" s="12"/>
      <c r="H245" s="12"/>
      <c r="I245" s="12"/>
      <c r="J245" s="12" t="s">
        <v>67</v>
      </c>
      <c r="K245" s="12"/>
    </row>
    <row r="246" spans="1:11" x14ac:dyDescent="0.25">
      <c r="A246" s="12" t="s">
        <v>128</v>
      </c>
      <c r="B246" s="12">
        <v>2</v>
      </c>
      <c r="C246" s="12">
        <v>4</v>
      </c>
      <c r="D246" s="12">
        <v>1</v>
      </c>
      <c r="E246" s="12" t="s">
        <v>1662</v>
      </c>
      <c r="F246" s="12" t="s">
        <v>99</v>
      </c>
      <c r="G246" s="12"/>
      <c r="H246" s="12"/>
      <c r="I246" s="12"/>
      <c r="J246" s="12" t="s">
        <v>67</v>
      </c>
      <c r="K246" s="12"/>
    </row>
    <row r="247" spans="1:11" x14ac:dyDescent="0.25">
      <c r="A247" s="12" t="s">
        <v>128</v>
      </c>
      <c r="B247" s="12">
        <v>1</v>
      </c>
      <c r="C247" s="12">
        <v>5</v>
      </c>
      <c r="D247" s="12">
        <v>1</v>
      </c>
      <c r="E247" s="12" t="s">
        <v>1663</v>
      </c>
      <c r="F247" s="12" t="s">
        <v>104</v>
      </c>
      <c r="G247" s="12"/>
      <c r="H247" s="12"/>
      <c r="I247" s="12"/>
      <c r="J247" s="12" t="s">
        <v>148</v>
      </c>
      <c r="K247" s="12" t="s">
        <v>149</v>
      </c>
    </row>
    <row r="248" spans="1:11" x14ac:dyDescent="0.25">
      <c r="A248" s="12" t="s">
        <v>128</v>
      </c>
      <c r="B248" s="12">
        <v>2</v>
      </c>
      <c r="C248" s="12">
        <v>5</v>
      </c>
      <c r="D248" s="12">
        <v>1</v>
      </c>
      <c r="E248" s="12" t="s">
        <v>217</v>
      </c>
      <c r="F248" s="12" t="s">
        <v>181</v>
      </c>
      <c r="G248" s="12"/>
      <c r="H248" s="12"/>
      <c r="I248" s="12"/>
      <c r="J248" s="12" t="s">
        <v>148</v>
      </c>
      <c r="K248" s="12"/>
    </row>
    <row r="249" spans="1:11" x14ac:dyDescent="0.25">
      <c r="A249" s="12" t="s">
        <v>128</v>
      </c>
      <c r="B249" s="12">
        <v>3</v>
      </c>
      <c r="C249" s="12">
        <v>5</v>
      </c>
      <c r="D249" s="12">
        <v>1</v>
      </c>
      <c r="E249" s="12" t="s">
        <v>1664</v>
      </c>
      <c r="F249" s="12" t="s">
        <v>100</v>
      </c>
      <c r="G249" s="12"/>
      <c r="H249" s="12"/>
      <c r="I249" s="12"/>
      <c r="J249" s="12" t="s">
        <v>148</v>
      </c>
      <c r="K249" s="12" t="s">
        <v>149</v>
      </c>
    </row>
    <row r="250" spans="1:11" x14ac:dyDescent="0.25">
      <c r="A250" s="12" t="s">
        <v>128</v>
      </c>
      <c r="B250" s="12">
        <v>3</v>
      </c>
      <c r="C250" s="12">
        <v>5</v>
      </c>
      <c r="D250" s="12">
        <v>1</v>
      </c>
      <c r="E250" s="12" t="s">
        <v>1665</v>
      </c>
      <c r="F250" s="12" t="s">
        <v>101</v>
      </c>
      <c r="G250" s="12"/>
      <c r="H250" s="12"/>
      <c r="I250" s="12"/>
      <c r="J250" s="12" t="s">
        <v>148</v>
      </c>
      <c r="K250" s="12" t="s">
        <v>149</v>
      </c>
    </row>
    <row r="251" spans="1:11" x14ac:dyDescent="0.25">
      <c r="A251" s="12" t="s">
        <v>129</v>
      </c>
      <c r="B251" s="12">
        <v>1</v>
      </c>
      <c r="C251" s="12">
        <v>1</v>
      </c>
      <c r="D251" s="12">
        <v>1</v>
      </c>
      <c r="E251" s="12" t="s">
        <v>1672</v>
      </c>
      <c r="F251" s="12" t="s">
        <v>87</v>
      </c>
      <c r="G251" s="12"/>
      <c r="H251" s="12"/>
      <c r="I251" s="12"/>
      <c r="J251" s="12" t="s">
        <v>41</v>
      </c>
      <c r="K251" s="12" t="s">
        <v>53</v>
      </c>
    </row>
    <row r="252" spans="1:11" x14ac:dyDescent="0.25">
      <c r="A252" s="12" t="s">
        <v>129</v>
      </c>
      <c r="B252" s="12">
        <v>2</v>
      </c>
      <c r="C252" s="12">
        <v>1</v>
      </c>
      <c r="D252" s="12">
        <v>1</v>
      </c>
      <c r="E252" s="12" t="s">
        <v>1671</v>
      </c>
      <c r="F252" s="12" t="s">
        <v>88</v>
      </c>
      <c r="G252" s="12"/>
      <c r="H252" s="12"/>
      <c r="I252" s="12"/>
      <c r="J252" s="12" t="s">
        <v>42</v>
      </c>
      <c r="K252" s="12" t="s">
        <v>53</v>
      </c>
    </row>
    <row r="253" spans="1:11" x14ac:dyDescent="0.25">
      <c r="A253" s="12" t="s">
        <v>129</v>
      </c>
      <c r="B253" s="12">
        <v>3</v>
      </c>
      <c r="C253" s="12">
        <v>1</v>
      </c>
      <c r="D253" s="12">
        <v>1</v>
      </c>
      <c r="E253" s="12" t="s">
        <v>1670</v>
      </c>
      <c r="F253" s="12" t="s">
        <v>89</v>
      </c>
      <c r="G253" s="12"/>
      <c r="H253" s="12"/>
      <c r="I253" s="12"/>
      <c r="J253" s="12" t="s">
        <v>40</v>
      </c>
      <c r="K253" s="12"/>
    </row>
    <row r="254" spans="1:11" x14ac:dyDescent="0.25">
      <c r="A254" s="12" t="s">
        <v>129</v>
      </c>
      <c r="B254" s="12">
        <v>1</v>
      </c>
      <c r="C254" s="12">
        <v>2</v>
      </c>
      <c r="D254" s="12">
        <v>1</v>
      </c>
      <c r="E254" s="12" t="s">
        <v>1669</v>
      </c>
      <c r="F254" s="12" t="s">
        <v>90</v>
      </c>
      <c r="G254" s="12"/>
      <c r="H254" s="12"/>
      <c r="I254" s="12"/>
      <c r="J254" s="12" t="s">
        <v>41</v>
      </c>
      <c r="K254" s="12" t="s">
        <v>53</v>
      </c>
    </row>
    <row r="255" spans="1:11" x14ac:dyDescent="0.25">
      <c r="A255" s="12" t="s">
        <v>129</v>
      </c>
      <c r="B255" s="12">
        <v>2</v>
      </c>
      <c r="C255" s="12">
        <v>2</v>
      </c>
      <c r="D255" s="12">
        <v>1</v>
      </c>
      <c r="E255" s="12" t="s">
        <v>1668</v>
      </c>
      <c r="F255" s="12" t="s">
        <v>91</v>
      </c>
      <c r="G255" s="12"/>
      <c r="H255" s="12"/>
      <c r="I255" s="12"/>
      <c r="J255" s="12" t="s">
        <v>42</v>
      </c>
      <c r="K255" s="12" t="s">
        <v>53</v>
      </c>
    </row>
    <row r="256" spans="1:11" x14ac:dyDescent="0.25">
      <c r="A256" s="12" t="s">
        <v>129</v>
      </c>
      <c r="B256" s="12">
        <v>3</v>
      </c>
      <c r="C256" s="12">
        <v>2</v>
      </c>
      <c r="D256" s="12">
        <v>1</v>
      </c>
      <c r="E256" s="12" t="s">
        <v>1667</v>
      </c>
      <c r="F256" s="12" t="s">
        <v>92</v>
      </c>
      <c r="G256" s="12"/>
      <c r="H256" s="12"/>
      <c r="I256" s="12"/>
      <c r="J256" s="12" t="s">
        <v>40</v>
      </c>
      <c r="K256" s="12" t="s">
        <v>53</v>
      </c>
    </row>
    <row r="257" spans="1:11" x14ac:dyDescent="0.25">
      <c r="A257" s="12" t="s">
        <v>129</v>
      </c>
      <c r="B257" s="12">
        <v>1</v>
      </c>
      <c r="C257" s="12">
        <v>2</v>
      </c>
      <c r="D257" s="12">
        <v>1</v>
      </c>
      <c r="E257" s="12" t="s">
        <v>1657</v>
      </c>
      <c r="F257" s="12" t="s">
        <v>93</v>
      </c>
      <c r="G257" s="12"/>
      <c r="H257" s="12"/>
      <c r="I257" s="12"/>
      <c r="J257" s="12" t="s">
        <v>41</v>
      </c>
      <c r="K257" s="12" t="s">
        <v>53</v>
      </c>
    </row>
    <row r="258" spans="1:11" x14ac:dyDescent="0.25">
      <c r="A258" s="12" t="s">
        <v>129</v>
      </c>
      <c r="B258" s="12">
        <v>2</v>
      </c>
      <c r="C258" s="12">
        <v>2</v>
      </c>
      <c r="D258" s="12">
        <v>1</v>
      </c>
      <c r="E258" s="12" t="s">
        <v>1499</v>
      </c>
      <c r="F258" s="12" t="s">
        <v>94</v>
      </c>
      <c r="G258" s="12"/>
      <c r="H258" s="12"/>
      <c r="I258" s="12"/>
      <c r="J258" s="12" t="s">
        <v>42</v>
      </c>
      <c r="K258" s="12" t="s">
        <v>53</v>
      </c>
    </row>
    <row r="259" spans="1:11" x14ac:dyDescent="0.25">
      <c r="A259" s="12" t="s">
        <v>129</v>
      </c>
      <c r="B259" s="12">
        <v>3</v>
      </c>
      <c r="C259" s="12">
        <v>2</v>
      </c>
      <c r="D259" s="12">
        <v>1</v>
      </c>
      <c r="E259" s="12" t="s">
        <v>1500</v>
      </c>
      <c r="F259" s="12" t="s">
        <v>95</v>
      </c>
      <c r="G259" s="12"/>
      <c r="H259" s="12"/>
      <c r="I259" s="12"/>
      <c r="J259" s="12" t="s">
        <v>40</v>
      </c>
      <c r="K259" s="12" t="s">
        <v>53</v>
      </c>
    </row>
    <row r="260" spans="1:11" x14ac:dyDescent="0.25">
      <c r="A260" s="12" t="s">
        <v>129</v>
      </c>
      <c r="B260" s="12">
        <v>1</v>
      </c>
      <c r="C260" s="12">
        <v>3</v>
      </c>
      <c r="D260" s="12">
        <v>1</v>
      </c>
      <c r="E260" s="12" t="s">
        <v>1658</v>
      </c>
      <c r="F260" s="12" t="s">
        <v>115</v>
      </c>
      <c r="G260" s="12"/>
      <c r="H260" s="12"/>
      <c r="I260" s="12"/>
      <c r="J260" s="12" t="s">
        <v>43</v>
      </c>
      <c r="K260" s="12" t="s">
        <v>53</v>
      </c>
    </row>
    <row r="261" spans="1:11" x14ac:dyDescent="0.25">
      <c r="A261" s="12" t="s">
        <v>129</v>
      </c>
      <c r="B261" s="12">
        <v>3</v>
      </c>
      <c r="C261" s="12">
        <v>3</v>
      </c>
      <c r="D261" s="12">
        <v>1</v>
      </c>
      <c r="E261" s="12" t="s">
        <v>1659</v>
      </c>
      <c r="F261" s="12" t="s">
        <v>96</v>
      </c>
      <c r="G261" s="12"/>
      <c r="H261" s="12"/>
      <c r="I261" s="12"/>
      <c r="J261" s="12" t="s">
        <v>67</v>
      </c>
      <c r="K261" s="12"/>
    </row>
    <row r="262" spans="1:11" x14ac:dyDescent="0.25">
      <c r="A262" s="12" t="s">
        <v>129</v>
      </c>
      <c r="B262" s="12">
        <v>3</v>
      </c>
      <c r="C262" s="12">
        <v>3</v>
      </c>
      <c r="D262" s="12">
        <v>1</v>
      </c>
      <c r="E262" s="12" t="s">
        <v>1660</v>
      </c>
      <c r="F262" s="12" t="s">
        <v>97</v>
      </c>
      <c r="G262" s="12"/>
      <c r="H262" s="12"/>
      <c r="I262" s="12"/>
      <c r="J262" s="12" t="s">
        <v>67</v>
      </c>
      <c r="K262" s="12"/>
    </row>
    <row r="263" spans="1:11" x14ac:dyDescent="0.25">
      <c r="A263" s="12" t="s">
        <v>129</v>
      </c>
      <c r="B263" s="12">
        <v>2</v>
      </c>
      <c r="C263" s="12">
        <v>3</v>
      </c>
      <c r="D263" s="12">
        <v>1</v>
      </c>
      <c r="E263" s="12" t="s">
        <v>1661</v>
      </c>
      <c r="F263" s="12" t="s">
        <v>98</v>
      </c>
      <c r="G263" s="12"/>
      <c r="H263" s="12"/>
      <c r="I263" s="12"/>
      <c r="J263" s="12" t="s">
        <v>67</v>
      </c>
      <c r="K263" s="12"/>
    </row>
    <row r="264" spans="1:11" x14ac:dyDescent="0.25">
      <c r="A264" s="12" t="s">
        <v>129</v>
      </c>
      <c r="B264" s="12">
        <v>2</v>
      </c>
      <c r="C264" s="12">
        <v>3</v>
      </c>
      <c r="D264" s="12">
        <v>1</v>
      </c>
      <c r="E264" s="12" t="s">
        <v>1662</v>
      </c>
      <c r="F264" s="12" t="s">
        <v>99</v>
      </c>
      <c r="G264" s="12"/>
      <c r="H264" s="12"/>
      <c r="I264" s="12"/>
      <c r="J264" s="12" t="s">
        <v>67</v>
      </c>
      <c r="K264" s="12"/>
    </row>
    <row r="265" spans="1:11" x14ac:dyDescent="0.25">
      <c r="A265" s="12" t="s">
        <v>129</v>
      </c>
      <c r="B265" s="12">
        <v>1</v>
      </c>
      <c r="C265" s="12">
        <v>4</v>
      </c>
      <c r="D265" s="12">
        <v>1</v>
      </c>
      <c r="E265" s="12" t="s">
        <v>1663</v>
      </c>
      <c r="F265" s="12" t="s">
        <v>104</v>
      </c>
      <c r="G265" s="12"/>
      <c r="H265" s="12"/>
      <c r="I265" s="12"/>
      <c r="J265" s="12" t="s">
        <v>148</v>
      </c>
      <c r="K265" s="12" t="s">
        <v>149</v>
      </c>
    </row>
    <row r="266" spans="1:11" x14ac:dyDescent="0.25">
      <c r="A266" s="12" t="s">
        <v>129</v>
      </c>
      <c r="B266" s="12">
        <v>2</v>
      </c>
      <c r="C266" s="12">
        <v>4</v>
      </c>
      <c r="D266" s="12">
        <v>1</v>
      </c>
      <c r="E266" s="12" t="s">
        <v>217</v>
      </c>
      <c r="F266" s="12" t="s">
        <v>181</v>
      </c>
      <c r="G266" s="12"/>
      <c r="H266" s="12"/>
      <c r="I266" s="12"/>
      <c r="J266" s="12" t="s">
        <v>148</v>
      </c>
      <c r="K266" s="12"/>
    </row>
    <row r="267" spans="1:11" x14ac:dyDescent="0.25">
      <c r="A267" s="12" t="s">
        <v>129</v>
      </c>
      <c r="B267" s="12">
        <v>3</v>
      </c>
      <c r="C267" s="12">
        <v>4</v>
      </c>
      <c r="D267" s="12">
        <v>1</v>
      </c>
      <c r="E267" s="12" t="s">
        <v>1664</v>
      </c>
      <c r="F267" s="12" t="s">
        <v>100</v>
      </c>
      <c r="G267" s="12"/>
      <c r="H267" s="12"/>
      <c r="I267" s="12"/>
      <c r="J267" s="12" t="s">
        <v>148</v>
      </c>
      <c r="K267" s="12" t="s">
        <v>149</v>
      </c>
    </row>
    <row r="268" spans="1:11" x14ac:dyDescent="0.25">
      <c r="A268" s="12" t="s">
        <v>129</v>
      </c>
      <c r="B268" s="12">
        <v>3</v>
      </c>
      <c r="C268" s="12">
        <v>4</v>
      </c>
      <c r="D268" s="12">
        <v>1</v>
      </c>
      <c r="E268" s="12" t="s">
        <v>1665</v>
      </c>
      <c r="F268" s="12" t="s">
        <v>101</v>
      </c>
      <c r="G268" s="12"/>
      <c r="H268" s="12"/>
      <c r="I268" s="12"/>
      <c r="J268" s="12" t="s">
        <v>148</v>
      </c>
      <c r="K268" s="12" t="s">
        <v>149</v>
      </c>
    </row>
    <row r="269" spans="1:11" x14ac:dyDescent="0.25">
      <c r="A269" s="12" t="s">
        <v>130</v>
      </c>
      <c r="B269" s="12">
        <v>1</v>
      </c>
      <c r="C269" s="12">
        <v>1</v>
      </c>
      <c r="D269" s="12">
        <v>1</v>
      </c>
      <c r="E269" s="12" t="s">
        <v>1672</v>
      </c>
      <c r="F269" s="12" t="s">
        <v>87</v>
      </c>
      <c r="G269" s="12"/>
      <c r="H269" s="12"/>
      <c r="I269" s="12"/>
      <c r="J269" s="12" t="s">
        <v>41</v>
      </c>
      <c r="K269" s="12" t="s">
        <v>53</v>
      </c>
    </row>
    <row r="270" spans="1:11" x14ac:dyDescent="0.25">
      <c r="A270" s="12" t="s">
        <v>130</v>
      </c>
      <c r="B270" s="12">
        <v>2</v>
      </c>
      <c r="C270" s="12">
        <v>1</v>
      </c>
      <c r="D270" s="12">
        <v>1</v>
      </c>
      <c r="E270" s="12" t="s">
        <v>1671</v>
      </c>
      <c r="F270" s="12" t="s">
        <v>88</v>
      </c>
      <c r="G270" s="12"/>
      <c r="H270" s="12"/>
      <c r="I270" s="12"/>
      <c r="J270" s="12" t="s">
        <v>42</v>
      </c>
      <c r="K270" s="12" t="s">
        <v>53</v>
      </c>
    </row>
    <row r="271" spans="1:11" x14ac:dyDescent="0.25">
      <c r="A271" s="12" t="s">
        <v>130</v>
      </c>
      <c r="B271" s="12">
        <v>3</v>
      </c>
      <c r="C271" s="12">
        <v>1</v>
      </c>
      <c r="D271" s="12">
        <v>1</v>
      </c>
      <c r="E271" s="12" t="s">
        <v>1670</v>
      </c>
      <c r="F271" s="12" t="s">
        <v>89</v>
      </c>
      <c r="G271" s="12"/>
      <c r="H271" s="12"/>
      <c r="I271" s="12"/>
      <c r="J271" s="12" t="s">
        <v>40</v>
      </c>
      <c r="K271" s="12"/>
    </row>
    <row r="272" spans="1:11" x14ac:dyDescent="0.25">
      <c r="A272" s="12" t="s">
        <v>130</v>
      </c>
      <c r="B272" s="12">
        <v>1</v>
      </c>
      <c r="C272" s="12">
        <v>2</v>
      </c>
      <c r="D272" s="12">
        <v>1</v>
      </c>
      <c r="E272" s="12" t="s">
        <v>1669</v>
      </c>
      <c r="F272" s="12" t="s">
        <v>90</v>
      </c>
      <c r="G272" s="12"/>
      <c r="H272" s="12"/>
      <c r="I272" s="12"/>
      <c r="J272" s="12" t="s">
        <v>41</v>
      </c>
      <c r="K272" s="12" t="s">
        <v>53</v>
      </c>
    </row>
    <row r="273" spans="1:11" x14ac:dyDescent="0.25">
      <c r="A273" s="12" t="s">
        <v>130</v>
      </c>
      <c r="B273" s="12">
        <v>2</v>
      </c>
      <c r="C273" s="12">
        <v>2</v>
      </c>
      <c r="D273" s="12">
        <v>1</v>
      </c>
      <c r="E273" s="12" t="s">
        <v>1668</v>
      </c>
      <c r="F273" s="12" t="s">
        <v>91</v>
      </c>
      <c r="G273" s="12"/>
      <c r="H273" s="12"/>
      <c r="I273" s="12"/>
      <c r="J273" s="12" t="s">
        <v>42</v>
      </c>
      <c r="K273" s="12" t="s">
        <v>53</v>
      </c>
    </row>
    <row r="274" spans="1:11" x14ac:dyDescent="0.25">
      <c r="A274" s="12" t="s">
        <v>130</v>
      </c>
      <c r="B274" s="12">
        <v>3</v>
      </c>
      <c r="C274" s="12">
        <v>2</v>
      </c>
      <c r="D274" s="12">
        <v>1</v>
      </c>
      <c r="E274" s="12" t="s">
        <v>1667</v>
      </c>
      <c r="F274" s="12" t="s">
        <v>92</v>
      </c>
      <c r="G274" s="12"/>
      <c r="H274" s="12"/>
      <c r="I274" s="12"/>
      <c r="J274" s="12" t="s">
        <v>40</v>
      </c>
      <c r="K274" s="12" t="s">
        <v>53</v>
      </c>
    </row>
    <row r="275" spans="1:11" x14ac:dyDescent="0.25">
      <c r="A275" s="12" t="s">
        <v>130</v>
      </c>
      <c r="B275" s="12">
        <v>1</v>
      </c>
      <c r="C275" s="12">
        <v>3</v>
      </c>
      <c r="D275" s="12">
        <v>1</v>
      </c>
      <c r="E275" s="12" t="s">
        <v>1657</v>
      </c>
      <c r="F275" s="12" t="s">
        <v>93</v>
      </c>
      <c r="G275" s="12"/>
      <c r="H275" s="12"/>
      <c r="I275" s="12"/>
      <c r="J275" s="12" t="s">
        <v>41</v>
      </c>
      <c r="K275" s="12" t="s">
        <v>53</v>
      </c>
    </row>
    <row r="276" spans="1:11" x14ac:dyDescent="0.25">
      <c r="A276" s="12" t="s">
        <v>130</v>
      </c>
      <c r="B276" s="12">
        <v>2</v>
      </c>
      <c r="C276" s="12">
        <v>3</v>
      </c>
      <c r="D276" s="12">
        <v>1</v>
      </c>
      <c r="E276" s="12" t="s">
        <v>1499</v>
      </c>
      <c r="F276" s="12" t="s">
        <v>94</v>
      </c>
      <c r="G276" s="12"/>
      <c r="H276" s="12"/>
      <c r="I276" s="12"/>
      <c r="J276" s="12" t="s">
        <v>42</v>
      </c>
      <c r="K276" s="12" t="s">
        <v>53</v>
      </c>
    </row>
    <row r="277" spans="1:11" x14ac:dyDescent="0.25">
      <c r="A277" s="12" t="s">
        <v>130</v>
      </c>
      <c r="B277" s="12">
        <v>3</v>
      </c>
      <c r="C277" s="12">
        <v>3</v>
      </c>
      <c r="D277" s="12">
        <v>1</v>
      </c>
      <c r="E277" s="12" t="s">
        <v>1500</v>
      </c>
      <c r="F277" s="12" t="s">
        <v>95</v>
      </c>
      <c r="G277" s="12"/>
      <c r="H277" s="12"/>
      <c r="I277" s="12"/>
      <c r="J277" s="12" t="s">
        <v>40</v>
      </c>
      <c r="K277" s="12" t="s">
        <v>53</v>
      </c>
    </row>
    <row r="278" spans="1:11" x14ac:dyDescent="0.25">
      <c r="A278" s="12" t="s">
        <v>130</v>
      </c>
      <c r="B278" s="12">
        <v>1</v>
      </c>
      <c r="C278" s="12">
        <v>4</v>
      </c>
      <c r="D278" s="12">
        <v>1</v>
      </c>
      <c r="E278" s="12" t="s">
        <v>1658</v>
      </c>
      <c r="F278" s="12" t="s">
        <v>115</v>
      </c>
      <c r="G278" s="12"/>
      <c r="H278" s="12"/>
      <c r="I278" s="12"/>
      <c r="J278" s="12" t="s">
        <v>43</v>
      </c>
      <c r="K278" s="12" t="s">
        <v>53</v>
      </c>
    </row>
    <row r="279" spans="1:11" x14ac:dyDescent="0.25">
      <c r="A279" s="12" t="s">
        <v>130</v>
      </c>
      <c r="B279" s="12">
        <v>3</v>
      </c>
      <c r="C279" s="12">
        <v>4</v>
      </c>
      <c r="D279" s="12">
        <v>1</v>
      </c>
      <c r="E279" s="12" t="s">
        <v>1659</v>
      </c>
      <c r="F279" s="12" t="s">
        <v>96</v>
      </c>
      <c r="G279" s="12"/>
      <c r="H279" s="12"/>
      <c r="I279" s="12"/>
      <c r="J279" s="12" t="s">
        <v>67</v>
      </c>
      <c r="K279" s="12"/>
    </row>
    <row r="280" spans="1:11" x14ac:dyDescent="0.25">
      <c r="A280" s="12" t="s">
        <v>130</v>
      </c>
      <c r="B280" s="12">
        <v>3</v>
      </c>
      <c r="C280" s="12">
        <v>4</v>
      </c>
      <c r="D280" s="12">
        <v>1</v>
      </c>
      <c r="E280" s="12" t="s">
        <v>1660</v>
      </c>
      <c r="F280" s="12" t="s">
        <v>97</v>
      </c>
      <c r="G280" s="12"/>
      <c r="H280" s="12"/>
      <c r="I280" s="12"/>
      <c r="J280" s="12" t="s">
        <v>67</v>
      </c>
      <c r="K280" s="12"/>
    </row>
    <row r="281" spans="1:11" x14ac:dyDescent="0.25">
      <c r="A281" s="12" t="s">
        <v>130</v>
      </c>
      <c r="B281" s="12">
        <v>2</v>
      </c>
      <c r="C281" s="12">
        <v>4</v>
      </c>
      <c r="D281" s="12">
        <v>1</v>
      </c>
      <c r="E281" s="12" t="s">
        <v>1661</v>
      </c>
      <c r="F281" s="12" t="s">
        <v>98</v>
      </c>
      <c r="G281" s="12"/>
      <c r="H281" s="12"/>
      <c r="I281" s="12"/>
      <c r="J281" s="12" t="s">
        <v>67</v>
      </c>
      <c r="K281" s="12"/>
    </row>
    <row r="282" spans="1:11" x14ac:dyDescent="0.25">
      <c r="A282" s="12" t="s">
        <v>130</v>
      </c>
      <c r="B282" s="12">
        <v>2</v>
      </c>
      <c r="C282" s="12">
        <v>4</v>
      </c>
      <c r="D282" s="12">
        <v>1</v>
      </c>
      <c r="E282" s="12" t="s">
        <v>1662</v>
      </c>
      <c r="F282" s="12" t="s">
        <v>99</v>
      </c>
      <c r="G282" s="12"/>
      <c r="H282" s="12"/>
      <c r="I282" s="12"/>
      <c r="J282" s="12" t="s">
        <v>67</v>
      </c>
      <c r="K282" s="12"/>
    </row>
    <row r="283" spans="1:11" x14ac:dyDescent="0.25">
      <c r="A283" s="12" t="s">
        <v>130</v>
      </c>
      <c r="B283" s="12">
        <v>1</v>
      </c>
      <c r="C283" s="12">
        <v>5</v>
      </c>
      <c r="D283" s="12">
        <v>1</v>
      </c>
      <c r="E283" s="12" t="s">
        <v>1663</v>
      </c>
      <c r="F283" s="12" t="s">
        <v>104</v>
      </c>
      <c r="G283" s="12"/>
      <c r="H283" s="12"/>
      <c r="I283" s="12"/>
      <c r="J283" s="12" t="s">
        <v>148</v>
      </c>
      <c r="K283" s="12" t="s">
        <v>149</v>
      </c>
    </row>
    <row r="284" spans="1:11" x14ac:dyDescent="0.25">
      <c r="A284" s="12" t="s">
        <v>130</v>
      </c>
      <c r="B284" s="12">
        <v>2</v>
      </c>
      <c r="C284" s="12">
        <v>5</v>
      </c>
      <c r="D284" s="12">
        <v>1</v>
      </c>
      <c r="E284" s="12" t="s">
        <v>217</v>
      </c>
      <c r="F284" s="12" t="s">
        <v>181</v>
      </c>
      <c r="G284" s="12"/>
      <c r="H284" s="12"/>
      <c r="I284" s="12"/>
      <c r="J284" s="12" t="s">
        <v>148</v>
      </c>
      <c r="K284" s="12"/>
    </row>
    <row r="285" spans="1:11" x14ac:dyDescent="0.25">
      <c r="A285" s="12" t="s">
        <v>130</v>
      </c>
      <c r="B285" s="12">
        <v>3</v>
      </c>
      <c r="C285" s="12">
        <v>5</v>
      </c>
      <c r="D285" s="12">
        <v>1</v>
      </c>
      <c r="E285" s="12" t="s">
        <v>1664</v>
      </c>
      <c r="F285" s="12" t="s">
        <v>100</v>
      </c>
      <c r="G285" s="12"/>
      <c r="H285" s="12"/>
      <c r="I285" s="12"/>
      <c r="J285" s="12" t="s">
        <v>148</v>
      </c>
      <c r="K285" s="12" t="s">
        <v>149</v>
      </c>
    </row>
    <row r="286" spans="1:11" x14ac:dyDescent="0.25">
      <c r="A286" s="12" t="s">
        <v>130</v>
      </c>
      <c r="B286" s="12">
        <v>3</v>
      </c>
      <c r="C286" s="12">
        <v>5</v>
      </c>
      <c r="D286" s="12">
        <v>1</v>
      </c>
      <c r="E286" s="12" t="s">
        <v>1665</v>
      </c>
      <c r="F286" s="12" t="s">
        <v>101</v>
      </c>
      <c r="G286" s="12"/>
      <c r="H286" s="12"/>
      <c r="I286" s="12"/>
      <c r="J286" s="12" t="s">
        <v>148</v>
      </c>
      <c r="K286" s="12" t="s">
        <v>149</v>
      </c>
    </row>
    <row r="287" spans="1:11" x14ac:dyDescent="0.25">
      <c r="A287" s="12" t="s">
        <v>150</v>
      </c>
      <c r="B287" s="12">
        <v>1</v>
      </c>
      <c r="C287" s="12">
        <v>1</v>
      </c>
      <c r="D287" s="12">
        <v>1</v>
      </c>
      <c r="E287" s="12" t="s">
        <v>1672</v>
      </c>
      <c r="F287" s="12" t="s">
        <v>87</v>
      </c>
      <c r="G287" s="12"/>
      <c r="H287" s="12"/>
      <c r="I287" s="12"/>
      <c r="J287" s="12" t="s">
        <v>41</v>
      </c>
      <c r="K287" s="12" t="s">
        <v>53</v>
      </c>
    </row>
    <row r="288" spans="1:11" x14ac:dyDescent="0.25">
      <c r="A288" s="12" t="s">
        <v>150</v>
      </c>
      <c r="B288" s="12">
        <v>2</v>
      </c>
      <c r="C288" s="12">
        <v>1</v>
      </c>
      <c r="D288" s="12">
        <v>1</v>
      </c>
      <c r="E288" s="12" t="s">
        <v>1671</v>
      </c>
      <c r="F288" s="12" t="s">
        <v>88</v>
      </c>
      <c r="G288" s="12"/>
      <c r="H288" s="12"/>
      <c r="I288" s="12"/>
      <c r="J288" s="12" t="s">
        <v>42</v>
      </c>
      <c r="K288" s="12" t="s">
        <v>53</v>
      </c>
    </row>
    <row r="289" spans="1:11" x14ac:dyDescent="0.25">
      <c r="A289" s="12" t="s">
        <v>150</v>
      </c>
      <c r="B289" s="12">
        <v>3</v>
      </c>
      <c r="C289" s="12">
        <v>1</v>
      </c>
      <c r="D289" s="12">
        <v>1</v>
      </c>
      <c r="E289" s="12" t="s">
        <v>1670</v>
      </c>
      <c r="F289" s="12" t="s">
        <v>89</v>
      </c>
      <c r="G289" s="12"/>
      <c r="H289" s="12"/>
      <c r="I289" s="12"/>
      <c r="J289" s="12" t="s">
        <v>40</v>
      </c>
      <c r="K289" s="12"/>
    </row>
    <row r="290" spans="1:11" x14ac:dyDescent="0.25">
      <c r="A290" s="12" t="s">
        <v>150</v>
      </c>
      <c r="B290" s="12">
        <v>1</v>
      </c>
      <c r="C290" s="12">
        <v>2</v>
      </c>
      <c r="D290" s="12">
        <v>1</v>
      </c>
      <c r="E290" s="12" t="s">
        <v>1669</v>
      </c>
      <c r="F290" s="12" t="s">
        <v>90</v>
      </c>
      <c r="G290" s="12"/>
      <c r="H290" s="12"/>
      <c r="I290" s="12"/>
      <c r="J290" s="12" t="s">
        <v>41</v>
      </c>
      <c r="K290" s="12" t="s">
        <v>53</v>
      </c>
    </row>
    <row r="291" spans="1:11" x14ac:dyDescent="0.25">
      <c r="A291" s="12" t="s">
        <v>150</v>
      </c>
      <c r="B291" s="12">
        <v>2</v>
      </c>
      <c r="C291" s="12">
        <v>2</v>
      </c>
      <c r="D291" s="12">
        <v>1</v>
      </c>
      <c r="E291" s="12" t="s">
        <v>1668</v>
      </c>
      <c r="F291" s="12" t="s">
        <v>91</v>
      </c>
      <c r="G291" s="12"/>
      <c r="H291" s="12"/>
      <c r="I291" s="12"/>
      <c r="J291" s="12" t="s">
        <v>42</v>
      </c>
      <c r="K291" s="12" t="s">
        <v>53</v>
      </c>
    </row>
    <row r="292" spans="1:11" x14ac:dyDescent="0.25">
      <c r="A292" s="12" t="s">
        <v>150</v>
      </c>
      <c r="B292" s="12">
        <v>3</v>
      </c>
      <c r="C292" s="12">
        <v>2</v>
      </c>
      <c r="D292" s="12">
        <v>1</v>
      </c>
      <c r="E292" s="12" t="s">
        <v>1667</v>
      </c>
      <c r="F292" s="12" t="s">
        <v>92</v>
      </c>
      <c r="G292" s="12"/>
      <c r="H292" s="12"/>
      <c r="I292" s="12"/>
      <c r="J292" s="12" t="s">
        <v>40</v>
      </c>
      <c r="K292" s="12" t="s">
        <v>53</v>
      </c>
    </row>
    <row r="293" spans="1:11" x14ac:dyDescent="0.25">
      <c r="A293" s="12" t="s">
        <v>150</v>
      </c>
      <c r="B293" s="12">
        <v>1</v>
      </c>
      <c r="C293" s="12">
        <v>3</v>
      </c>
      <c r="D293" s="12">
        <v>1</v>
      </c>
      <c r="E293" s="12" t="s">
        <v>1657</v>
      </c>
      <c r="F293" s="12" t="s">
        <v>93</v>
      </c>
      <c r="G293" s="12"/>
      <c r="H293" s="12"/>
      <c r="I293" s="12"/>
      <c r="J293" s="12" t="s">
        <v>41</v>
      </c>
      <c r="K293" s="12" t="s">
        <v>53</v>
      </c>
    </row>
    <row r="294" spans="1:11" x14ac:dyDescent="0.25">
      <c r="A294" s="12" t="s">
        <v>150</v>
      </c>
      <c r="B294" s="12">
        <v>2</v>
      </c>
      <c r="C294" s="12">
        <v>3</v>
      </c>
      <c r="D294" s="12">
        <v>1</v>
      </c>
      <c r="E294" s="12" t="s">
        <v>1499</v>
      </c>
      <c r="F294" s="12" t="s">
        <v>94</v>
      </c>
      <c r="G294" s="12"/>
      <c r="H294" s="12"/>
      <c r="I294" s="12"/>
      <c r="J294" s="12" t="s">
        <v>42</v>
      </c>
      <c r="K294" s="12" t="s">
        <v>53</v>
      </c>
    </row>
    <row r="295" spans="1:11" x14ac:dyDescent="0.25">
      <c r="A295" s="12" t="s">
        <v>150</v>
      </c>
      <c r="B295" s="12">
        <v>3</v>
      </c>
      <c r="C295" s="12">
        <v>3</v>
      </c>
      <c r="D295" s="12">
        <v>1</v>
      </c>
      <c r="E295" s="12" t="s">
        <v>1500</v>
      </c>
      <c r="F295" s="12" t="s">
        <v>95</v>
      </c>
      <c r="G295" s="12"/>
      <c r="H295" s="12"/>
      <c r="I295" s="12"/>
      <c r="J295" s="12" t="s">
        <v>40</v>
      </c>
      <c r="K295" s="12" t="s">
        <v>53</v>
      </c>
    </row>
    <row r="296" spans="1:11" x14ac:dyDescent="0.25">
      <c r="A296" s="12" t="s">
        <v>150</v>
      </c>
      <c r="B296" s="12">
        <v>1</v>
      </c>
      <c r="C296" s="12">
        <v>4</v>
      </c>
      <c r="D296" s="12">
        <v>1</v>
      </c>
      <c r="E296" s="12" t="s">
        <v>1658</v>
      </c>
      <c r="F296" s="12" t="s">
        <v>115</v>
      </c>
      <c r="G296" s="12"/>
      <c r="H296" s="12"/>
      <c r="I296" s="12"/>
      <c r="J296" s="12" t="s">
        <v>43</v>
      </c>
      <c r="K296" s="12" t="s">
        <v>53</v>
      </c>
    </row>
    <row r="297" spans="1:11" x14ac:dyDescent="0.25">
      <c r="A297" s="12" t="s">
        <v>150</v>
      </c>
      <c r="B297" s="12">
        <v>3</v>
      </c>
      <c r="C297" s="12">
        <v>4</v>
      </c>
      <c r="D297" s="12">
        <v>1</v>
      </c>
      <c r="E297" s="12" t="s">
        <v>1659</v>
      </c>
      <c r="F297" s="12" t="s">
        <v>96</v>
      </c>
      <c r="G297" s="12"/>
      <c r="H297" s="12"/>
      <c r="I297" s="12"/>
      <c r="J297" s="12" t="s">
        <v>67</v>
      </c>
      <c r="K297" s="12"/>
    </row>
    <row r="298" spans="1:11" x14ac:dyDescent="0.25">
      <c r="A298" s="12" t="s">
        <v>150</v>
      </c>
      <c r="B298" s="12">
        <v>3</v>
      </c>
      <c r="C298" s="12">
        <v>4</v>
      </c>
      <c r="D298" s="12">
        <v>1</v>
      </c>
      <c r="E298" s="12" t="s">
        <v>1660</v>
      </c>
      <c r="F298" s="12" t="s">
        <v>97</v>
      </c>
      <c r="G298" s="12"/>
      <c r="H298" s="12"/>
      <c r="I298" s="12"/>
      <c r="J298" s="12" t="s">
        <v>67</v>
      </c>
      <c r="K298" s="12"/>
    </row>
    <row r="299" spans="1:11" x14ac:dyDescent="0.25">
      <c r="A299" s="12" t="s">
        <v>150</v>
      </c>
      <c r="B299" s="12">
        <v>2</v>
      </c>
      <c r="C299" s="12">
        <v>4</v>
      </c>
      <c r="D299" s="12">
        <v>1</v>
      </c>
      <c r="E299" s="12" t="s">
        <v>1661</v>
      </c>
      <c r="F299" s="12" t="s">
        <v>98</v>
      </c>
      <c r="G299" s="12"/>
      <c r="H299" s="12"/>
      <c r="I299" s="12"/>
      <c r="J299" s="12" t="s">
        <v>67</v>
      </c>
      <c r="K299" s="12"/>
    </row>
    <row r="300" spans="1:11" x14ac:dyDescent="0.25">
      <c r="A300" s="12" t="s">
        <v>150</v>
      </c>
      <c r="B300" s="12">
        <v>2</v>
      </c>
      <c r="C300" s="12">
        <v>4</v>
      </c>
      <c r="D300" s="12">
        <v>1</v>
      </c>
      <c r="E300" s="12" t="s">
        <v>1662</v>
      </c>
      <c r="F300" s="12" t="s">
        <v>99</v>
      </c>
      <c r="G300" s="12"/>
      <c r="H300" s="12"/>
      <c r="I300" s="12"/>
      <c r="J300" s="12" t="s">
        <v>67</v>
      </c>
      <c r="K300" s="12"/>
    </row>
    <row r="301" spans="1:11" x14ac:dyDescent="0.25">
      <c r="A301" s="12" t="s">
        <v>150</v>
      </c>
      <c r="B301" s="12">
        <v>1</v>
      </c>
      <c r="C301" s="12">
        <v>5</v>
      </c>
      <c r="D301" s="12">
        <v>1</v>
      </c>
      <c r="E301" s="12" t="s">
        <v>1663</v>
      </c>
      <c r="F301" s="12" t="s">
        <v>104</v>
      </c>
      <c r="G301" s="12"/>
      <c r="H301" s="12"/>
      <c r="I301" s="12"/>
      <c r="J301" s="12" t="s">
        <v>148</v>
      </c>
      <c r="K301" s="12" t="s">
        <v>149</v>
      </c>
    </row>
    <row r="302" spans="1:11" x14ac:dyDescent="0.25">
      <c r="A302" s="12" t="s">
        <v>150</v>
      </c>
      <c r="B302" s="12">
        <v>2</v>
      </c>
      <c r="C302" s="12">
        <v>5</v>
      </c>
      <c r="D302" s="12">
        <v>1</v>
      </c>
      <c r="E302" s="12" t="s">
        <v>217</v>
      </c>
      <c r="F302" s="12" t="s">
        <v>181</v>
      </c>
      <c r="G302" s="12"/>
      <c r="H302" s="12"/>
      <c r="I302" s="12"/>
      <c r="J302" s="12" t="s">
        <v>148</v>
      </c>
      <c r="K302" s="12"/>
    </row>
    <row r="303" spans="1:11" x14ac:dyDescent="0.25">
      <c r="A303" s="12" t="s">
        <v>150</v>
      </c>
      <c r="B303" s="12">
        <v>3</v>
      </c>
      <c r="C303" s="12">
        <v>5</v>
      </c>
      <c r="D303" s="12">
        <v>1</v>
      </c>
      <c r="E303" s="12" t="s">
        <v>1664</v>
      </c>
      <c r="F303" s="12" t="s">
        <v>100</v>
      </c>
      <c r="G303" s="12"/>
      <c r="H303" s="12"/>
      <c r="I303" s="12"/>
      <c r="J303" s="12" t="s">
        <v>148</v>
      </c>
      <c r="K303" s="12" t="s">
        <v>149</v>
      </c>
    </row>
    <row r="304" spans="1:11" x14ac:dyDescent="0.25">
      <c r="A304" s="12" t="s">
        <v>150</v>
      </c>
      <c r="B304" s="12">
        <v>3</v>
      </c>
      <c r="C304" s="12">
        <v>5</v>
      </c>
      <c r="D304" s="12">
        <v>1</v>
      </c>
      <c r="E304" s="12" t="s">
        <v>1665</v>
      </c>
      <c r="F304" s="12" t="s">
        <v>101</v>
      </c>
      <c r="G304" s="12"/>
      <c r="H304" s="12"/>
      <c r="I304" s="12"/>
      <c r="J304" s="12" t="s">
        <v>148</v>
      </c>
      <c r="K304" s="12" t="s">
        <v>149</v>
      </c>
    </row>
    <row r="305" spans="1:13" x14ac:dyDescent="0.25">
      <c r="A305" s="12" t="s">
        <v>150</v>
      </c>
      <c r="B305" s="12">
        <v>1</v>
      </c>
      <c r="C305" s="12">
        <v>2</v>
      </c>
      <c r="D305" s="12">
        <v>1</v>
      </c>
      <c r="E305" s="12" t="s">
        <v>1491</v>
      </c>
      <c r="F305" s="12" t="s">
        <v>1494</v>
      </c>
      <c r="G305" s="12"/>
      <c r="H305" s="12"/>
      <c r="I305" s="12">
        <v>0.86</v>
      </c>
      <c r="J305" s="12" t="s">
        <v>41</v>
      </c>
      <c r="K305" s="12" t="s">
        <v>53</v>
      </c>
      <c r="L305" t="s">
        <v>1492</v>
      </c>
      <c r="M305" t="s">
        <v>1493</v>
      </c>
    </row>
    <row r="306" spans="1:13" x14ac:dyDescent="0.25">
      <c r="A306" s="12" t="s">
        <v>150</v>
      </c>
      <c r="B306" s="12">
        <v>1</v>
      </c>
      <c r="C306" s="12">
        <v>2</v>
      </c>
      <c r="D306" s="12">
        <v>1</v>
      </c>
      <c r="E306" s="12" t="s">
        <v>1491</v>
      </c>
      <c r="F306" s="12" t="s">
        <v>1495</v>
      </c>
      <c r="G306" s="12"/>
      <c r="H306" s="12"/>
      <c r="I306" s="12">
        <v>0.75</v>
      </c>
      <c r="J306" s="12" t="s">
        <v>41</v>
      </c>
      <c r="K306" s="12" t="s">
        <v>53</v>
      </c>
      <c r="L306" t="s">
        <v>1492</v>
      </c>
      <c r="M306" t="s">
        <v>1493</v>
      </c>
    </row>
    <row r="307" spans="1:13" x14ac:dyDescent="0.25">
      <c r="A307" s="12" t="s">
        <v>150</v>
      </c>
      <c r="B307" s="12">
        <v>1</v>
      </c>
      <c r="C307" s="12">
        <v>2</v>
      </c>
      <c r="D307" s="12">
        <v>1</v>
      </c>
      <c r="E307" s="12" t="s">
        <v>1491</v>
      </c>
      <c r="F307" s="12" t="s">
        <v>1496</v>
      </c>
      <c r="G307" s="12"/>
      <c r="H307" s="12"/>
      <c r="I307" s="12">
        <v>0.63</v>
      </c>
      <c r="J307" s="12" t="s">
        <v>41</v>
      </c>
      <c r="K307" s="12" t="s">
        <v>53</v>
      </c>
      <c r="L307" t="s">
        <v>1492</v>
      </c>
      <c r="M307" t="s">
        <v>1493</v>
      </c>
    </row>
    <row r="308" spans="1:13" x14ac:dyDescent="0.25">
      <c r="A308" s="12" t="s">
        <v>150</v>
      </c>
      <c r="B308" s="12">
        <v>1</v>
      </c>
      <c r="C308" s="12">
        <v>3</v>
      </c>
      <c r="D308" s="12">
        <v>1</v>
      </c>
      <c r="E308" s="12" t="s">
        <v>1491</v>
      </c>
      <c r="F308" s="12" t="s">
        <v>1497</v>
      </c>
      <c r="G308" s="12"/>
      <c r="H308" s="12"/>
      <c r="I308" s="12">
        <v>0.8</v>
      </c>
      <c r="J308" s="12" t="s">
        <v>41</v>
      </c>
      <c r="K308" s="12" t="s">
        <v>53</v>
      </c>
      <c r="L308" t="s">
        <v>1492</v>
      </c>
      <c r="M308" t="s">
        <v>1493</v>
      </c>
    </row>
    <row r="309" spans="1:13" x14ac:dyDescent="0.25">
      <c r="A309" s="12" t="s">
        <v>150</v>
      </c>
      <c r="B309" s="12">
        <v>1</v>
      </c>
      <c r="C309" s="12">
        <v>3</v>
      </c>
      <c r="D309" s="12">
        <v>1</v>
      </c>
      <c r="E309" s="12" t="s">
        <v>1491</v>
      </c>
      <c r="F309" s="12" t="s">
        <v>1498</v>
      </c>
      <c r="G309" s="12"/>
      <c r="H309" s="12"/>
      <c r="I309" s="12">
        <v>0.4</v>
      </c>
      <c r="J309" s="12" t="s">
        <v>41</v>
      </c>
      <c r="K309" s="12" t="s">
        <v>53</v>
      </c>
      <c r="L309" t="s">
        <v>1492</v>
      </c>
      <c r="M309" t="s">
        <v>1493</v>
      </c>
    </row>
    <row r="310" spans="1:13" x14ac:dyDescent="0.25">
      <c r="A310" s="12" t="s">
        <v>131</v>
      </c>
      <c r="B310" s="12">
        <v>1</v>
      </c>
      <c r="C310" s="12">
        <v>1</v>
      </c>
      <c r="D310" s="12">
        <v>1</v>
      </c>
      <c r="E310" s="12" t="s">
        <v>1672</v>
      </c>
      <c r="F310" s="12" t="s">
        <v>87</v>
      </c>
      <c r="G310" s="12"/>
      <c r="H310" s="12"/>
      <c r="I310" s="12"/>
      <c r="J310" s="12" t="s">
        <v>41</v>
      </c>
      <c r="K310" s="12" t="s">
        <v>53</v>
      </c>
    </row>
    <row r="311" spans="1:13" x14ac:dyDescent="0.25">
      <c r="A311" s="12" t="s">
        <v>131</v>
      </c>
      <c r="B311" s="12">
        <v>2</v>
      </c>
      <c r="C311" s="12">
        <v>1</v>
      </c>
      <c r="D311" s="12">
        <v>1</v>
      </c>
      <c r="E311" s="12" t="s">
        <v>1671</v>
      </c>
      <c r="F311" s="12" t="s">
        <v>88</v>
      </c>
      <c r="G311" s="12"/>
      <c r="H311" s="12"/>
      <c r="I311" s="12"/>
      <c r="J311" s="12" t="s">
        <v>42</v>
      </c>
      <c r="K311" s="12" t="s">
        <v>53</v>
      </c>
    </row>
    <row r="312" spans="1:13" x14ac:dyDescent="0.25">
      <c r="A312" s="12" t="s">
        <v>131</v>
      </c>
      <c r="B312" s="12">
        <v>3</v>
      </c>
      <c r="C312" s="12">
        <v>1</v>
      </c>
      <c r="D312" s="12">
        <v>1</v>
      </c>
      <c r="E312" s="12" t="s">
        <v>1670</v>
      </c>
      <c r="F312" s="12" t="s">
        <v>89</v>
      </c>
      <c r="G312" s="12"/>
      <c r="H312" s="12"/>
      <c r="I312" s="12"/>
      <c r="J312" s="12" t="s">
        <v>40</v>
      </c>
      <c r="K312" s="12"/>
    </row>
    <row r="313" spans="1:13" x14ac:dyDescent="0.25">
      <c r="A313" s="12" t="s">
        <v>131</v>
      </c>
      <c r="B313" s="12">
        <v>1</v>
      </c>
      <c r="C313" s="12">
        <v>2</v>
      </c>
      <c r="D313" s="12">
        <v>1</v>
      </c>
      <c r="E313" s="12" t="s">
        <v>1669</v>
      </c>
      <c r="F313" s="12" t="s">
        <v>90</v>
      </c>
      <c r="G313" s="12"/>
      <c r="H313" s="12"/>
      <c r="I313" s="12"/>
      <c r="J313" s="12" t="s">
        <v>41</v>
      </c>
      <c r="K313" s="12" t="s">
        <v>53</v>
      </c>
    </row>
    <row r="314" spans="1:13" x14ac:dyDescent="0.25">
      <c r="A314" s="12" t="s">
        <v>131</v>
      </c>
      <c r="B314" s="12">
        <v>2</v>
      </c>
      <c r="C314" s="12">
        <v>2</v>
      </c>
      <c r="D314" s="12">
        <v>1</v>
      </c>
      <c r="E314" s="12" t="s">
        <v>1668</v>
      </c>
      <c r="F314" s="12" t="s">
        <v>91</v>
      </c>
      <c r="G314" s="12"/>
      <c r="H314" s="12"/>
      <c r="I314" s="12"/>
      <c r="J314" s="12" t="s">
        <v>42</v>
      </c>
      <c r="K314" s="12" t="s">
        <v>53</v>
      </c>
    </row>
    <row r="315" spans="1:13" x14ac:dyDescent="0.25">
      <c r="A315" s="12" t="s">
        <v>131</v>
      </c>
      <c r="B315" s="12">
        <v>3</v>
      </c>
      <c r="C315" s="12">
        <v>2</v>
      </c>
      <c r="D315" s="12">
        <v>1</v>
      </c>
      <c r="E315" s="12" t="s">
        <v>1667</v>
      </c>
      <c r="F315" s="12" t="s">
        <v>92</v>
      </c>
      <c r="G315" s="12"/>
      <c r="H315" s="12"/>
      <c r="I315" s="12"/>
      <c r="J315" s="12" t="s">
        <v>40</v>
      </c>
      <c r="K315" s="12" t="s">
        <v>53</v>
      </c>
    </row>
    <row r="316" spans="1:13" x14ac:dyDescent="0.25">
      <c r="A316" s="12" t="s">
        <v>131</v>
      </c>
      <c r="B316" s="12">
        <v>1</v>
      </c>
      <c r="C316" s="12">
        <v>2</v>
      </c>
      <c r="D316" s="12">
        <v>1</v>
      </c>
      <c r="E316" s="12" t="s">
        <v>1657</v>
      </c>
      <c r="F316" s="12" t="s">
        <v>93</v>
      </c>
      <c r="G316" s="12"/>
      <c r="H316" s="12"/>
      <c r="I316" s="12"/>
      <c r="J316" s="12" t="s">
        <v>41</v>
      </c>
      <c r="K316" s="12" t="s">
        <v>53</v>
      </c>
    </row>
    <row r="317" spans="1:13" x14ac:dyDescent="0.25">
      <c r="A317" s="12" t="s">
        <v>131</v>
      </c>
      <c r="B317" s="12">
        <v>2</v>
      </c>
      <c r="C317" s="12">
        <v>2</v>
      </c>
      <c r="D317" s="12">
        <v>1</v>
      </c>
      <c r="E317" s="12" t="s">
        <v>1499</v>
      </c>
      <c r="F317" s="12" t="s">
        <v>94</v>
      </c>
      <c r="G317" s="12"/>
      <c r="H317" s="12"/>
      <c r="I317" s="12"/>
      <c r="J317" s="12" t="s">
        <v>42</v>
      </c>
      <c r="K317" s="12" t="s">
        <v>53</v>
      </c>
    </row>
    <row r="318" spans="1:13" x14ac:dyDescent="0.25">
      <c r="A318" s="12" t="s">
        <v>131</v>
      </c>
      <c r="B318" s="12">
        <v>3</v>
      </c>
      <c r="C318" s="12">
        <v>2</v>
      </c>
      <c r="D318" s="12">
        <v>1</v>
      </c>
      <c r="E318" s="12" t="s">
        <v>1500</v>
      </c>
      <c r="F318" s="12" t="s">
        <v>95</v>
      </c>
      <c r="G318" s="12"/>
      <c r="H318" s="12"/>
      <c r="I318" s="12"/>
      <c r="J318" s="12" t="s">
        <v>40</v>
      </c>
      <c r="K318" s="12" t="s">
        <v>53</v>
      </c>
    </row>
    <row r="319" spans="1:13" x14ac:dyDescent="0.25">
      <c r="A319" s="12" t="s">
        <v>131</v>
      </c>
      <c r="B319" s="12">
        <v>1</v>
      </c>
      <c r="C319" s="12">
        <v>3</v>
      </c>
      <c r="D319" s="12">
        <v>1</v>
      </c>
      <c r="E319" s="12" t="s">
        <v>1658</v>
      </c>
      <c r="F319" s="12" t="s">
        <v>115</v>
      </c>
      <c r="G319" s="12"/>
      <c r="H319" s="12"/>
      <c r="I319" s="12"/>
      <c r="J319" s="12" t="s">
        <v>43</v>
      </c>
      <c r="K319" s="12" t="s">
        <v>53</v>
      </c>
    </row>
    <row r="320" spans="1:13" x14ac:dyDescent="0.25">
      <c r="A320" s="12" t="s">
        <v>131</v>
      </c>
      <c r="B320" s="12">
        <v>3</v>
      </c>
      <c r="C320" s="12">
        <v>3</v>
      </c>
      <c r="D320" s="12">
        <v>1</v>
      </c>
      <c r="E320" s="12" t="s">
        <v>1659</v>
      </c>
      <c r="F320" s="12" t="s">
        <v>96</v>
      </c>
      <c r="G320" s="12"/>
      <c r="H320" s="12"/>
      <c r="I320" s="12"/>
      <c r="J320" s="12" t="s">
        <v>67</v>
      </c>
      <c r="K320" s="12"/>
    </row>
    <row r="321" spans="1:11" x14ac:dyDescent="0.25">
      <c r="A321" s="12" t="s">
        <v>131</v>
      </c>
      <c r="B321" s="12">
        <v>3</v>
      </c>
      <c r="C321" s="12">
        <v>3</v>
      </c>
      <c r="D321" s="12">
        <v>1</v>
      </c>
      <c r="E321" s="12" t="s">
        <v>1660</v>
      </c>
      <c r="F321" s="12" t="s">
        <v>97</v>
      </c>
      <c r="G321" s="12"/>
      <c r="H321" s="12"/>
      <c r="I321" s="12"/>
      <c r="J321" s="12" t="s">
        <v>67</v>
      </c>
      <c r="K321" s="12"/>
    </row>
    <row r="322" spans="1:11" x14ac:dyDescent="0.25">
      <c r="A322" s="12" t="s">
        <v>131</v>
      </c>
      <c r="B322" s="12">
        <v>2</v>
      </c>
      <c r="C322" s="12">
        <v>3</v>
      </c>
      <c r="D322" s="12">
        <v>1</v>
      </c>
      <c r="E322" s="12" t="s">
        <v>1661</v>
      </c>
      <c r="F322" s="12" t="s">
        <v>98</v>
      </c>
      <c r="G322" s="12"/>
      <c r="H322" s="12"/>
      <c r="I322" s="12"/>
      <c r="J322" s="12" t="s">
        <v>67</v>
      </c>
      <c r="K322" s="12"/>
    </row>
    <row r="323" spans="1:11" x14ac:dyDescent="0.25">
      <c r="A323" s="12" t="s">
        <v>131</v>
      </c>
      <c r="B323" s="12">
        <v>2</v>
      </c>
      <c r="C323" s="12">
        <v>3</v>
      </c>
      <c r="D323" s="12">
        <v>1</v>
      </c>
      <c r="E323" s="12" t="s">
        <v>1662</v>
      </c>
      <c r="F323" s="12" t="s">
        <v>99</v>
      </c>
      <c r="G323" s="12"/>
      <c r="H323" s="12"/>
      <c r="I323" s="12"/>
      <c r="J323" s="12" t="s">
        <v>67</v>
      </c>
      <c r="K323" s="12"/>
    </row>
    <row r="324" spans="1:11" x14ac:dyDescent="0.25">
      <c r="A324" s="12" t="s">
        <v>131</v>
      </c>
      <c r="B324" s="12">
        <v>1</v>
      </c>
      <c r="C324" s="12">
        <v>4</v>
      </c>
      <c r="D324" s="12">
        <v>1</v>
      </c>
      <c r="E324" s="12" t="s">
        <v>1663</v>
      </c>
      <c r="F324" s="12" t="s">
        <v>104</v>
      </c>
      <c r="G324" s="12"/>
      <c r="H324" s="12"/>
      <c r="I324" s="12"/>
      <c r="J324" s="12" t="s">
        <v>148</v>
      </c>
      <c r="K324" s="12" t="s">
        <v>149</v>
      </c>
    </row>
    <row r="325" spans="1:11" x14ac:dyDescent="0.25">
      <c r="A325" s="12" t="s">
        <v>131</v>
      </c>
      <c r="B325" s="12">
        <v>2</v>
      </c>
      <c r="C325" s="12">
        <v>4</v>
      </c>
      <c r="D325" s="12">
        <v>1</v>
      </c>
      <c r="E325" s="12" t="s">
        <v>217</v>
      </c>
      <c r="F325" s="12" t="s">
        <v>181</v>
      </c>
      <c r="G325" s="12"/>
      <c r="H325" s="12"/>
      <c r="I325" s="12"/>
      <c r="J325" s="12" t="s">
        <v>148</v>
      </c>
      <c r="K325" s="12"/>
    </row>
    <row r="326" spans="1:11" x14ac:dyDescent="0.25">
      <c r="A326" s="12" t="s">
        <v>131</v>
      </c>
      <c r="B326" s="12">
        <v>3</v>
      </c>
      <c r="C326" s="12">
        <v>4</v>
      </c>
      <c r="D326" s="12">
        <v>1</v>
      </c>
      <c r="E326" s="12" t="s">
        <v>1664</v>
      </c>
      <c r="F326" s="12" t="s">
        <v>100</v>
      </c>
      <c r="G326" s="12"/>
      <c r="H326" s="12"/>
      <c r="I326" s="12"/>
      <c r="J326" s="12" t="s">
        <v>148</v>
      </c>
      <c r="K326" s="12" t="s">
        <v>149</v>
      </c>
    </row>
    <row r="327" spans="1:11" x14ac:dyDescent="0.25">
      <c r="A327" s="12" t="s">
        <v>131</v>
      </c>
      <c r="B327" s="12">
        <v>3</v>
      </c>
      <c r="C327" s="12">
        <v>4</v>
      </c>
      <c r="D327" s="12">
        <v>1</v>
      </c>
      <c r="E327" s="12" t="s">
        <v>1665</v>
      </c>
      <c r="F327" s="12" t="s">
        <v>101</v>
      </c>
      <c r="G327" s="12"/>
      <c r="H327" s="12"/>
      <c r="I327" s="12"/>
      <c r="J327" s="12" t="s">
        <v>148</v>
      </c>
      <c r="K327" s="12" t="s">
        <v>149</v>
      </c>
    </row>
    <row r="328" spans="1:11" x14ac:dyDescent="0.25">
      <c r="A328" s="12" t="s">
        <v>132</v>
      </c>
      <c r="B328" s="12">
        <v>1</v>
      </c>
      <c r="C328" s="12">
        <v>1</v>
      </c>
      <c r="D328" s="12">
        <v>1</v>
      </c>
      <c r="E328" s="12" t="s">
        <v>1672</v>
      </c>
      <c r="F328" s="12" t="s">
        <v>87</v>
      </c>
      <c r="G328" s="12"/>
      <c r="H328" s="12"/>
      <c r="I328" s="12"/>
      <c r="J328" s="12" t="s">
        <v>41</v>
      </c>
      <c r="K328" s="12" t="s">
        <v>53</v>
      </c>
    </row>
    <row r="329" spans="1:11" x14ac:dyDescent="0.25">
      <c r="A329" s="12" t="s">
        <v>132</v>
      </c>
      <c r="B329" s="12">
        <v>2</v>
      </c>
      <c r="C329" s="12">
        <v>1</v>
      </c>
      <c r="D329" s="12">
        <v>1</v>
      </c>
      <c r="E329" s="12" t="s">
        <v>1671</v>
      </c>
      <c r="F329" s="12" t="s">
        <v>88</v>
      </c>
      <c r="G329" s="12"/>
      <c r="H329" s="12"/>
      <c r="I329" s="12"/>
      <c r="J329" s="12" t="s">
        <v>42</v>
      </c>
      <c r="K329" s="12" t="s">
        <v>53</v>
      </c>
    </row>
    <row r="330" spans="1:11" x14ac:dyDescent="0.25">
      <c r="A330" s="12" t="s">
        <v>132</v>
      </c>
      <c r="B330" s="12">
        <v>3</v>
      </c>
      <c r="C330" s="12">
        <v>1</v>
      </c>
      <c r="D330" s="12">
        <v>1</v>
      </c>
      <c r="E330" s="12" t="s">
        <v>1670</v>
      </c>
      <c r="F330" s="12" t="s">
        <v>89</v>
      </c>
      <c r="G330" s="12"/>
      <c r="H330" s="12"/>
      <c r="I330" s="12"/>
      <c r="J330" s="12" t="s">
        <v>40</v>
      </c>
      <c r="K330" s="12" t="s">
        <v>1652</v>
      </c>
    </row>
    <row r="331" spans="1:11" x14ac:dyDescent="0.25">
      <c r="A331" s="12" t="s">
        <v>132</v>
      </c>
      <c r="B331" s="12">
        <v>1</v>
      </c>
      <c r="C331" s="12">
        <v>2</v>
      </c>
      <c r="D331" s="12">
        <v>1</v>
      </c>
      <c r="E331" s="12" t="s">
        <v>1669</v>
      </c>
      <c r="F331" s="12" t="s">
        <v>90</v>
      </c>
      <c r="G331" s="12"/>
      <c r="H331" s="12"/>
      <c r="I331" s="12"/>
      <c r="J331" s="12" t="s">
        <v>41</v>
      </c>
      <c r="K331" s="12" t="s">
        <v>53</v>
      </c>
    </row>
    <row r="332" spans="1:11" x14ac:dyDescent="0.25">
      <c r="A332" s="12" t="s">
        <v>132</v>
      </c>
      <c r="B332" s="12">
        <v>2</v>
      </c>
      <c r="C332" s="12">
        <v>2</v>
      </c>
      <c r="D332" s="12">
        <v>1</v>
      </c>
      <c r="E332" s="12" t="s">
        <v>1668</v>
      </c>
      <c r="F332" s="12" t="s">
        <v>91</v>
      </c>
      <c r="G332" s="12"/>
      <c r="H332" s="12"/>
      <c r="I332" s="12"/>
      <c r="J332" s="12" t="s">
        <v>42</v>
      </c>
      <c r="K332" s="12" t="s">
        <v>53</v>
      </c>
    </row>
    <row r="333" spans="1:11" x14ac:dyDescent="0.25">
      <c r="A333" s="12" t="s">
        <v>132</v>
      </c>
      <c r="B333" s="12">
        <v>3</v>
      </c>
      <c r="C333" s="12">
        <v>2</v>
      </c>
      <c r="D333" s="12">
        <v>1</v>
      </c>
      <c r="E333" s="12" t="s">
        <v>1667</v>
      </c>
      <c r="F333" s="12" t="s">
        <v>92</v>
      </c>
      <c r="G333" s="12"/>
      <c r="H333" s="12"/>
      <c r="I333" s="12"/>
      <c r="J333" s="12" t="s">
        <v>40</v>
      </c>
      <c r="K333" s="12" t="s">
        <v>1652</v>
      </c>
    </row>
    <row r="334" spans="1:11" x14ac:dyDescent="0.25">
      <c r="A334" s="12" t="s">
        <v>132</v>
      </c>
      <c r="B334" s="12">
        <v>1</v>
      </c>
      <c r="C334" s="12">
        <v>3</v>
      </c>
      <c r="D334" s="12">
        <v>1</v>
      </c>
      <c r="E334" s="12" t="s">
        <v>1657</v>
      </c>
      <c r="F334" s="12" t="s">
        <v>93</v>
      </c>
      <c r="G334" s="12"/>
      <c r="H334" s="12"/>
      <c r="I334" s="12"/>
      <c r="J334" s="12" t="s">
        <v>41</v>
      </c>
      <c r="K334" s="12" t="s">
        <v>53</v>
      </c>
    </row>
    <row r="335" spans="1:11" x14ac:dyDescent="0.25">
      <c r="A335" s="12" t="s">
        <v>132</v>
      </c>
      <c r="B335" s="12">
        <v>2</v>
      </c>
      <c r="C335" s="12">
        <v>3</v>
      </c>
      <c r="D335" s="12">
        <v>1</v>
      </c>
      <c r="E335" s="12" t="s">
        <v>1499</v>
      </c>
      <c r="F335" s="12" t="s">
        <v>94</v>
      </c>
      <c r="G335" s="12"/>
      <c r="H335" s="12"/>
      <c r="I335" s="12"/>
      <c r="J335" s="12" t="s">
        <v>42</v>
      </c>
      <c r="K335" s="12" t="s">
        <v>53</v>
      </c>
    </row>
    <row r="336" spans="1:11" x14ac:dyDescent="0.25">
      <c r="A336" s="12" t="s">
        <v>132</v>
      </c>
      <c r="B336" s="12">
        <v>3</v>
      </c>
      <c r="C336" s="12">
        <v>3</v>
      </c>
      <c r="D336" s="12">
        <v>1</v>
      </c>
      <c r="E336" s="12" t="s">
        <v>1500</v>
      </c>
      <c r="F336" s="12" t="s">
        <v>95</v>
      </c>
      <c r="G336" s="12"/>
      <c r="H336" s="12"/>
      <c r="I336" s="12"/>
      <c r="J336" s="12" t="s">
        <v>40</v>
      </c>
      <c r="K336" s="12" t="s">
        <v>1652</v>
      </c>
    </row>
    <row r="337" spans="1:12" x14ac:dyDescent="0.25">
      <c r="A337" s="12" t="s">
        <v>132</v>
      </c>
      <c r="B337" s="12">
        <v>1</v>
      </c>
      <c r="C337" s="12">
        <v>4</v>
      </c>
      <c r="D337" s="12">
        <v>1</v>
      </c>
      <c r="E337" s="12" t="s">
        <v>1658</v>
      </c>
      <c r="F337" s="12" t="s">
        <v>115</v>
      </c>
      <c r="G337" s="12"/>
      <c r="H337" s="12"/>
      <c r="I337" s="12"/>
      <c r="J337" s="12" t="s">
        <v>43</v>
      </c>
      <c r="K337" s="12" t="s">
        <v>53</v>
      </c>
    </row>
    <row r="338" spans="1:12" x14ac:dyDescent="0.25">
      <c r="A338" s="12" t="s">
        <v>132</v>
      </c>
      <c r="B338" s="12">
        <v>3</v>
      </c>
      <c r="C338" s="12">
        <v>4</v>
      </c>
      <c r="D338" s="12">
        <v>1</v>
      </c>
      <c r="E338" s="12" t="s">
        <v>1659</v>
      </c>
      <c r="F338" s="12" t="s">
        <v>96</v>
      </c>
      <c r="G338" s="12"/>
      <c r="H338" s="12"/>
      <c r="I338" s="12"/>
      <c r="J338" s="12" t="s">
        <v>67</v>
      </c>
      <c r="K338" s="12"/>
    </row>
    <row r="339" spans="1:12" x14ac:dyDescent="0.25">
      <c r="A339" s="12" t="s">
        <v>132</v>
      </c>
      <c r="B339" s="12">
        <v>3</v>
      </c>
      <c r="C339" s="12">
        <v>4</v>
      </c>
      <c r="D339" s="12">
        <v>1</v>
      </c>
      <c r="E339" s="12" t="s">
        <v>1660</v>
      </c>
      <c r="F339" s="12" t="s">
        <v>97</v>
      </c>
      <c r="G339" s="12"/>
      <c r="H339" s="12"/>
      <c r="I339" s="12"/>
      <c r="J339" s="12" t="s">
        <v>67</v>
      </c>
      <c r="K339" s="12"/>
    </row>
    <row r="340" spans="1:12" hidden="1" x14ac:dyDescent="0.25">
      <c r="A340" s="12" t="s">
        <v>132</v>
      </c>
      <c r="B340" s="12">
        <v>2</v>
      </c>
      <c r="C340" s="12">
        <v>4</v>
      </c>
      <c r="D340" s="12"/>
      <c r="E340" s="12" t="s">
        <v>1661</v>
      </c>
      <c r="F340" s="12" t="s">
        <v>98</v>
      </c>
      <c r="G340" s="12"/>
      <c r="H340" s="12"/>
      <c r="I340" s="12"/>
      <c r="J340" s="12" t="s">
        <v>67</v>
      </c>
      <c r="K340" s="12"/>
      <c r="L340" t="s">
        <v>98</v>
      </c>
    </row>
    <row r="341" spans="1:12" hidden="1" x14ac:dyDescent="0.25">
      <c r="A341" s="12" t="s">
        <v>132</v>
      </c>
      <c r="B341" s="12">
        <v>2</v>
      </c>
      <c r="C341" s="12">
        <v>4</v>
      </c>
      <c r="D341" s="12"/>
      <c r="E341" s="12" t="s">
        <v>1662</v>
      </c>
      <c r="F341" s="12" t="s">
        <v>99</v>
      </c>
      <c r="G341" s="12"/>
      <c r="H341" s="12"/>
      <c r="I341" s="12"/>
      <c r="J341" s="12" t="s">
        <v>67</v>
      </c>
      <c r="K341" s="12"/>
      <c r="L341" t="s">
        <v>99</v>
      </c>
    </row>
    <row r="342" spans="1:12" x14ac:dyDescent="0.25">
      <c r="A342" s="12" t="s">
        <v>132</v>
      </c>
      <c r="B342" s="12">
        <v>2</v>
      </c>
      <c r="C342" s="12">
        <v>4</v>
      </c>
      <c r="D342" s="12">
        <v>1</v>
      </c>
      <c r="E342" s="12" t="s">
        <v>473</v>
      </c>
      <c r="F342" s="12" t="s">
        <v>472</v>
      </c>
      <c r="G342" s="12"/>
      <c r="H342" s="12"/>
      <c r="I342" s="12"/>
      <c r="J342" s="12" t="s">
        <v>67</v>
      </c>
      <c r="K342" s="12"/>
    </row>
    <row r="343" spans="1:12" x14ac:dyDescent="0.25">
      <c r="A343" s="12" t="s">
        <v>132</v>
      </c>
      <c r="B343" s="12">
        <v>2</v>
      </c>
      <c r="C343" s="12">
        <v>4</v>
      </c>
      <c r="D343" s="12">
        <v>1</v>
      </c>
      <c r="E343" s="12" t="s">
        <v>474</v>
      </c>
      <c r="F343" s="12" t="s">
        <v>471</v>
      </c>
      <c r="G343" s="12"/>
      <c r="H343" s="12"/>
      <c r="I343" s="12"/>
      <c r="J343" s="12" t="s">
        <v>67</v>
      </c>
      <c r="K343" s="12"/>
    </row>
    <row r="344" spans="1:12" x14ac:dyDescent="0.25">
      <c r="A344" s="12" t="s">
        <v>132</v>
      </c>
      <c r="B344" s="12">
        <v>1</v>
      </c>
      <c r="C344" s="12">
        <v>5</v>
      </c>
      <c r="D344" s="12">
        <v>1</v>
      </c>
      <c r="E344" s="12" t="s">
        <v>1663</v>
      </c>
      <c r="F344" s="12" t="s">
        <v>104</v>
      </c>
      <c r="G344" s="12"/>
      <c r="H344" s="12"/>
      <c r="I344" s="12"/>
      <c r="J344" s="12" t="s">
        <v>148</v>
      </c>
      <c r="K344" s="12" t="s">
        <v>149</v>
      </c>
    </row>
    <row r="345" spans="1:12" x14ac:dyDescent="0.25">
      <c r="A345" s="12" t="s">
        <v>132</v>
      </c>
      <c r="B345" s="12">
        <v>2</v>
      </c>
      <c r="C345" s="12">
        <v>5</v>
      </c>
      <c r="D345" s="12">
        <v>1</v>
      </c>
      <c r="E345" s="12" t="s">
        <v>217</v>
      </c>
      <c r="F345" s="12" t="s">
        <v>181</v>
      </c>
      <c r="G345" s="12"/>
      <c r="H345" s="12"/>
      <c r="I345" s="12"/>
      <c r="J345" s="12" t="s">
        <v>148</v>
      </c>
      <c r="K345" s="12"/>
    </row>
    <row r="346" spans="1:12" x14ac:dyDescent="0.25">
      <c r="A346" s="12" t="s">
        <v>132</v>
      </c>
      <c r="B346" s="12">
        <v>2</v>
      </c>
      <c r="C346" s="12">
        <v>5</v>
      </c>
      <c r="D346" s="12">
        <v>1</v>
      </c>
      <c r="E346" s="12" t="s">
        <v>1664</v>
      </c>
      <c r="F346" s="12" t="s">
        <v>100</v>
      </c>
      <c r="G346" s="12"/>
      <c r="H346" s="12"/>
      <c r="I346" s="12"/>
      <c r="J346" s="12" t="s">
        <v>148</v>
      </c>
      <c r="K346" s="12" t="s">
        <v>149</v>
      </c>
    </row>
    <row r="347" spans="1:12" x14ac:dyDescent="0.25">
      <c r="A347" s="12" t="s">
        <v>132</v>
      </c>
      <c r="B347" s="12">
        <v>2</v>
      </c>
      <c r="C347" s="12">
        <v>5</v>
      </c>
      <c r="D347" s="12">
        <v>1</v>
      </c>
      <c r="E347" s="12" t="s">
        <v>1665</v>
      </c>
      <c r="F347" s="12" t="s">
        <v>101</v>
      </c>
      <c r="G347" s="12"/>
      <c r="H347" s="12"/>
      <c r="I347" s="12"/>
      <c r="J347" s="12" t="s">
        <v>148</v>
      </c>
      <c r="K347" s="12" t="s">
        <v>149</v>
      </c>
    </row>
    <row r="348" spans="1:12" x14ac:dyDescent="0.25">
      <c r="A348" s="12" t="s">
        <v>132</v>
      </c>
      <c r="B348" s="12">
        <v>3</v>
      </c>
      <c r="C348" s="12">
        <v>5</v>
      </c>
      <c r="D348" s="12">
        <v>1</v>
      </c>
      <c r="E348" s="12" t="s">
        <v>1824</v>
      </c>
      <c r="F348" s="12" t="s">
        <v>126</v>
      </c>
      <c r="G348" s="12"/>
      <c r="H348" s="12"/>
      <c r="I348" s="12"/>
      <c r="J348" s="12" t="s">
        <v>67</v>
      </c>
      <c r="K348" s="12"/>
    </row>
    <row r="349" spans="1:12" x14ac:dyDescent="0.25">
      <c r="A349" s="12" t="s">
        <v>151</v>
      </c>
      <c r="B349" s="12">
        <v>1</v>
      </c>
      <c r="C349" s="12">
        <v>1</v>
      </c>
      <c r="D349" s="12">
        <v>1</v>
      </c>
      <c r="E349" s="12" t="s">
        <v>1672</v>
      </c>
      <c r="F349" s="12" t="s">
        <v>87</v>
      </c>
      <c r="G349" s="12"/>
      <c r="H349" s="12"/>
      <c r="I349" s="12"/>
      <c r="J349" s="12" t="s">
        <v>41</v>
      </c>
      <c r="K349" s="12" t="s">
        <v>53</v>
      </c>
    </row>
    <row r="350" spans="1:12" x14ac:dyDescent="0.25">
      <c r="A350" s="12" t="s">
        <v>151</v>
      </c>
      <c r="B350" s="12">
        <v>2</v>
      </c>
      <c r="C350" s="12">
        <v>1</v>
      </c>
      <c r="D350" s="12">
        <v>1</v>
      </c>
      <c r="E350" s="12" t="s">
        <v>1671</v>
      </c>
      <c r="F350" s="12" t="s">
        <v>88</v>
      </c>
      <c r="G350" s="12"/>
      <c r="H350" s="12"/>
      <c r="I350" s="12"/>
      <c r="J350" s="12" t="s">
        <v>42</v>
      </c>
      <c r="K350" s="12" t="s">
        <v>53</v>
      </c>
    </row>
    <row r="351" spans="1:12" x14ac:dyDescent="0.25">
      <c r="A351" s="12" t="s">
        <v>151</v>
      </c>
      <c r="B351" s="12">
        <v>3</v>
      </c>
      <c r="C351" s="12">
        <v>1</v>
      </c>
      <c r="D351" s="12">
        <v>1</v>
      </c>
      <c r="E351" s="12" t="s">
        <v>1670</v>
      </c>
      <c r="F351" s="12" t="s">
        <v>89</v>
      </c>
      <c r="G351" s="12"/>
      <c r="H351" s="12"/>
      <c r="I351" s="12"/>
      <c r="J351" s="12" t="s">
        <v>40</v>
      </c>
      <c r="K351" s="12" t="s">
        <v>1652</v>
      </c>
    </row>
    <row r="352" spans="1:12" x14ac:dyDescent="0.25">
      <c r="A352" s="12" t="s">
        <v>151</v>
      </c>
      <c r="B352" s="12">
        <v>1</v>
      </c>
      <c r="C352" s="12">
        <v>2</v>
      </c>
      <c r="D352" s="12">
        <v>1</v>
      </c>
      <c r="E352" s="12" t="s">
        <v>1669</v>
      </c>
      <c r="F352" s="12" t="s">
        <v>90</v>
      </c>
      <c r="G352" s="12"/>
      <c r="H352" s="12"/>
      <c r="I352" s="12"/>
      <c r="J352" s="12" t="s">
        <v>41</v>
      </c>
      <c r="K352" s="12" t="s">
        <v>53</v>
      </c>
    </row>
    <row r="353" spans="1:11" x14ac:dyDescent="0.25">
      <c r="A353" s="12" t="s">
        <v>151</v>
      </c>
      <c r="B353" s="12">
        <v>2</v>
      </c>
      <c r="C353" s="12">
        <v>2</v>
      </c>
      <c r="D353" s="12">
        <v>1</v>
      </c>
      <c r="E353" s="12" t="s">
        <v>1668</v>
      </c>
      <c r="F353" s="12" t="s">
        <v>91</v>
      </c>
      <c r="G353" s="12"/>
      <c r="H353" s="12"/>
      <c r="I353" s="12"/>
      <c r="J353" s="12" t="s">
        <v>42</v>
      </c>
      <c r="K353" s="12" t="s">
        <v>53</v>
      </c>
    </row>
    <row r="354" spans="1:11" x14ac:dyDescent="0.25">
      <c r="A354" s="12" t="s">
        <v>151</v>
      </c>
      <c r="B354" s="12">
        <v>3</v>
      </c>
      <c r="C354" s="12">
        <v>2</v>
      </c>
      <c r="D354" s="12">
        <v>1</v>
      </c>
      <c r="E354" s="12" t="s">
        <v>1667</v>
      </c>
      <c r="F354" s="12" t="s">
        <v>92</v>
      </c>
      <c r="G354" s="12"/>
      <c r="H354" s="12"/>
      <c r="I354" s="12"/>
      <c r="J354" s="12" t="s">
        <v>40</v>
      </c>
      <c r="K354" s="12" t="s">
        <v>1652</v>
      </c>
    </row>
    <row r="355" spans="1:11" x14ac:dyDescent="0.25">
      <c r="A355" s="12" t="s">
        <v>151</v>
      </c>
      <c r="B355" s="12">
        <v>1</v>
      </c>
      <c r="C355" s="12">
        <v>3</v>
      </c>
      <c r="D355" s="12">
        <v>1</v>
      </c>
      <c r="E355" s="12" t="s">
        <v>1657</v>
      </c>
      <c r="F355" s="12" t="s">
        <v>93</v>
      </c>
      <c r="G355" s="12"/>
      <c r="H355" s="12"/>
      <c r="I355" s="12"/>
      <c r="J355" s="12" t="s">
        <v>41</v>
      </c>
      <c r="K355" s="12" t="s">
        <v>53</v>
      </c>
    </row>
    <row r="356" spans="1:11" x14ac:dyDescent="0.25">
      <c r="A356" s="12" t="s">
        <v>151</v>
      </c>
      <c r="B356" s="12">
        <v>2</v>
      </c>
      <c r="C356" s="12">
        <v>3</v>
      </c>
      <c r="D356" s="12">
        <v>1</v>
      </c>
      <c r="E356" s="12" t="s">
        <v>1499</v>
      </c>
      <c r="F356" s="12" t="s">
        <v>94</v>
      </c>
      <c r="G356" s="12"/>
      <c r="H356" s="12"/>
      <c r="I356" s="12"/>
      <c r="J356" s="12" t="s">
        <v>42</v>
      </c>
      <c r="K356" s="12" t="s">
        <v>53</v>
      </c>
    </row>
    <row r="357" spans="1:11" x14ac:dyDescent="0.25">
      <c r="A357" s="12" t="s">
        <v>151</v>
      </c>
      <c r="B357" s="12">
        <v>3</v>
      </c>
      <c r="C357" s="12">
        <v>3</v>
      </c>
      <c r="D357" s="12">
        <v>1</v>
      </c>
      <c r="E357" s="12" t="s">
        <v>1500</v>
      </c>
      <c r="F357" s="12" t="s">
        <v>95</v>
      </c>
      <c r="G357" s="12"/>
      <c r="H357" s="12"/>
      <c r="I357" s="12"/>
      <c r="J357" s="12" t="s">
        <v>40</v>
      </c>
      <c r="K357" s="12" t="s">
        <v>1652</v>
      </c>
    </row>
    <row r="358" spans="1:11" x14ac:dyDescent="0.25">
      <c r="A358" s="12" t="s">
        <v>151</v>
      </c>
      <c r="B358" s="12">
        <v>1</v>
      </c>
      <c r="C358" s="12">
        <v>4</v>
      </c>
      <c r="D358" s="12">
        <v>1</v>
      </c>
      <c r="E358" s="12" t="s">
        <v>1658</v>
      </c>
      <c r="F358" s="12" t="s">
        <v>115</v>
      </c>
      <c r="G358" s="12"/>
      <c r="H358" s="12"/>
      <c r="I358" s="12"/>
      <c r="J358" s="12" t="s">
        <v>43</v>
      </c>
      <c r="K358" s="12" t="s">
        <v>53</v>
      </c>
    </row>
    <row r="359" spans="1:11" x14ac:dyDescent="0.25">
      <c r="A359" s="12" t="s">
        <v>151</v>
      </c>
      <c r="B359" s="12">
        <v>3</v>
      </c>
      <c r="C359" s="12">
        <v>4</v>
      </c>
      <c r="D359" s="12">
        <v>1</v>
      </c>
      <c r="E359" s="12" t="s">
        <v>1659</v>
      </c>
      <c r="F359" s="12" t="s">
        <v>96</v>
      </c>
      <c r="G359" s="12"/>
      <c r="H359" s="12"/>
      <c r="I359" s="12"/>
      <c r="J359" s="12" t="s">
        <v>67</v>
      </c>
      <c r="K359" s="12"/>
    </row>
    <row r="360" spans="1:11" x14ac:dyDescent="0.25">
      <c r="A360" s="12" t="s">
        <v>151</v>
      </c>
      <c r="B360" s="12">
        <v>3</v>
      </c>
      <c r="C360" s="12">
        <v>4</v>
      </c>
      <c r="D360" s="12">
        <v>1</v>
      </c>
      <c r="E360" s="12" t="s">
        <v>1660</v>
      </c>
      <c r="F360" s="12" t="s">
        <v>97</v>
      </c>
      <c r="G360" s="12"/>
      <c r="H360" s="12"/>
      <c r="I360" s="12"/>
      <c r="J360" s="12" t="s">
        <v>67</v>
      </c>
      <c r="K360" s="12"/>
    </row>
    <row r="361" spans="1:11" hidden="1" x14ac:dyDescent="0.25">
      <c r="A361" s="12" t="s">
        <v>151</v>
      </c>
      <c r="B361" s="12">
        <v>2</v>
      </c>
      <c r="C361" s="12">
        <v>4</v>
      </c>
      <c r="D361" s="12"/>
      <c r="E361" s="12" t="s">
        <v>1661</v>
      </c>
      <c r="F361" s="12" t="s">
        <v>98</v>
      </c>
      <c r="G361" s="12"/>
      <c r="H361" s="12"/>
      <c r="I361" s="12"/>
      <c r="J361" s="12" t="s">
        <v>67</v>
      </c>
      <c r="K361" s="12"/>
    </row>
    <row r="362" spans="1:11" hidden="1" x14ac:dyDescent="0.25">
      <c r="A362" s="12" t="s">
        <v>151</v>
      </c>
      <c r="B362" s="12">
        <v>2</v>
      </c>
      <c r="C362" s="12">
        <v>4</v>
      </c>
      <c r="D362" s="12"/>
      <c r="E362" s="12" t="s">
        <v>1662</v>
      </c>
      <c r="F362" s="12" t="s">
        <v>99</v>
      </c>
      <c r="G362" s="12"/>
      <c r="H362" s="12"/>
      <c r="I362" s="12"/>
      <c r="J362" s="12" t="s">
        <v>67</v>
      </c>
      <c r="K362" s="12"/>
    </row>
    <row r="363" spans="1:11" x14ac:dyDescent="0.25">
      <c r="A363" s="12" t="s">
        <v>151</v>
      </c>
      <c r="B363" s="12">
        <v>2</v>
      </c>
      <c r="C363" s="12">
        <v>4</v>
      </c>
      <c r="D363" s="12">
        <v>1</v>
      </c>
      <c r="E363" s="12" t="s">
        <v>473</v>
      </c>
      <c r="F363" s="12" t="s">
        <v>472</v>
      </c>
      <c r="G363" s="12"/>
      <c r="H363" s="12"/>
      <c r="I363" s="12"/>
      <c r="J363" s="12" t="s">
        <v>67</v>
      </c>
      <c r="K363" s="12"/>
    </row>
    <row r="364" spans="1:11" x14ac:dyDescent="0.25">
      <c r="A364" s="12" t="s">
        <v>151</v>
      </c>
      <c r="B364" s="12">
        <v>2</v>
      </c>
      <c r="C364" s="12">
        <v>4</v>
      </c>
      <c r="D364" s="12">
        <v>1</v>
      </c>
      <c r="E364" s="12" t="s">
        <v>474</v>
      </c>
      <c r="F364" s="12" t="s">
        <v>471</v>
      </c>
      <c r="G364" s="12"/>
      <c r="H364" s="12"/>
      <c r="I364" s="12"/>
      <c r="J364" s="12" t="s">
        <v>67</v>
      </c>
      <c r="K364" s="12"/>
    </row>
    <row r="365" spans="1:11" x14ac:dyDescent="0.25">
      <c r="A365" s="12" t="s">
        <v>151</v>
      </c>
      <c r="B365" s="12">
        <v>1</v>
      </c>
      <c r="C365" s="12">
        <v>5</v>
      </c>
      <c r="D365" s="12">
        <v>1</v>
      </c>
      <c r="E365" s="12" t="s">
        <v>1663</v>
      </c>
      <c r="F365" s="12" t="s">
        <v>104</v>
      </c>
      <c r="G365" s="12"/>
      <c r="H365" s="12"/>
      <c r="I365" s="12"/>
      <c r="J365" s="12" t="s">
        <v>148</v>
      </c>
      <c r="K365" s="12" t="s">
        <v>149</v>
      </c>
    </row>
    <row r="366" spans="1:11" x14ac:dyDescent="0.25">
      <c r="A366" s="12" t="s">
        <v>151</v>
      </c>
      <c r="B366" s="12">
        <v>2</v>
      </c>
      <c r="C366" s="12">
        <v>5</v>
      </c>
      <c r="D366" s="12">
        <v>1</v>
      </c>
      <c r="E366" s="12" t="s">
        <v>217</v>
      </c>
      <c r="F366" s="12" t="s">
        <v>181</v>
      </c>
      <c r="G366" s="12"/>
      <c r="H366" s="12"/>
      <c r="I366" s="12"/>
      <c r="J366" s="12" t="s">
        <v>148</v>
      </c>
      <c r="K366" s="12"/>
    </row>
    <row r="367" spans="1:11" x14ac:dyDescent="0.25">
      <c r="A367" s="12" t="s">
        <v>151</v>
      </c>
      <c r="B367" s="12">
        <v>2</v>
      </c>
      <c r="C367" s="12">
        <v>5</v>
      </c>
      <c r="D367" s="12">
        <v>1</v>
      </c>
      <c r="E367" s="12" t="s">
        <v>1664</v>
      </c>
      <c r="F367" s="12" t="s">
        <v>100</v>
      </c>
      <c r="G367" s="12"/>
      <c r="H367" s="12"/>
      <c r="I367" s="12"/>
      <c r="J367" s="12" t="s">
        <v>148</v>
      </c>
      <c r="K367" s="12" t="s">
        <v>149</v>
      </c>
    </row>
    <row r="368" spans="1:11" x14ac:dyDescent="0.25">
      <c r="A368" s="12" t="s">
        <v>151</v>
      </c>
      <c r="B368" s="12">
        <v>2</v>
      </c>
      <c r="C368" s="12">
        <v>5</v>
      </c>
      <c r="D368" s="12">
        <v>1</v>
      </c>
      <c r="E368" s="12" t="s">
        <v>1665</v>
      </c>
      <c r="F368" s="12" t="s">
        <v>101</v>
      </c>
      <c r="G368" s="12"/>
      <c r="H368" s="12"/>
      <c r="I368" s="12"/>
      <c r="J368" s="12" t="s">
        <v>148</v>
      </c>
      <c r="K368" s="12" t="s">
        <v>149</v>
      </c>
    </row>
    <row r="369" spans="1:11" x14ac:dyDescent="0.25">
      <c r="A369" s="12" t="s">
        <v>151</v>
      </c>
      <c r="B369" s="12">
        <v>3</v>
      </c>
      <c r="C369" s="12">
        <v>5</v>
      </c>
      <c r="D369" s="12">
        <v>1</v>
      </c>
      <c r="E369" s="12" t="s">
        <v>1666</v>
      </c>
      <c r="F369" s="12" t="s">
        <v>169</v>
      </c>
      <c r="G369" s="12"/>
      <c r="H369" s="12"/>
      <c r="I369" s="12"/>
      <c r="J369" s="12" t="s">
        <v>67</v>
      </c>
      <c r="K369" s="12"/>
    </row>
    <row r="370" spans="1:11" x14ac:dyDescent="0.25">
      <c r="A370" s="12" t="s">
        <v>134</v>
      </c>
      <c r="B370" s="12">
        <v>1</v>
      </c>
      <c r="C370" s="12">
        <v>1</v>
      </c>
      <c r="D370" s="12">
        <v>1</v>
      </c>
      <c r="E370" s="12" t="s">
        <v>1672</v>
      </c>
      <c r="F370" s="12" t="s">
        <v>87</v>
      </c>
      <c r="G370" s="12"/>
      <c r="H370" s="12"/>
      <c r="I370" s="12"/>
      <c r="J370" s="12" t="s">
        <v>41</v>
      </c>
      <c r="K370" s="12" t="s">
        <v>53</v>
      </c>
    </row>
    <row r="371" spans="1:11" x14ac:dyDescent="0.25">
      <c r="A371" s="12" t="s">
        <v>134</v>
      </c>
      <c r="B371" s="12">
        <v>2</v>
      </c>
      <c r="C371" s="12">
        <v>1</v>
      </c>
      <c r="D371" s="12">
        <v>1</v>
      </c>
      <c r="E371" s="12" t="s">
        <v>1671</v>
      </c>
      <c r="F371" s="12" t="s">
        <v>88</v>
      </c>
      <c r="G371" s="12"/>
      <c r="H371" s="12"/>
      <c r="I371" s="12"/>
      <c r="J371" s="12" t="s">
        <v>42</v>
      </c>
      <c r="K371" s="12" t="s">
        <v>53</v>
      </c>
    </row>
    <row r="372" spans="1:11" x14ac:dyDescent="0.25">
      <c r="A372" s="12" t="s">
        <v>134</v>
      </c>
      <c r="B372" s="12">
        <v>3</v>
      </c>
      <c r="C372" s="12">
        <v>1</v>
      </c>
      <c r="D372" s="12">
        <v>1</v>
      </c>
      <c r="E372" s="12" t="s">
        <v>1670</v>
      </c>
      <c r="F372" s="12" t="s">
        <v>89</v>
      </c>
      <c r="G372" s="12"/>
      <c r="H372" s="12"/>
      <c r="I372" s="12"/>
      <c r="J372" s="12" t="s">
        <v>40</v>
      </c>
      <c r="K372" s="12" t="s">
        <v>1652</v>
      </c>
    </row>
    <row r="373" spans="1:11" x14ac:dyDescent="0.25">
      <c r="A373" s="12" t="s">
        <v>134</v>
      </c>
      <c r="B373" s="12">
        <v>1</v>
      </c>
      <c r="C373" s="12">
        <v>2</v>
      </c>
      <c r="D373" s="12">
        <v>1</v>
      </c>
      <c r="E373" s="12" t="s">
        <v>1669</v>
      </c>
      <c r="F373" s="12" t="s">
        <v>90</v>
      </c>
      <c r="G373" s="12"/>
      <c r="H373" s="12"/>
      <c r="I373" s="12"/>
      <c r="J373" s="12" t="s">
        <v>41</v>
      </c>
      <c r="K373" s="12" t="s">
        <v>53</v>
      </c>
    </row>
    <row r="374" spans="1:11" x14ac:dyDescent="0.25">
      <c r="A374" s="12" t="s">
        <v>134</v>
      </c>
      <c r="B374" s="12">
        <v>2</v>
      </c>
      <c r="C374" s="12">
        <v>2</v>
      </c>
      <c r="D374" s="12">
        <v>1</v>
      </c>
      <c r="E374" s="12" t="s">
        <v>1668</v>
      </c>
      <c r="F374" s="12" t="s">
        <v>91</v>
      </c>
      <c r="G374" s="12"/>
      <c r="H374" s="12"/>
      <c r="I374" s="12"/>
      <c r="J374" s="12" t="s">
        <v>42</v>
      </c>
      <c r="K374" s="12" t="s">
        <v>53</v>
      </c>
    </row>
    <row r="375" spans="1:11" x14ac:dyDescent="0.25">
      <c r="A375" s="12" t="s">
        <v>134</v>
      </c>
      <c r="B375" s="12">
        <v>3</v>
      </c>
      <c r="C375" s="12">
        <v>2</v>
      </c>
      <c r="D375" s="12">
        <v>1</v>
      </c>
      <c r="E375" s="12" t="s">
        <v>1667</v>
      </c>
      <c r="F375" s="12" t="s">
        <v>92</v>
      </c>
      <c r="G375" s="12"/>
      <c r="H375" s="12"/>
      <c r="I375" s="12"/>
      <c r="J375" s="12" t="s">
        <v>40</v>
      </c>
      <c r="K375" s="12" t="s">
        <v>1652</v>
      </c>
    </row>
    <row r="376" spans="1:11" x14ac:dyDescent="0.25">
      <c r="A376" s="12" t="s">
        <v>134</v>
      </c>
      <c r="B376" s="12">
        <v>1</v>
      </c>
      <c r="C376" s="12">
        <v>3</v>
      </c>
      <c r="D376" s="12">
        <v>1</v>
      </c>
      <c r="E376" s="12" t="s">
        <v>1657</v>
      </c>
      <c r="F376" s="12" t="s">
        <v>93</v>
      </c>
      <c r="G376" s="12"/>
      <c r="H376" s="12"/>
      <c r="I376" s="12"/>
      <c r="J376" s="12" t="s">
        <v>41</v>
      </c>
      <c r="K376" s="12" t="s">
        <v>53</v>
      </c>
    </row>
    <row r="377" spans="1:11" x14ac:dyDescent="0.25">
      <c r="A377" s="12" t="s">
        <v>134</v>
      </c>
      <c r="B377" s="12">
        <v>2</v>
      </c>
      <c r="C377" s="12">
        <v>3</v>
      </c>
      <c r="D377" s="12">
        <v>1</v>
      </c>
      <c r="E377" s="12" t="s">
        <v>1499</v>
      </c>
      <c r="F377" s="12" t="s">
        <v>94</v>
      </c>
      <c r="G377" s="12"/>
      <c r="H377" s="12"/>
      <c r="I377" s="12"/>
      <c r="J377" s="12" t="s">
        <v>42</v>
      </c>
      <c r="K377" s="12" t="s">
        <v>1652</v>
      </c>
    </row>
    <row r="378" spans="1:11" x14ac:dyDescent="0.25">
      <c r="A378" s="12" t="s">
        <v>134</v>
      </c>
      <c r="B378" s="12">
        <v>3</v>
      </c>
      <c r="C378" s="12">
        <v>3</v>
      </c>
      <c r="D378" s="12">
        <v>1</v>
      </c>
      <c r="E378" s="12" t="s">
        <v>1500</v>
      </c>
      <c r="F378" s="12" t="s">
        <v>95</v>
      </c>
      <c r="G378" s="12"/>
      <c r="H378" s="12"/>
      <c r="I378" s="12"/>
      <c r="J378" s="12" t="s">
        <v>40</v>
      </c>
      <c r="K378" s="12" t="s">
        <v>1652</v>
      </c>
    </row>
    <row r="379" spans="1:11" x14ac:dyDescent="0.25">
      <c r="A379" s="12" t="s">
        <v>134</v>
      </c>
      <c r="B379" s="12">
        <v>1</v>
      </c>
      <c r="C379" s="12">
        <v>4</v>
      </c>
      <c r="D379" s="12">
        <v>1</v>
      </c>
      <c r="E379" s="12" t="s">
        <v>1658</v>
      </c>
      <c r="F379" s="12" t="s">
        <v>115</v>
      </c>
      <c r="G379" s="12"/>
      <c r="H379" s="12"/>
      <c r="I379" s="12"/>
      <c r="J379" s="12" t="s">
        <v>43</v>
      </c>
      <c r="K379" s="12" t="s">
        <v>53</v>
      </c>
    </row>
    <row r="380" spans="1:11" x14ac:dyDescent="0.25">
      <c r="A380" s="12" t="s">
        <v>134</v>
      </c>
      <c r="B380" s="12">
        <v>3</v>
      </c>
      <c r="C380" s="12">
        <v>4</v>
      </c>
      <c r="D380" s="12">
        <v>1</v>
      </c>
      <c r="E380" s="12" t="s">
        <v>1659</v>
      </c>
      <c r="F380" s="12" t="s">
        <v>96</v>
      </c>
      <c r="G380" s="12"/>
      <c r="H380" s="12"/>
      <c r="I380" s="12"/>
      <c r="J380" s="12" t="s">
        <v>67</v>
      </c>
      <c r="K380" s="12" t="s">
        <v>1839</v>
      </c>
    </row>
    <row r="381" spans="1:11" x14ac:dyDescent="0.25">
      <c r="A381" s="12" t="s">
        <v>134</v>
      </c>
      <c r="B381" s="12">
        <v>3</v>
      </c>
      <c r="C381" s="12">
        <v>4</v>
      </c>
      <c r="D381" s="12">
        <v>1</v>
      </c>
      <c r="E381" s="12" t="s">
        <v>1660</v>
      </c>
      <c r="F381" s="12" t="s">
        <v>97</v>
      </c>
      <c r="G381" s="12"/>
      <c r="H381" s="12"/>
      <c r="I381" s="12"/>
      <c r="J381" s="12" t="s">
        <v>67</v>
      </c>
      <c r="K381" s="12" t="s">
        <v>1839</v>
      </c>
    </row>
    <row r="382" spans="1:11" x14ac:dyDescent="0.25">
      <c r="A382" s="12" t="s">
        <v>134</v>
      </c>
      <c r="B382" s="12">
        <v>2</v>
      </c>
      <c r="C382" s="12">
        <v>4</v>
      </c>
      <c r="D382" s="12">
        <v>1</v>
      </c>
      <c r="E382" s="12" t="s">
        <v>1661</v>
      </c>
      <c r="F382" s="12" t="s">
        <v>98</v>
      </c>
      <c r="G382" s="12"/>
      <c r="H382" s="12"/>
      <c r="I382" s="12"/>
      <c r="J382" s="12" t="s">
        <v>67</v>
      </c>
      <c r="K382" s="12" t="s">
        <v>1840</v>
      </c>
    </row>
    <row r="383" spans="1:11" x14ac:dyDescent="0.25">
      <c r="A383" s="12" t="s">
        <v>134</v>
      </c>
      <c r="B383" s="12">
        <v>2</v>
      </c>
      <c r="C383" s="12">
        <v>4</v>
      </c>
      <c r="D383" s="12">
        <v>1</v>
      </c>
      <c r="E383" s="12" t="s">
        <v>1662</v>
      </c>
      <c r="F383" s="12" t="s">
        <v>99</v>
      </c>
      <c r="G383" s="12"/>
      <c r="H383" s="12"/>
      <c r="I383" s="12"/>
      <c r="J383" s="12" t="s">
        <v>67</v>
      </c>
      <c r="K383" s="12" t="s">
        <v>1840</v>
      </c>
    </row>
    <row r="384" spans="1:11" x14ac:dyDescent="0.25">
      <c r="A384" s="12" t="s">
        <v>134</v>
      </c>
      <c r="B384" s="12">
        <v>1</v>
      </c>
      <c r="C384" s="12">
        <v>5</v>
      </c>
      <c r="D384" s="12">
        <v>1</v>
      </c>
      <c r="E384" s="12" t="s">
        <v>1663</v>
      </c>
      <c r="F384" s="12" t="s">
        <v>104</v>
      </c>
      <c r="G384" s="12"/>
      <c r="H384" s="12"/>
      <c r="I384" s="12"/>
      <c r="J384" s="12" t="s">
        <v>148</v>
      </c>
      <c r="K384" s="12" t="s">
        <v>149</v>
      </c>
    </row>
    <row r="385" spans="1:11" x14ac:dyDescent="0.25">
      <c r="A385" s="12" t="s">
        <v>134</v>
      </c>
      <c r="B385" s="12">
        <v>2</v>
      </c>
      <c r="C385" s="12">
        <v>5</v>
      </c>
      <c r="D385" s="12">
        <v>1</v>
      </c>
      <c r="E385" s="12" t="s">
        <v>217</v>
      </c>
      <c r="F385" s="12" t="s">
        <v>181</v>
      </c>
      <c r="G385" s="12"/>
      <c r="H385" s="12"/>
      <c r="I385" s="12"/>
      <c r="J385" s="12" t="s">
        <v>148</v>
      </c>
      <c r="K385" s="12"/>
    </row>
    <row r="386" spans="1:11" x14ac:dyDescent="0.25">
      <c r="A386" s="12" t="s">
        <v>134</v>
      </c>
      <c r="B386" s="12">
        <v>2</v>
      </c>
      <c r="C386" s="12">
        <v>5</v>
      </c>
      <c r="D386" s="12">
        <v>1</v>
      </c>
      <c r="E386" s="12" t="s">
        <v>1664</v>
      </c>
      <c r="F386" s="12" t="s">
        <v>100</v>
      </c>
      <c r="G386" s="12"/>
      <c r="H386" s="12"/>
      <c r="I386" s="12"/>
      <c r="J386" s="12" t="s">
        <v>148</v>
      </c>
      <c r="K386" s="12" t="s">
        <v>149</v>
      </c>
    </row>
    <row r="387" spans="1:11" x14ac:dyDescent="0.25">
      <c r="A387" s="12" t="s">
        <v>134</v>
      </c>
      <c r="B387" s="12">
        <v>2</v>
      </c>
      <c r="C387" s="12">
        <v>5</v>
      </c>
      <c r="D387" s="12">
        <v>1</v>
      </c>
      <c r="E387" s="12" t="s">
        <v>1665</v>
      </c>
      <c r="F387" s="12" t="s">
        <v>101</v>
      </c>
      <c r="G387" s="12"/>
      <c r="H387" s="12"/>
      <c r="I387" s="12"/>
      <c r="J387" s="12" t="s">
        <v>148</v>
      </c>
      <c r="K387" s="12" t="s">
        <v>149</v>
      </c>
    </row>
    <row r="388" spans="1:11" x14ac:dyDescent="0.25">
      <c r="A388" s="12" t="s">
        <v>134</v>
      </c>
      <c r="B388" s="12">
        <v>3</v>
      </c>
      <c r="C388" s="12">
        <v>5</v>
      </c>
      <c r="D388" s="12">
        <v>1</v>
      </c>
      <c r="E388" s="12" t="s">
        <v>1825</v>
      </c>
      <c r="F388" s="12" t="s">
        <v>170</v>
      </c>
      <c r="G388" s="12"/>
      <c r="H388" s="12"/>
      <c r="I388" s="12"/>
      <c r="J388" s="12"/>
      <c r="K388" s="12" t="s">
        <v>53</v>
      </c>
    </row>
    <row r="389" spans="1:11" x14ac:dyDescent="0.25">
      <c r="A389" s="12" t="s">
        <v>135</v>
      </c>
      <c r="B389" s="12">
        <v>1</v>
      </c>
      <c r="C389" s="12">
        <v>1</v>
      </c>
      <c r="D389" s="12">
        <v>1</v>
      </c>
      <c r="E389" s="12" t="s">
        <v>1672</v>
      </c>
      <c r="F389" s="12" t="s">
        <v>87</v>
      </c>
      <c r="G389" s="12"/>
      <c r="H389" s="12"/>
      <c r="I389" s="12"/>
      <c r="J389" s="12" t="s">
        <v>41</v>
      </c>
      <c r="K389" s="12" t="s">
        <v>53</v>
      </c>
    </row>
    <row r="390" spans="1:11" x14ac:dyDescent="0.25">
      <c r="A390" s="12" t="s">
        <v>135</v>
      </c>
      <c r="B390" s="12">
        <v>2</v>
      </c>
      <c r="C390" s="12">
        <v>1</v>
      </c>
      <c r="D390" s="12">
        <v>1</v>
      </c>
      <c r="E390" s="12" t="s">
        <v>1671</v>
      </c>
      <c r="F390" s="12" t="s">
        <v>88</v>
      </c>
      <c r="G390" s="12"/>
      <c r="H390" s="12"/>
      <c r="I390" s="12"/>
      <c r="J390" s="12" t="s">
        <v>42</v>
      </c>
      <c r="K390" s="12" t="s">
        <v>53</v>
      </c>
    </row>
    <row r="391" spans="1:11" x14ac:dyDescent="0.25">
      <c r="A391" s="12" t="s">
        <v>135</v>
      </c>
      <c r="B391" s="12">
        <v>3</v>
      </c>
      <c r="C391" s="12">
        <v>1</v>
      </c>
      <c r="D391" s="12">
        <v>1</v>
      </c>
      <c r="E391" s="12" t="s">
        <v>1670</v>
      </c>
      <c r="F391" s="12" t="s">
        <v>89</v>
      </c>
      <c r="G391" s="12"/>
      <c r="H391" s="12"/>
      <c r="I391" s="12"/>
      <c r="J391" s="12" t="s">
        <v>40</v>
      </c>
      <c r="K391" s="12" t="s">
        <v>1652</v>
      </c>
    </row>
    <row r="392" spans="1:11" x14ac:dyDescent="0.25">
      <c r="A392" s="12" t="s">
        <v>135</v>
      </c>
      <c r="B392" s="12">
        <v>1</v>
      </c>
      <c r="C392" s="12">
        <v>2</v>
      </c>
      <c r="D392" s="12">
        <v>1</v>
      </c>
      <c r="E392" s="12" t="s">
        <v>1669</v>
      </c>
      <c r="F392" s="12" t="s">
        <v>90</v>
      </c>
      <c r="G392" s="12"/>
      <c r="H392" s="12"/>
      <c r="I392" s="12"/>
      <c r="J392" s="12" t="s">
        <v>41</v>
      </c>
      <c r="K392" s="12" t="s">
        <v>53</v>
      </c>
    </row>
    <row r="393" spans="1:11" x14ac:dyDescent="0.25">
      <c r="A393" s="12" t="s">
        <v>135</v>
      </c>
      <c r="B393" s="12">
        <v>2</v>
      </c>
      <c r="C393" s="12">
        <v>2</v>
      </c>
      <c r="D393" s="12">
        <v>1</v>
      </c>
      <c r="E393" s="12" t="s">
        <v>1668</v>
      </c>
      <c r="F393" s="12" t="s">
        <v>91</v>
      </c>
      <c r="G393" s="12"/>
      <c r="H393" s="12"/>
      <c r="I393" s="12"/>
      <c r="J393" s="12" t="s">
        <v>42</v>
      </c>
      <c r="K393" s="12" t="s">
        <v>53</v>
      </c>
    </row>
    <row r="394" spans="1:11" x14ac:dyDescent="0.25">
      <c r="A394" s="12" t="s">
        <v>135</v>
      </c>
      <c r="B394" s="12">
        <v>3</v>
      </c>
      <c r="C394" s="12">
        <v>2</v>
      </c>
      <c r="D394" s="12">
        <v>1</v>
      </c>
      <c r="E394" s="12" t="s">
        <v>1667</v>
      </c>
      <c r="F394" s="12" t="s">
        <v>92</v>
      </c>
      <c r="G394" s="12"/>
      <c r="H394" s="12"/>
      <c r="I394" s="12"/>
      <c r="J394" s="12" t="s">
        <v>40</v>
      </c>
      <c r="K394" s="12" t="s">
        <v>1652</v>
      </c>
    </row>
    <row r="395" spans="1:11" x14ac:dyDescent="0.25">
      <c r="A395" s="12" t="s">
        <v>135</v>
      </c>
      <c r="B395" s="12">
        <v>1</v>
      </c>
      <c r="C395" s="12">
        <v>3</v>
      </c>
      <c r="D395" s="12">
        <v>1</v>
      </c>
      <c r="E395" s="12" t="s">
        <v>1657</v>
      </c>
      <c r="F395" s="12" t="s">
        <v>93</v>
      </c>
      <c r="G395" s="12"/>
      <c r="H395" s="12"/>
      <c r="I395" s="12"/>
      <c r="J395" s="12" t="s">
        <v>41</v>
      </c>
      <c r="K395" s="12" t="s">
        <v>53</v>
      </c>
    </row>
    <row r="396" spans="1:11" x14ac:dyDescent="0.25">
      <c r="A396" s="12" t="s">
        <v>135</v>
      </c>
      <c r="B396" s="12">
        <v>2</v>
      </c>
      <c r="C396" s="12">
        <v>3</v>
      </c>
      <c r="D396" s="12">
        <v>1</v>
      </c>
      <c r="E396" s="12" t="s">
        <v>1499</v>
      </c>
      <c r="F396" s="12" t="s">
        <v>94</v>
      </c>
      <c r="G396" s="12"/>
      <c r="H396" s="12"/>
      <c r="I396" s="12"/>
      <c r="J396" s="12" t="s">
        <v>42</v>
      </c>
      <c r="K396" s="12" t="s">
        <v>53</v>
      </c>
    </row>
    <row r="397" spans="1:11" x14ac:dyDescent="0.25">
      <c r="A397" s="12" t="s">
        <v>135</v>
      </c>
      <c r="B397" s="12">
        <v>3</v>
      </c>
      <c r="C397" s="12">
        <v>3</v>
      </c>
      <c r="D397" s="12">
        <v>1</v>
      </c>
      <c r="E397" s="12" t="s">
        <v>1500</v>
      </c>
      <c r="F397" s="12" t="s">
        <v>95</v>
      </c>
      <c r="G397" s="12"/>
      <c r="H397" s="12"/>
      <c r="I397" s="12"/>
      <c r="J397" s="12" t="s">
        <v>40</v>
      </c>
      <c r="K397" s="12" t="s">
        <v>1652</v>
      </c>
    </row>
    <row r="398" spans="1:11" x14ac:dyDescent="0.25">
      <c r="A398" s="12" t="s">
        <v>135</v>
      </c>
      <c r="B398" s="12">
        <v>1</v>
      </c>
      <c r="C398" s="12">
        <v>4</v>
      </c>
      <c r="D398" s="12">
        <v>1</v>
      </c>
      <c r="E398" s="12" t="s">
        <v>1658</v>
      </c>
      <c r="F398" s="12" t="s">
        <v>115</v>
      </c>
      <c r="G398" s="12"/>
      <c r="H398" s="12"/>
      <c r="I398" s="12"/>
      <c r="J398" s="12" t="s">
        <v>43</v>
      </c>
      <c r="K398" s="12" t="s">
        <v>53</v>
      </c>
    </row>
    <row r="399" spans="1:11" x14ac:dyDescent="0.25">
      <c r="A399" s="12" t="s">
        <v>135</v>
      </c>
      <c r="B399" s="12">
        <v>3</v>
      </c>
      <c r="C399" s="12">
        <v>4</v>
      </c>
      <c r="D399" s="12">
        <v>1</v>
      </c>
      <c r="E399" s="12" t="s">
        <v>1659</v>
      </c>
      <c r="F399" s="12" t="s">
        <v>96</v>
      </c>
      <c r="G399" s="12"/>
      <c r="H399" s="12"/>
      <c r="I399" s="12"/>
      <c r="J399" s="12" t="s">
        <v>67</v>
      </c>
      <c r="K399" s="12" t="s">
        <v>1842</v>
      </c>
    </row>
    <row r="400" spans="1:11" x14ac:dyDescent="0.25">
      <c r="A400" s="12" t="s">
        <v>135</v>
      </c>
      <c r="B400" s="12">
        <v>3</v>
      </c>
      <c r="C400" s="12">
        <v>4</v>
      </c>
      <c r="D400" s="12">
        <v>1</v>
      </c>
      <c r="E400" s="12" t="s">
        <v>1660</v>
      </c>
      <c r="F400" s="12" t="s">
        <v>97</v>
      </c>
      <c r="G400" s="12"/>
      <c r="H400" s="12"/>
      <c r="I400" s="12"/>
      <c r="J400" s="12" t="s">
        <v>67</v>
      </c>
      <c r="K400" s="12" t="s">
        <v>1842</v>
      </c>
    </row>
    <row r="401" spans="1:11" x14ac:dyDescent="0.25">
      <c r="A401" s="12" t="s">
        <v>135</v>
      </c>
      <c r="B401" s="12">
        <v>2</v>
      </c>
      <c r="C401" s="12">
        <v>4</v>
      </c>
      <c r="D401" s="12">
        <v>1</v>
      </c>
      <c r="E401" s="12" t="s">
        <v>1661</v>
      </c>
      <c r="F401" s="12" t="s">
        <v>98</v>
      </c>
      <c r="G401" s="12"/>
      <c r="H401" s="12"/>
      <c r="I401" s="12"/>
      <c r="J401" s="12" t="s">
        <v>67</v>
      </c>
      <c r="K401" s="12" t="s">
        <v>53</v>
      </c>
    </row>
    <row r="402" spans="1:11" x14ac:dyDescent="0.25">
      <c r="A402" s="12" t="s">
        <v>135</v>
      </c>
      <c r="B402" s="12">
        <v>2</v>
      </c>
      <c r="C402" s="12">
        <v>4</v>
      </c>
      <c r="D402" s="12">
        <v>1</v>
      </c>
      <c r="E402" s="12" t="s">
        <v>1662</v>
      </c>
      <c r="F402" s="12" t="s">
        <v>99</v>
      </c>
      <c r="G402" s="12"/>
      <c r="H402" s="12"/>
      <c r="I402" s="12"/>
      <c r="J402" s="12" t="s">
        <v>67</v>
      </c>
      <c r="K402" s="12" t="s">
        <v>53</v>
      </c>
    </row>
    <row r="403" spans="1:11" x14ac:dyDescent="0.25">
      <c r="A403" s="12" t="s">
        <v>135</v>
      </c>
      <c r="B403" s="12">
        <v>1</v>
      </c>
      <c r="C403" s="12">
        <v>5</v>
      </c>
      <c r="D403" s="12">
        <v>1</v>
      </c>
      <c r="E403" s="12" t="s">
        <v>1663</v>
      </c>
      <c r="F403" s="12" t="s">
        <v>104</v>
      </c>
      <c r="G403" s="12"/>
      <c r="H403" s="12"/>
      <c r="I403" s="12"/>
      <c r="J403" s="12" t="s">
        <v>148</v>
      </c>
      <c r="K403" s="12" t="s">
        <v>149</v>
      </c>
    </row>
    <row r="404" spans="1:11" x14ac:dyDescent="0.25">
      <c r="A404" s="12" t="s">
        <v>135</v>
      </c>
      <c r="B404" s="12">
        <v>2</v>
      </c>
      <c r="C404" s="12">
        <v>5</v>
      </c>
      <c r="D404" s="12">
        <v>1</v>
      </c>
      <c r="E404" s="12" t="s">
        <v>217</v>
      </c>
      <c r="F404" s="12" t="s">
        <v>181</v>
      </c>
      <c r="G404" s="12"/>
      <c r="H404" s="12"/>
      <c r="I404" s="12"/>
      <c r="J404" s="12" t="s">
        <v>148</v>
      </c>
      <c r="K404" s="12"/>
    </row>
    <row r="405" spans="1:11" x14ac:dyDescent="0.25">
      <c r="A405" s="12" t="s">
        <v>135</v>
      </c>
      <c r="B405" s="12">
        <v>2</v>
      </c>
      <c r="C405" s="12">
        <v>5</v>
      </c>
      <c r="D405" s="12">
        <v>1</v>
      </c>
      <c r="E405" s="12" t="s">
        <v>1664</v>
      </c>
      <c r="F405" s="12" t="s">
        <v>100</v>
      </c>
      <c r="G405" s="12"/>
      <c r="H405" s="12"/>
      <c r="I405" s="12"/>
      <c r="J405" s="12" t="s">
        <v>148</v>
      </c>
      <c r="K405" s="12" t="s">
        <v>149</v>
      </c>
    </row>
    <row r="406" spans="1:11" x14ac:dyDescent="0.25">
      <c r="A406" s="12" t="s">
        <v>135</v>
      </c>
      <c r="B406" s="12">
        <v>2</v>
      </c>
      <c r="C406" s="12">
        <v>5</v>
      </c>
      <c r="D406" s="12">
        <v>1</v>
      </c>
      <c r="E406" s="12" t="s">
        <v>1665</v>
      </c>
      <c r="F406" s="12" t="s">
        <v>101</v>
      </c>
      <c r="G406" s="12"/>
      <c r="H406" s="12"/>
      <c r="I406" s="12"/>
      <c r="J406" s="12" t="s">
        <v>148</v>
      </c>
      <c r="K406" s="12" t="s">
        <v>149</v>
      </c>
    </row>
    <row r="407" spans="1:11" x14ac:dyDescent="0.25">
      <c r="A407" s="12" t="s">
        <v>135</v>
      </c>
      <c r="B407" s="12">
        <v>3</v>
      </c>
      <c r="C407" s="12">
        <v>5</v>
      </c>
      <c r="D407" s="12">
        <v>1</v>
      </c>
      <c r="E407" s="12" t="s">
        <v>1822</v>
      </c>
      <c r="F407" s="12" t="s">
        <v>171</v>
      </c>
      <c r="G407" s="12"/>
      <c r="H407" s="12"/>
      <c r="I407" s="12"/>
      <c r="J407" s="12" t="s">
        <v>152</v>
      </c>
      <c r="K407" s="12"/>
    </row>
    <row r="408" spans="1:11" x14ac:dyDescent="0.25">
      <c r="A408" s="12" t="s">
        <v>136</v>
      </c>
      <c r="B408" s="12">
        <v>1</v>
      </c>
      <c r="C408" s="12">
        <v>1</v>
      </c>
      <c r="D408" s="12">
        <v>1</v>
      </c>
      <c r="E408" s="12" t="s">
        <v>1672</v>
      </c>
      <c r="F408" s="12" t="s">
        <v>87</v>
      </c>
      <c r="G408" s="12"/>
      <c r="H408" s="12"/>
      <c r="I408" s="12"/>
      <c r="J408" s="12" t="s">
        <v>41</v>
      </c>
      <c r="K408" s="12" t="s">
        <v>53</v>
      </c>
    </row>
    <row r="409" spans="1:11" x14ac:dyDescent="0.25">
      <c r="A409" s="12" t="s">
        <v>136</v>
      </c>
      <c r="B409" s="12">
        <v>2</v>
      </c>
      <c r="C409" s="12">
        <v>1</v>
      </c>
      <c r="D409" s="12">
        <v>1</v>
      </c>
      <c r="E409" s="12" t="s">
        <v>1671</v>
      </c>
      <c r="F409" s="12" t="s">
        <v>88</v>
      </c>
      <c r="G409" s="12"/>
      <c r="H409" s="12"/>
      <c r="I409" s="12"/>
      <c r="J409" s="12" t="s">
        <v>42</v>
      </c>
      <c r="K409" s="12" t="s">
        <v>1652</v>
      </c>
    </row>
    <row r="410" spans="1:11" x14ac:dyDescent="0.25">
      <c r="A410" s="12" t="s">
        <v>136</v>
      </c>
      <c r="B410" s="12">
        <v>3</v>
      </c>
      <c r="C410" s="12">
        <v>1</v>
      </c>
      <c r="D410" s="12">
        <v>1</v>
      </c>
      <c r="E410" s="12" t="s">
        <v>1670</v>
      </c>
      <c r="F410" s="12" t="s">
        <v>89</v>
      </c>
      <c r="G410" s="12"/>
      <c r="H410" s="12"/>
      <c r="I410" s="12"/>
      <c r="J410" s="12" t="s">
        <v>40</v>
      </c>
      <c r="K410" s="12" t="s">
        <v>1652</v>
      </c>
    </row>
    <row r="411" spans="1:11" x14ac:dyDescent="0.25">
      <c r="A411" s="12" t="s">
        <v>136</v>
      </c>
      <c r="B411" s="12">
        <v>1</v>
      </c>
      <c r="C411" s="12">
        <v>2</v>
      </c>
      <c r="D411" s="12">
        <v>1</v>
      </c>
      <c r="E411" s="12" t="s">
        <v>1669</v>
      </c>
      <c r="F411" s="12" t="s">
        <v>90</v>
      </c>
      <c r="G411" s="12"/>
      <c r="H411" s="12"/>
      <c r="I411" s="12"/>
      <c r="J411" s="12" t="s">
        <v>41</v>
      </c>
      <c r="K411" s="12" t="s">
        <v>53</v>
      </c>
    </row>
    <row r="412" spans="1:11" x14ac:dyDescent="0.25">
      <c r="A412" s="12" t="s">
        <v>136</v>
      </c>
      <c r="B412" s="12">
        <v>2</v>
      </c>
      <c r="C412" s="12">
        <v>2</v>
      </c>
      <c r="D412" s="12">
        <v>1</v>
      </c>
      <c r="E412" s="12" t="s">
        <v>1668</v>
      </c>
      <c r="F412" s="12" t="s">
        <v>91</v>
      </c>
      <c r="G412" s="12"/>
      <c r="H412" s="12"/>
      <c r="I412" s="12"/>
      <c r="J412" s="12" t="s">
        <v>42</v>
      </c>
      <c r="K412" s="12" t="s">
        <v>1652</v>
      </c>
    </row>
    <row r="413" spans="1:11" x14ac:dyDescent="0.25">
      <c r="A413" s="12" t="s">
        <v>136</v>
      </c>
      <c r="B413" s="12">
        <v>3</v>
      </c>
      <c r="C413" s="12">
        <v>2</v>
      </c>
      <c r="D413" s="12">
        <v>1</v>
      </c>
      <c r="E413" s="12" t="s">
        <v>1667</v>
      </c>
      <c r="F413" s="12" t="s">
        <v>92</v>
      </c>
      <c r="G413" s="12"/>
      <c r="H413" s="12"/>
      <c r="I413" s="12"/>
      <c r="J413" s="12" t="s">
        <v>40</v>
      </c>
      <c r="K413" s="12" t="s">
        <v>1652</v>
      </c>
    </row>
    <row r="414" spans="1:11" x14ac:dyDescent="0.25">
      <c r="A414" s="12" t="s">
        <v>136</v>
      </c>
      <c r="B414" s="12">
        <v>1</v>
      </c>
      <c r="C414" s="12">
        <v>3</v>
      </c>
      <c r="D414" s="12">
        <v>1</v>
      </c>
      <c r="E414" s="12" t="s">
        <v>1657</v>
      </c>
      <c r="F414" s="12" t="s">
        <v>93</v>
      </c>
      <c r="G414" s="12"/>
      <c r="H414" s="12"/>
      <c r="I414" s="12"/>
      <c r="J414" s="12" t="s">
        <v>41</v>
      </c>
      <c r="K414" s="12" t="s">
        <v>53</v>
      </c>
    </row>
    <row r="415" spans="1:11" x14ac:dyDescent="0.25">
      <c r="A415" s="12" t="s">
        <v>136</v>
      </c>
      <c r="B415" s="12">
        <v>2</v>
      </c>
      <c r="C415" s="12">
        <v>3</v>
      </c>
      <c r="D415" s="12">
        <v>1</v>
      </c>
      <c r="E415" s="12" t="s">
        <v>1499</v>
      </c>
      <c r="F415" s="12" t="s">
        <v>94</v>
      </c>
      <c r="G415" s="12"/>
      <c r="H415" s="12"/>
      <c r="I415" s="12"/>
      <c r="J415" s="12" t="s">
        <v>42</v>
      </c>
      <c r="K415" s="12" t="s">
        <v>1652</v>
      </c>
    </row>
    <row r="416" spans="1:11" x14ac:dyDescent="0.25">
      <c r="A416" s="12" t="s">
        <v>136</v>
      </c>
      <c r="B416" s="12">
        <v>3</v>
      </c>
      <c r="C416" s="12">
        <v>3</v>
      </c>
      <c r="D416" s="12">
        <v>1</v>
      </c>
      <c r="E416" s="12" t="s">
        <v>1500</v>
      </c>
      <c r="F416" s="12" t="s">
        <v>95</v>
      </c>
      <c r="G416" s="12"/>
      <c r="H416" s="12"/>
      <c r="I416" s="12"/>
      <c r="J416" s="12" t="s">
        <v>40</v>
      </c>
      <c r="K416" s="12" t="s">
        <v>1652</v>
      </c>
    </row>
    <row r="417" spans="1:11" x14ac:dyDescent="0.25">
      <c r="A417" s="12" t="s">
        <v>136</v>
      </c>
      <c r="B417" s="12">
        <v>1</v>
      </c>
      <c r="C417" s="12">
        <v>4</v>
      </c>
      <c r="D417" s="12">
        <v>1</v>
      </c>
      <c r="E417" s="12" t="s">
        <v>1658</v>
      </c>
      <c r="F417" s="12" t="s">
        <v>115</v>
      </c>
      <c r="G417" s="12"/>
      <c r="H417" s="12"/>
      <c r="I417" s="12"/>
      <c r="J417" s="12" t="s">
        <v>43</v>
      </c>
      <c r="K417" s="12" t="s">
        <v>53</v>
      </c>
    </row>
    <row r="418" spans="1:11" x14ac:dyDescent="0.25">
      <c r="A418" s="12" t="s">
        <v>136</v>
      </c>
      <c r="B418" s="12">
        <v>3</v>
      </c>
      <c r="C418" s="12">
        <v>4</v>
      </c>
      <c r="D418" s="12">
        <v>1</v>
      </c>
      <c r="E418" s="12" t="s">
        <v>1659</v>
      </c>
      <c r="F418" s="12" t="s">
        <v>96</v>
      </c>
      <c r="G418" s="12"/>
      <c r="H418" s="12"/>
      <c r="I418" s="12"/>
      <c r="J418" s="12" t="s">
        <v>67</v>
      </c>
      <c r="K418" s="12"/>
    </row>
    <row r="419" spans="1:11" x14ac:dyDescent="0.25">
      <c r="A419" s="12" t="s">
        <v>136</v>
      </c>
      <c r="B419" s="12">
        <v>3</v>
      </c>
      <c r="C419" s="12">
        <v>4</v>
      </c>
      <c r="D419" s="12">
        <v>1</v>
      </c>
      <c r="E419" s="12" t="s">
        <v>1660</v>
      </c>
      <c r="F419" s="12" t="s">
        <v>97</v>
      </c>
      <c r="G419" s="12"/>
      <c r="H419" s="12"/>
      <c r="I419" s="12"/>
      <c r="J419" s="12" t="s">
        <v>67</v>
      </c>
      <c r="K419" s="12"/>
    </row>
    <row r="420" spans="1:11" x14ac:dyDescent="0.25">
      <c r="A420" s="12" t="s">
        <v>136</v>
      </c>
      <c r="B420" s="12">
        <v>2</v>
      </c>
      <c r="C420" s="12">
        <v>4</v>
      </c>
      <c r="D420" s="12">
        <v>1</v>
      </c>
      <c r="E420" s="12" t="s">
        <v>1661</v>
      </c>
      <c r="F420" s="12" t="s">
        <v>98</v>
      </c>
      <c r="G420" s="12"/>
      <c r="H420" s="12"/>
      <c r="I420" s="12"/>
      <c r="J420" s="12" t="s">
        <v>67</v>
      </c>
      <c r="K420" s="12"/>
    </row>
    <row r="421" spans="1:11" x14ac:dyDescent="0.25">
      <c r="A421" s="12" t="s">
        <v>136</v>
      </c>
      <c r="B421" s="12">
        <v>2</v>
      </c>
      <c r="C421" s="12">
        <v>4</v>
      </c>
      <c r="D421" s="12">
        <v>1</v>
      </c>
      <c r="E421" s="12" t="s">
        <v>1662</v>
      </c>
      <c r="F421" s="12" t="s">
        <v>99</v>
      </c>
      <c r="G421" s="12"/>
      <c r="H421" s="12"/>
      <c r="I421" s="12"/>
      <c r="J421" s="12" t="s">
        <v>67</v>
      </c>
      <c r="K421" s="12"/>
    </row>
    <row r="422" spans="1:11" x14ac:dyDescent="0.25">
      <c r="A422" s="12" t="s">
        <v>136</v>
      </c>
      <c r="B422" s="12">
        <v>1</v>
      </c>
      <c r="C422" s="12">
        <v>5</v>
      </c>
      <c r="D422" s="12">
        <v>1</v>
      </c>
      <c r="E422" s="12" t="s">
        <v>1663</v>
      </c>
      <c r="F422" s="12" t="s">
        <v>104</v>
      </c>
      <c r="G422" s="12"/>
      <c r="H422" s="12"/>
      <c r="I422" s="12"/>
      <c r="J422" s="12" t="s">
        <v>148</v>
      </c>
      <c r="K422" s="12" t="s">
        <v>149</v>
      </c>
    </row>
    <row r="423" spans="1:11" x14ac:dyDescent="0.25">
      <c r="A423" s="12" t="s">
        <v>136</v>
      </c>
      <c r="B423" s="12">
        <v>2</v>
      </c>
      <c r="C423" s="12">
        <v>5</v>
      </c>
      <c r="D423" s="12">
        <v>1</v>
      </c>
      <c r="E423" s="12" t="s">
        <v>217</v>
      </c>
      <c r="F423" s="12" t="s">
        <v>181</v>
      </c>
      <c r="G423" s="12"/>
      <c r="H423" s="12"/>
      <c r="I423" s="12"/>
      <c r="J423" s="12" t="s">
        <v>148</v>
      </c>
      <c r="K423" s="12"/>
    </row>
    <row r="424" spans="1:11" x14ac:dyDescent="0.25">
      <c r="A424" s="12" t="s">
        <v>136</v>
      </c>
      <c r="B424" s="12">
        <v>2</v>
      </c>
      <c r="C424" s="12">
        <v>5</v>
      </c>
      <c r="D424" s="12">
        <v>1</v>
      </c>
      <c r="E424" s="12" t="s">
        <v>1664</v>
      </c>
      <c r="F424" s="12" t="s">
        <v>100</v>
      </c>
      <c r="G424" s="12"/>
      <c r="H424" s="12"/>
      <c r="I424" s="12"/>
      <c r="J424" s="12" t="s">
        <v>148</v>
      </c>
      <c r="K424" s="12" t="s">
        <v>149</v>
      </c>
    </row>
    <row r="425" spans="1:11" x14ac:dyDescent="0.25">
      <c r="A425" s="12" t="s">
        <v>136</v>
      </c>
      <c r="B425" s="12">
        <v>2</v>
      </c>
      <c r="C425" s="12">
        <v>5</v>
      </c>
      <c r="D425" s="12">
        <v>1</v>
      </c>
      <c r="E425" s="12" t="s">
        <v>1665</v>
      </c>
      <c r="F425" s="12" t="s">
        <v>101</v>
      </c>
      <c r="G425" s="12"/>
      <c r="H425" s="12"/>
      <c r="I425" s="12"/>
      <c r="J425" s="12" t="s">
        <v>148</v>
      </c>
      <c r="K425" s="12" t="s">
        <v>149</v>
      </c>
    </row>
    <row r="426" spans="1:11" x14ac:dyDescent="0.25">
      <c r="A426" s="12" t="s">
        <v>136</v>
      </c>
      <c r="B426" s="12">
        <v>3</v>
      </c>
      <c r="C426" s="12">
        <v>5</v>
      </c>
      <c r="D426" s="12">
        <v>1</v>
      </c>
      <c r="E426" s="12" t="s">
        <v>1826</v>
      </c>
      <c r="F426" s="12" t="s">
        <v>172</v>
      </c>
      <c r="G426" s="12"/>
      <c r="H426" s="12"/>
      <c r="I426" s="12"/>
      <c r="J426" s="12" t="s">
        <v>43</v>
      </c>
      <c r="K426" s="12" t="s">
        <v>154</v>
      </c>
    </row>
    <row r="427" spans="1:11" x14ac:dyDescent="0.25">
      <c r="A427" s="12" t="s">
        <v>137</v>
      </c>
      <c r="B427" s="12">
        <v>1</v>
      </c>
      <c r="C427" s="12">
        <v>1</v>
      </c>
      <c r="D427" s="12">
        <v>1</v>
      </c>
      <c r="E427" s="12" t="s">
        <v>1672</v>
      </c>
      <c r="F427" s="12" t="s">
        <v>87</v>
      </c>
      <c r="G427" s="12"/>
      <c r="H427" s="12"/>
      <c r="I427" s="12"/>
      <c r="J427" s="12" t="s">
        <v>41</v>
      </c>
      <c r="K427" s="12" t="s">
        <v>53</v>
      </c>
    </row>
    <row r="428" spans="1:11" x14ac:dyDescent="0.25">
      <c r="A428" s="12" t="s">
        <v>137</v>
      </c>
      <c r="B428" s="12">
        <v>2</v>
      </c>
      <c r="C428" s="12">
        <v>1</v>
      </c>
      <c r="D428" s="12">
        <v>1</v>
      </c>
      <c r="E428" s="12" t="s">
        <v>1671</v>
      </c>
      <c r="F428" s="12" t="s">
        <v>88</v>
      </c>
      <c r="G428" s="12"/>
      <c r="H428" s="12"/>
      <c r="I428" s="12"/>
      <c r="J428" s="12" t="s">
        <v>42</v>
      </c>
      <c r="K428" s="12" t="s">
        <v>1652</v>
      </c>
    </row>
    <row r="429" spans="1:11" x14ac:dyDescent="0.25">
      <c r="A429" s="12" t="s">
        <v>137</v>
      </c>
      <c r="B429" s="12">
        <v>3</v>
      </c>
      <c r="C429" s="12">
        <v>1</v>
      </c>
      <c r="D429" s="12">
        <v>1</v>
      </c>
      <c r="E429" s="12" t="s">
        <v>1670</v>
      </c>
      <c r="F429" s="12" t="s">
        <v>89</v>
      </c>
      <c r="G429" s="12"/>
      <c r="H429" s="12"/>
      <c r="I429" s="12"/>
      <c r="J429" s="12" t="s">
        <v>40</v>
      </c>
      <c r="K429" s="12" t="s">
        <v>1652</v>
      </c>
    </row>
    <row r="430" spans="1:11" x14ac:dyDescent="0.25">
      <c r="A430" s="12" t="s">
        <v>137</v>
      </c>
      <c r="B430" s="12">
        <v>1</v>
      </c>
      <c r="C430" s="12">
        <v>2</v>
      </c>
      <c r="D430" s="12">
        <v>1</v>
      </c>
      <c r="E430" s="12" t="s">
        <v>1669</v>
      </c>
      <c r="F430" s="12" t="s">
        <v>90</v>
      </c>
      <c r="G430" s="12"/>
      <c r="H430" s="12"/>
      <c r="I430" s="12"/>
      <c r="J430" s="12" t="s">
        <v>41</v>
      </c>
      <c r="K430" s="12" t="s">
        <v>53</v>
      </c>
    </row>
    <row r="431" spans="1:11" x14ac:dyDescent="0.25">
      <c r="A431" s="12" t="s">
        <v>137</v>
      </c>
      <c r="B431" s="12">
        <v>2</v>
      </c>
      <c r="C431" s="12">
        <v>2</v>
      </c>
      <c r="D431" s="12">
        <v>1</v>
      </c>
      <c r="E431" s="12" t="s">
        <v>1668</v>
      </c>
      <c r="F431" s="12" t="s">
        <v>91</v>
      </c>
      <c r="G431" s="12"/>
      <c r="H431" s="12"/>
      <c r="I431" s="12"/>
      <c r="J431" s="12" t="s">
        <v>42</v>
      </c>
      <c r="K431" s="12" t="s">
        <v>1652</v>
      </c>
    </row>
    <row r="432" spans="1:11" x14ac:dyDescent="0.25">
      <c r="A432" s="12" t="s">
        <v>137</v>
      </c>
      <c r="B432" s="12">
        <v>3</v>
      </c>
      <c r="C432" s="12">
        <v>2</v>
      </c>
      <c r="D432" s="12">
        <v>1</v>
      </c>
      <c r="E432" s="12" t="s">
        <v>1667</v>
      </c>
      <c r="F432" s="12" t="s">
        <v>92</v>
      </c>
      <c r="G432" s="12"/>
      <c r="H432" s="12"/>
      <c r="I432" s="12"/>
      <c r="J432" s="12" t="s">
        <v>40</v>
      </c>
      <c r="K432" s="12" t="s">
        <v>1652</v>
      </c>
    </row>
    <row r="433" spans="1:11" x14ac:dyDescent="0.25">
      <c r="A433" s="12" t="s">
        <v>137</v>
      </c>
      <c r="B433" s="12">
        <v>1</v>
      </c>
      <c r="C433" s="12">
        <v>3</v>
      </c>
      <c r="D433" s="12">
        <v>1</v>
      </c>
      <c r="E433" s="12" t="s">
        <v>1657</v>
      </c>
      <c r="F433" s="12" t="s">
        <v>93</v>
      </c>
      <c r="G433" s="12"/>
      <c r="H433" s="12"/>
      <c r="I433" s="12"/>
      <c r="J433" s="12" t="s">
        <v>41</v>
      </c>
      <c r="K433" s="12" t="s">
        <v>53</v>
      </c>
    </row>
    <row r="434" spans="1:11" x14ac:dyDescent="0.25">
      <c r="A434" s="12" t="s">
        <v>137</v>
      </c>
      <c r="B434" s="12">
        <v>2</v>
      </c>
      <c r="C434" s="12">
        <v>3</v>
      </c>
      <c r="D434" s="12">
        <v>1</v>
      </c>
      <c r="E434" s="12" t="s">
        <v>1499</v>
      </c>
      <c r="F434" s="12" t="s">
        <v>94</v>
      </c>
      <c r="G434" s="12"/>
      <c r="H434" s="12"/>
      <c r="I434" s="12"/>
      <c r="J434" s="12" t="s">
        <v>42</v>
      </c>
      <c r="K434" s="12" t="s">
        <v>1652</v>
      </c>
    </row>
    <row r="435" spans="1:11" x14ac:dyDescent="0.25">
      <c r="A435" s="12" t="s">
        <v>137</v>
      </c>
      <c r="B435" s="12">
        <v>3</v>
      </c>
      <c r="C435" s="12">
        <v>3</v>
      </c>
      <c r="D435" s="12">
        <v>1</v>
      </c>
      <c r="E435" s="12" t="s">
        <v>1500</v>
      </c>
      <c r="F435" s="12" t="s">
        <v>95</v>
      </c>
      <c r="G435" s="12"/>
      <c r="H435" s="12"/>
      <c r="I435" s="12"/>
      <c r="J435" s="12" t="s">
        <v>40</v>
      </c>
      <c r="K435" s="12" t="s">
        <v>1652</v>
      </c>
    </row>
    <row r="436" spans="1:11" x14ac:dyDescent="0.25">
      <c r="A436" s="12" t="s">
        <v>137</v>
      </c>
      <c r="B436" s="12">
        <v>1</v>
      </c>
      <c r="C436" s="12">
        <v>4</v>
      </c>
      <c r="D436" s="12">
        <v>1</v>
      </c>
      <c r="E436" s="12" t="s">
        <v>1658</v>
      </c>
      <c r="F436" s="12" t="s">
        <v>115</v>
      </c>
      <c r="G436" s="12"/>
      <c r="H436" s="12"/>
      <c r="I436" s="12"/>
      <c r="J436" s="12" t="s">
        <v>43</v>
      </c>
      <c r="K436" s="12" t="s">
        <v>53</v>
      </c>
    </row>
    <row r="437" spans="1:11" x14ac:dyDescent="0.25">
      <c r="A437" s="12" t="s">
        <v>137</v>
      </c>
      <c r="B437" s="12">
        <v>3</v>
      </c>
      <c r="C437" s="12">
        <v>4</v>
      </c>
      <c r="D437" s="12">
        <v>1</v>
      </c>
      <c r="E437" s="12" t="s">
        <v>1659</v>
      </c>
      <c r="F437" s="12" t="s">
        <v>96</v>
      </c>
      <c r="G437" s="12"/>
      <c r="H437" s="12"/>
      <c r="I437" s="12"/>
      <c r="J437" s="12" t="s">
        <v>67</v>
      </c>
      <c r="K437" s="12"/>
    </row>
    <row r="438" spans="1:11" x14ac:dyDescent="0.25">
      <c r="A438" s="12" t="s">
        <v>137</v>
      </c>
      <c r="B438" s="12">
        <v>3</v>
      </c>
      <c r="C438" s="12">
        <v>4</v>
      </c>
      <c r="D438" s="12">
        <v>1</v>
      </c>
      <c r="E438" s="12" t="s">
        <v>1660</v>
      </c>
      <c r="F438" s="12" t="s">
        <v>97</v>
      </c>
      <c r="G438" s="12"/>
      <c r="H438" s="12"/>
      <c r="I438" s="12"/>
      <c r="J438" s="12" t="s">
        <v>67</v>
      </c>
      <c r="K438" s="12"/>
    </row>
    <row r="439" spans="1:11" x14ac:dyDescent="0.25">
      <c r="A439" s="12" t="s">
        <v>137</v>
      </c>
      <c r="B439" s="12">
        <v>2</v>
      </c>
      <c r="C439" s="12">
        <v>4</v>
      </c>
      <c r="D439" s="12">
        <v>1</v>
      </c>
      <c r="E439" s="12" t="s">
        <v>1661</v>
      </c>
      <c r="F439" s="12" t="s">
        <v>98</v>
      </c>
      <c r="G439" s="12"/>
      <c r="H439" s="12"/>
      <c r="I439" s="12"/>
      <c r="J439" s="12" t="s">
        <v>67</v>
      </c>
      <c r="K439" s="12"/>
    </row>
    <row r="440" spans="1:11" x14ac:dyDescent="0.25">
      <c r="A440" s="12" t="s">
        <v>137</v>
      </c>
      <c r="B440" s="12">
        <v>2</v>
      </c>
      <c r="C440" s="12">
        <v>4</v>
      </c>
      <c r="D440" s="12">
        <v>1</v>
      </c>
      <c r="E440" s="12" t="s">
        <v>1662</v>
      </c>
      <c r="F440" s="12" t="s">
        <v>99</v>
      </c>
      <c r="G440" s="12"/>
      <c r="H440" s="12"/>
      <c r="I440" s="12"/>
      <c r="J440" s="12" t="s">
        <v>67</v>
      </c>
      <c r="K440" s="12"/>
    </row>
    <row r="441" spans="1:11" x14ac:dyDescent="0.25">
      <c r="A441" s="12" t="s">
        <v>137</v>
      </c>
      <c r="B441" s="12">
        <v>1</v>
      </c>
      <c r="C441" s="12">
        <v>5</v>
      </c>
      <c r="D441" s="12">
        <v>1</v>
      </c>
      <c r="E441" s="12" t="s">
        <v>1663</v>
      </c>
      <c r="F441" s="12" t="s">
        <v>104</v>
      </c>
      <c r="G441" s="12"/>
      <c r="H441" s="12"/>
      <c r="I441" s="12"/>
      <c r="J441" s="12" t="s">
        <v>148</v>
      </c>
      <c r="K441" s="12" t="s">
        <v>149</v>
      </c>
    </row>
    <row r="442" spans="1:11" x14ac:dyDescent="0.25">
      <c r="A442" s="12" t="s">
        <v>137</v>
      </c>
      <c r="B442" s="12">
        <v>2</v>
      </c>
      <c r="C442" s="12">
        <v>5</v>
      </c>
      <c r="D442" s="12">
        <v>1</v>
      </c>
      <c r="E442" s="12" t="s">
        <v>217</v>
      </c>
      <c r="F442" s="12" t="s">
        <v>181</v>
      </c>
      <c r="G442" s="12"/>
      <c r="H442" s="12"/>
      <c r="I442" s="12"/>
      <c r="J442" s="12" t="s">
        <v>148</v>
      </c>
      <c r="K442" s="12"/>
    </row>
    <row r="443" spans="1:11" x14ac:dyDescent="0.25">
      <c r="A443" s="12" t="s">
        <v>137</v>
      </c>
      <c r="B443" s="12">
        <v>2</v>
      </c>
      <c r="C443" s="12">
        <v>5</v>
      </c>
      <c r="D443" s="12">
        <v>1</v>
      </c>
      <c r="E443" s="12" t="s">
        <v>1664</v>
      </c>
      <c r="F443" s="12" t="s">
        <v>100</v>
      </c>
      <c r="G443" s="12"/>
      <c r="H443" s="12"/>
      <c r="I443" s="12"/>
      <c r="J443" s="12" t="s">
        <v>148</v>
      </c>
      <c r="K443" s="12" t="s">
        <v>149</v>
      </c>
    </row>
    <row r="444" spans="1:11" x14ac:dyDescent="0.25">
      <c r="A444" s="12" t="s">
        <v>137</v>
      </c>
      <c r="B444" s="12">
        <v>2</v>
      </c>
      <c r="C444" s="12">
        <v>5</v>
      </c>
      <c r="D444" s="12">
        <v>1</v>
      </c>
      <c r="E444" s="12" t="s">
        <v>1665</v>
      </c>
      <c r="F444" s="12" t="s">
        <v>101</v>
      </c>
      <c r="G444" s="12"/>
      <c r="H444" s="12"/>
      <c r="I444" s="12"/>
      <c r="J444" s="12" t="s">
        <v>148</v>
      </c>
      <c r="K444" s="12" t="s">
        <v>149</v>
      </c>
    </row>
    <row r="445" spans="1:11" x14ac:dyDescent="0.25">
      <c r="A445" s="12" t="s">
        <v>137</v>
      </c>
      <c r="B445" s="12">
        <v>3</v>
      </c>
      <c r="C445" s="12">
        <v>5</v>
      </c>
      <c r="D445" s="12">
        <v>1</v>
      </c>
      <c r="E445" s="12" t="s">
        <v>1826</v>
      </c>
      <c r="F445" s="12" t="s">
        <v>172</v>
      </c>
      <c r="G445" s="12"/>
      <c r="H445" s="12"/>
      <c r="I445" s="12"/>
      <c r="J445" s="12" t="s">
        <v>43</v>
      </c>
      <c r="K445" s="12" t="s">
        <v>154</v>
      </c>
    </row>
    <row r="446" spans="1:11" x14ac:dyDescent="0.25">
      <c r="A446" s="12" t="s">
        <v>138</v>
      </c>
      <c r="B446" s="12">
        <v>1</v>
      </c>
      <c r="C446" s="12">
        <v>1</v>
      </c>
      <c r="D446" s="12">
        <v>1</v>
      </c>
      <c r="E446" s="12" t="s">
        <v>1672</v>
      </c>
      <c r="F446" s="12" t="s">
        <v>87</v>
      </c>
      <c r="G446" s="12"/>
      <c r="H446" s="12"/>
      <c r="I446" s="12"/>
      <c r="J446" s="12" t="s">
        <v>41</v>
      </c>
      <c r="K446" s="12" t="s">
        <v>53</v>
      </c>
    </row>
    <row r="447" spans="1:11" x14ac:dyDescent="0.25">
      <c r="A447" s="12" t="s">
        <v>138</v>
      </c>
      <c r="B447" s="12">
        <v>2</v>
      </c>
      <c r="C447" s="12">
        <v>1</v>
      </c>
      <c r="D447" s="12">
        <v>1</v>
      </c>
      <c r="E447" s="12" t="s">
        <v>1671</v>
      </c>
      <c r="F447" s="12" t="s">
        <v>88</v>
      </c>
      <c r="G447" s="12"/>
      <c r="H447" s="12"/>
      <c r="I447" s="12"/>
      <c r="J447" s="12" t="s">
        <v>42</v>
      </c>
      <c r="K447" s="12" t="s">
        <v>53</v>
      </c>
    </row>
    <row r="448" spans="1:11" x14ac:dyDescent="0.25">
      <c r="A448" s="12" t="s">
        <v>138</v>
      </c>
      <c r="B448" s="12">
        <v>3</v>
      </c>
      <c r="C448" s="12">
        <v>1</v>
      </c>
      <c r="D448" s="12">
        <v>1</v>
      </c>
      <c r="E448" s="12" t="s">
        <v>1670</v>
      </c>
      <c r="F448" s="12" t="s">
        <v>89</v>
      </c>
      <c r="G448" s="12"/>
      <c r="H448" s="12"/>
      <c r="I448" s="12"/>
      <c r="J448" s="12" t="s">
        <v>40</v>
      </c>
      <c r="K448" s="12" t="s">
        <v>1652</v>
      </c>
    </row>
    <row r="449" spans="1:11" x14ac:dyDescent="0.25">
      <c r="A449" s="12" t="s">
        <v>138</v>
      </c>
      <c r="B449" s="12">
        <v>1</v>
      </c>
      <c r="C449" s="12">
        <v>2</v>
      </c>
      <c r="D449" s="12">
        <v>1</v>
      </c>
      <c r="E449" s="12" t="s">
        <v>1669</v>
      </c>
      <c r="F449" s="12" t="s">
        <v>90</v>
      </c>
      <c r="G449" s="12"/>
      <c r="H449" s="12"/>
      <c r="I449" s="12"/>
      <c r="J449" s="12" t="s">
        <v>41</v>
      </c>
      <c r="K449" s="12" t="s">
        <v>53</v>
      </c>
    </row>
    <row r="450" spans="1:11" x14ac:dyDescent="0.25">
      <c r="A450" s="12" t="s">
        <v>138</v>
      </c>
      <c r="B450" s="12">
        <v>2</v>
      </c>
      <c r="C450" s="12">
        <v>2</v>
      </c>
      <c r="D450" s="12">
        <v>1</v>
      </c>
      <c r="E450" s="12" t="s">
        <v>1668</v>
      </c>
      <c r="F450" s="12" t="s">
        <v>91</v>
      </c>
      <c r="G450" s="12"/>
      <c r="H450" s="12"/>
      <c r="I450" s="12"/>
      <c r="J450" s="12" t="s">
        <v>42</v>
      </c>
      <c r="K450" s="12" t="s">
        <v>53</v>
      </c>
    </row>
    <row r="451" spans="1:11" x14ac:dyDescent="0.25">
      <c r="A451" s="12" t="s">
        <v>138</v>
      </c>
      <c r="B451" s="12">
        <v>3</v>
      </c>
      <c r="C451" s="12">
        <v>2</v>
      </c>
      <c r="D451" s="12">
        <v>1</v>
      </c>
      <c r="E451" s="12" t="s">
        <v>1667</v>
      </c>
      <c r="F451" s="12" t="s">
        <v>92</v>
      </c>
      <c r="G451" s="12"/>
      <c r="H451" s="12"/>
      <c r="I451" s="12"/>
      <c r="J451" s="12" t="s">
        <v>40</v>
      </c>
      <c r="K451" s="12" t="s">
        <v>1652</v>
      </c>
    </row>
    <row r="452" spans="1:11" x14ac:dyDescent="0.25">
      <c r="A452" s="12" t="s">
        <v>138</v>
      </c>
      <c r="B452" s="12">
        <v>1</v>
      </c>
      <c r="C452" s="12">
        <v>3</v>
      </c>
      <c r="D452" s="12">
        <v>1</v>
      </c>
      <c r="E452" s="12" t="s">
        <v>1657</v>
      </c>
      <c r="F452" s="12" t="s">
        <v>93</v>
      </c>
      <c r="G452" s="12"/>
      <c r="H452" s="12"/>
      <c r="I452" s="12"/>
      <c r="J452" s="12" t="s">
        <v>41</v>
      </c>
      <c r="K452" s="12" t="s">
        <v>53</v>
      </c>
    </row>
    <row r="453" spans="1:11" x14ac:dyDescent="0.25">
      <c r="A453" s="12" t="s">
        <v>138</v>
      </c>
      <c r="B453" s="12">
        <v>2</v>
      </c>
      <c r="C453" s="12">
        <v>3</v>
      </c>
      <c r="D453" s="12">
        <v>1</v>
      </c>
      <c r="E453" s="12" t="s">
        <v>1499</v>
      </c>
      <c r="F453" s="12" t="s">
        <v>94</v>
      </c>
      <c r="G453" s="12"/>
      <c r="H453" s="12"/>
      <c r="I453" s="12"/>
      <c r="J453" s="12" t="s">
        <v>42</v>
      </c>
      <c r="K453" s="12" t="s">
        <v>53</v>
      </c>
    </row>
    <row r="454" spans="1:11" x14ac:dyDescent="0.25">
      <c r="A454" s="12" t="s">
        <v>138</v>
      </c>
      <c r="B454" s="12">
        <v>3</v>
      </c>
      <c r="C454" s="12">
        <v>3</v>
      </c>
      <c r="D454" s="12">
        <v>1</v>
      </c>
      <c r="E454" s="12" t="s">
        <v>1500</v>
      </c>
      <c r="F454" s="12" t="s">
        <v>95</v>
      </c>
      <c r="G454" s="12"/>
      <c r="H454" s="12"/>
      <c r="I454" s="12"/>
      <c r="J454" s="12" t="s">
        <v>40</v>
      </c>
      <c r="K454" s="12" t="s">
        <v>1652</v>
      </c>
    </row>
    <row r="455" spans="1:11" x14ac:dyDescent="0.25">
      <c r="A455" s="12" t="s">
        <v>138</v>
      </c>
      <c r="B455" s="12">
        <v>1</v>
      </c>
      <c r="C455" s="12">
        <v>4</v>
      </c>
      <c r="D455" s="12">
        <v>1</v>
      </c>
      <c r="E455" s="12" t="s">
        <v>1658</v>
      </c>
      <c r="F455" s="12" t="s">
        <v>115</v>
      </c>
      <c r="G455" s="12"/>
      <c r="H455" s="12"/>
      <c r="I455" s="12"/>
      <c r="J455" s="12" t="s">
        <v>43</v>
      </c>
      <c r="K455" s="12" t="s">
        <v>53</v>
      </c>
    </row>
    <row r="456" spans="1:11" x14ac:dyDescent="0.25">
      <c r="A456" s="12" t="s">
        <v>138</v>
      </c>
      <c r="B456" s="12">
        <v>3</v>
      </c>
      <c r="C456" s="12">
        <v>4</v>
      </c>
      <c r="D456" s="12">
        <v>1</v>
      </c>
      <c r="E456" s="12" t="s">
        <v>1659</v>
      </c>
      <c r="F456" s="12" t="s">
        <v>96</v>
      </c>
      <c r="G456" s="12"/>
      <c r="H456" s="12"/>
      <c r="I456" s="12"/>
      <c r="J456" s="12" t="s">
        <v>67</v>
      </c>
      <c r="K456" s="12"/>
    </row>
    <row r="457" spans="1:11" x14ac:dyDescent="0.25">
      <c r="A457" s="12" t="s">
        <v>138</v>
      </c>
      <c r="B457" s="12">
        <v>3</v>
      </c>
      <c r="C457" s="12">
        <v>4</v>
      </c>
      <c r="D457" s="12">
        <v>1</v>
      </c>
      <c r="E457" s="12" t="s">
        <v>1660</v>
      </c>
      <c r="F457" s="12" t="s">
        <v>97</v>
      </c>
      <c r="G457" s="12"/>
      <c r="H457" s="12"/>
      <c r="I457" s="12"/>
      <c r="J457" s="12" t="s">
        <v>67</v>
      </c>
      <c r="K457" s="12"/>
    </row>
    <row r="458" spans="1:11" x14ac:dyDescent="0.25">
      <c r="A458" s="12" t="s">
        <v>138</v>
      </c>
      <c r="B458" s="12">
        <v>2</v>
      </c>
      <c r="C458" s="12">
        <v>4</v>
      </c>
      <c r="D458" s="12">
        <v>1</v>
      </c>
      <c r="E458" s="12" t="s">
        <v>1661</v>
      </c>
      <c r="F458" s="12" t="s">
        <v>98</v>
      </c>
      <c r="G458" s="12"/>
      <c r="H458" s="12"/>
      <c r="I458" s="12"/>
      <c r="J458" s="12" t="s">
        <v>67</v>
      </c>
      <c r="K458" s="12"/>
    </row>
    <row r="459" spans="1:11" x14ac:dyDescent="0.25">
      <c r="A459" s="12" t="s">
        <v>138</v>
      </c>
      <c r="B459" s="12">
        <v>2</v>
      </c>
      <c r="C459" s="12">
        <v>4</v>
      </c>
      <c r="D459" s="12">
        <v>1</v>
      </c>
      <c r="E459" s="12" t="s">
        <v>1662</v>
      </c>
      <c r="F459" s="12" t="s">
        <v>99</v>
      </c>
      <c r="G459" s="12"/>
      <c r="H459" s="12"/>
      <c r="I459" s="12"/>
      <c r="J459" s="12" t="s">
        <v>67</v>
      </c>
      <c r="K459" s="12"/>
    </row>
    <row r="460" spans="1:11" x14ac:dyDescent="0.25">
      <c r="A460" s="12" t="s">
        <v>138</v>
      </c>
      <c r="B460" s="12">
        <v>1</v>
      </c>
      <c r="C460" s="12">
        <v>5</v>
      </c>
      <c r="D460" s="12">
        <v>1</v>
      </c>
      <c r="E460" s="12" t="s">
        <v>1663</v>
      </c>
      <c r="F460" s="12" t="s">
        <v>104</v>
      </c>
      <c r="G460" s="12"/>
      <c r="H460" s="12"/>
      <c r="I460" s="12"/>
      <c r="J460" s="12" t="s">
        <v>148</v>
      </c>
      <c r="K460" s="12" t="s">
        <v>149</v>
      </c>
    </row>
    <row r="461" spans="1:11" x14ac:dyDescent="0.25">
      <c r="A461" s="12" t="s">
        <v>138</v>
      </c>
      <c r="B461" s="12">
        <v>2</v>
      </c>
      <c r="C461" s="12">
        <v>5</v>
      </c>
      <c r="D461" s="12">
        <v>1</v>
      </c>
      <c r="E461" s="12" t="s">
        <v>217</v>
      </c>
      <c r="F461" s="12" t="s">
        <v>181</v>
      </c>
      <c r="G461" s="12"/>
      <c r="H461" s="12"/>
      <c r="I461" s="12"/>
      <c r="J461" s="12" t="s">
        <v>148</v>
      </c>
      <c r="K461" s="12"/>
    </row>
    <row r="462" spans="1:11" x14ac:dyDescent="0.25">
      <c r="A462" s="12" t="s">
        <v>138</v>
      </c>
      <c r="B462" s="12">
        <v>2</v>
      </c>
      <c r="C462" s="12">
        <v>5</v>
      </c>
      <c r="D462" s="12">
        <v>1</v>
      </c>
      <c r="E462" s="12" t="s">
        <v>1664</v>
      </c>
      <c r="F462" s="12" t="s">
        <v>100</v>
      </c>
      <c r="G462" s="12"/>
      <c r="H462" s="12"/>
      <c r="I462" s="12"/>
      <c r="J462" s="12" t="s">
        <v>148</v>
      </c>
      <c r="K462" s="12" t="s">
        <v>149</v>
      </c>
    </row>
    <row r="463" spans="1:11" x14ac:dyDescent="0.25">
      <c r="A463" s="12" t="s">
        <v>138</v>
      </c>
      <c r="B463" s="12">
        <v>2</v>
      </c>
      <c r="C463" s="12">
        <v>5</v>
      </c>
      <c r="D463" s="12">
        <v>1</v>
      </c>
      <c r="E463" s="12" t="s">
        <v>1665</v>
      </c>
      <c r="F463" s="12" t="s">
        <v>101</v>
      </c>
      <c r="G463" s="12"/>
      <c r="H463" s="12"/>
      <c r="I463" s="12"/>
      <c r="J463" s="12" t="s">
        <v>148</v>
      </c>
      <c r="K463" s="12" t="s">
        <v>149</v>
      </c>
    </row>
    <row r="464" spans="1:11" x14ac:dyDescent="0.25">
      <c r="A464" s="12" t="s">
        <v>138</v>
      </c>
      <c r="B464" s="12">
        <v>3</v>
      </c>
      <c r="C464" s="12">
        <v>5</v>
      </c>
      <c r="D464" s="12">
        <v>1</v>
      </c>
      <c r="E464" s="12" t="s">
        <v>1666</v>
      </c>
      <c r="F464" s="12" t="s">
        <v>169</v>
      </c>
      <c r="G464" s="12"/>
      <c r="H464" s="12"/>
      <c r="I464" s="12"/>
      <c r="J464" s="12" t="s">
        <v>67</v>
      </c>
      <c r="K464" s="12"/>
    </row>
    <row r="465" spans="1:11" x14ac:dyDescent="0.25">
      <c r="A465" s="12" t="s">
        <v>139</v>
      </c>
      <c r="B465" s="12">
        <v>1</v>
      </c>
      <c r="C465" s="12">
        <v>1</v>
      </c>
      <c r="D465" s="12">
        <v>1</v>
      </c>
      <c r="E465" s="12" t="s">
        <v>1672</v>
      </c>
      <c r="F465" s="12" t="s">
        <v>87</v>
      </c>
      <c r="G465" s="12"/>
      <c r="H465" s="12"/>
      <c r="I465" s="12"/>
      <c r="J465" s="12" t="s">
        <v>41</v>
      </c>
      <c r="K465" s="12" t="s">
        <v>53</v>
      </c>
    </row>
    <row r="466" spans="1:11" x14ac:dyDescent="0.25">
      <c r="A466" s="12" t="s">
        <v>139</v>
      </c>
      <c r="B466" s="12">
        <v>2</v>
      </c>
      <c r="C466" s="12">
        <v>1</v>
      </c>
      <c r="D466" s="12">
        <v>1</v>
      </c>
      <c r="E466" s="12" t="s">
        <v>1671</v>
      </c>
      <c r="F466" s="12" t="s">
        <v>88</v>
      </c>
      <c r="G466" s="12"/>
      <c r="H466" s="12"/>
      <c r="I466" s="12"/>
      <c r="J466" s="12" t="s">
        <v>42</v>
      </c>
      <c r="K466" s="12" t="s">
        <v>53</v>
      </c>
    </row>
    <row r="467" spans="1:11" x14ac:dyDescent="0.25">
      <c r="A467" s="12" t="s">
        <v>139</v>
      </c>
      <c r="B467" s="12">
        <v>3</v>
      </c>
      <c r="C467" s="12">
        <v>1</v>
      </c>
      <c r="D467" s="12">
        <v>1</v>
      </c>
      <c r="E467" s="12" t="s">
        <v>1670</v>
      </c>
      <c r="F467" s="12" t="s">
        <v>89</v>
      </c>
      <c r="G467" s="12"/>
      <c r="H467" s="12"/>
      <c r="I467" s="12"/>
      <c r="J467" s="12" t="s">
        <v>40</v>
      </c>
      <c r="K467" s="12" t="s">
        <v>1652</v>
      </c>
    </row>
    <row r="468" spans="1:11" x14ac:dyDescent="0.25">
      <c r="A468" s="12" t="s">
        <v>139</v>
      </c>
      <c r="B468" s="12">
        <v>1</v>
      </c>
      <c r="C468" s="12">
        <v>2</v>
      </c>
      <c r="D468" s="12">
        <v>1</v>
      </c>
      <c r="E468" s="12" t="s">
        <v>1669</v>
      </c>
      <c r="F468" s="12" t="s">
        <v>90</v>
      </c>
      <c r="G468" s="12"/>
      <c r="H468" s="12"/>
      <c r="I468" s="12"/>
      <c r="J468" s="12" t="s">
        <v>41</v>
      </c>
      <c r="K468" s="12" t="s">
        <v>53</v>
      </c>
    </row>
    <row r="469" spans="1:11" x14ac:dyDescent="0.25">
      <c r="A469" s="12" t="s">
        <v>139</v>
      </c>
      <c r="B469" s="12">
        <v>2</v>
      </c>
      <c r="C469" s="12">
        <v>2</v>
      </c>
      <c r="D469" s="12">
        <v>1</v>
      </c>
      <c r="E469" s="12" t="s">
        <v>1668</v>
      </c>
      <c r="F469" s="12" t="s">
        <v>91</v>
      </c>
      <c r="G469" s="12"/>
      <c r="H469" s="12"/>
      <c r="I469" s="12"/>
      <c r="J469" s="12" t="s">
        <v>42</v>
      </c>
      <c r="K469" s="12" t="s">
        <v>53</v>
      </c>
    </row>
    <row r="470" spans="1:11" x14ac:dyDescent="0.25">
      <c r="A470" s="12" t="s">
        <v>139</v>
      </c>
      <c r="B470" s="12">
        <v>3</v>
      </c>
      <c r="C470" s="12">
        <v>2</v>
      </c>
      <c r="D470" s="12">
        <v>1</v>
      </c>
      <c r="E470" s="12" t="s">
        <v>1667</v>
      </c>
      <c r="F470" s="12" t="s">
        <v>92</v>
      </c>
      <c r="G470" s="12"/>
      <c r="H470" s="12"/>
      <c r="I470" s="12"/>
      <c r="J470" s="12" t="s">
        <v>40</v>
      </c>
      <c r="K470" s="12" t="s">
        <v>1652</v>
      </c>
    </row>
    <row r="471" spans="1:11" x14ac:dyDescent="0.25">
      <c r="A471" s="12" t="s">
        <v>139</v>
      </c>
      <c r="B471" s="12">
        <v>1</v>
      </c>
      <c r="C471" s="12">
        <v>3</v>
      </c>
      <c r="D471" s="12">
        <v>1</v>
      </c>
      <c r="E471" s="12" t="s">
        <v>1657</v>
      </c>
      <c r="F471" s="12" t="s">
        <v>93</v>
      </c>
      <c r="G471" s="12"/>
      <c r="H471" s="12"/>
      <c r="I471" s="12"/>
      <c r="J471" s="12" t="s">
        <v>41</v>
      </c>
      <c r="K471" s="12" t="s">
        <v>53</v>
      </c>
    </row>
    <row r="472" spans="1:11" x14ac:dyDescent="0.25">
      <c r="A472" s="12" t="s">
        <v>139</v>
      </c>
      <c r="B472" s="12">
        <v>2</v>
      </c>
      <c r="C472" s="12">
        <v>3</v>
      </c>
      <c r="D472" s="12">
        <v>1</v>
      </c>
      <c r="E472" s="12" t="s">
        <v>1499</v>
      </c>
      <c r="F472" s="12" t="s">
        <v>94</v>
      </c>
      <c r="G472" s="12"/>
      <c r="H472" s="12"/>
      <c r="I472" s="12"/>
      <c r="J472" s="12" t="s">
        <v>42</v>
      </c>
      <c r="K472" s="12" t="s">
        <v>53</v>
      </c>
    </row>
    <row r="473" spans="1:11" x14ac:dyDescent="0.25">
      <c r="A473" s="12" t="s">
        <v>139</v>
      </c>
      <c r="B473" s="12">
        <v>3</v>
      </c>
      <c r="C473" s="12">
        <v>3</v>
      </c>
      <c r="D473" s="12">
        <v>1</v>
      </c>
      <c r="E473" s="12" t="s">
        <v>1500</v>
      </c>
      <c r="F473" s="12" t="s">
        <v>95</v>
      </c>
      <c r="G473" s="12"/>
      <c r="H473" s="12"/>
      <c r="I473" s="12"/>
      <c r="J473" s="12" t="s">
        <v>40</v>
      </c>
      <c r="K473" s="12" t="s">
        <v>1652</v>
      </c>
    </row>
    <row r="474" spans="1:11" x14ac:dyDescent="0.25">
      <c r="A474" s="12" t="s">
        <v>139</v>
      </c>
      <c r="B474" s="12">
        <v>1</v>
      </c>
      <c r="C474" s="12">
        <v>4</v>
      </c>
      <c r="D474" s="12">
        <v>1</v>
      </c>
      <c r="E474" s="12" t="s">
        <v>1658</v>
      </c>
      <c r="F474" s="12" t="s">
        <v>115</v>
      </c>
      <c r="G474" s="12"/>
      <c r="H474" s="12"/>
      <c r="I474" s="12"/>
      <c r="J474" s="12" t="s">
        <v>43</v>
      </c>
      <c r="K474" s="12" t="s">
        <v>53</v>
      </c>
    </row>
    <row r="475" spans="1:11" x14ac:dyDescent="0.25">
      <c r="A475" s="12" t="s">
        <v>139</v>
      </c>
      <c r="B475" s="12">
        <v>3</v>
      </c>
      <c r="C475" s="12">
        <v>4</v>
      </c>
      <c r="D475" s="12">
        <v>1</v>
      </c>
      <c r="E475" s="12" t="s">
        <v>1659</v>
      </c>
      <c r="F475" s="12" t="s">
        <v>96</v>
      </c>
      <c r="G475" s="12"/>
      <c r="H475" s="12"/>
      <c r="I475" s="12"/>
      <c r="J475" s="12" t="s">
        <v>67</v>
      </c>
      <c r="K475" s="12"/>
    </row>
    <row r="476" spans="1:11" x14ac:dyDescent="0.25">
      <c r="A476" s="12" t="s">
        <v>139</v>
      </c>
      <c r="B476" s="12">
        <v>3</v>
      </c>
      <c r="C476" s="12">
        <v>4</v>
      </c>
      <c r="D476" s="12">
        <v>1</v>
      </c>
      <c r="E476" s="12" t="s">
        <v>1660</v>
      </c>
      <c r="F476" s="12" t="s">
        <v>97</v>
      </c>
      <c r="G476" s="12"/>
      <c r="H476" s="12"/>
      <c r="I476" s="12"/>
      <c r="J476" s="12" t="s">
        <v>67</v>
      </c>
      <c r="K476" s="12"/>
    </row>
    <row r="477" spans="1:11" x14ac:dyDescent="0.25">
      <c r="A477" s="12" t="s">
        <v>139</v>
      </c>
      <c r="B477" s="12">
        <v>2</v>
      </c>
      <c r="C477" s="12">
        <v>4</v>
      </c>
      <c r="D477" s="12">
        <v>1</v>
      </c>
      <c r="E477" s="12" t="s">
        <v>1661</v>
      </c>
      <c r="F477" s="12" t="s">
        <v>98</v>
      </c>
      <c r="G477" s="12"/>
      <c r="H477" s="12"/>
      <c r="I477" s="12"/>
      <c r="J477" s="12" t="s">
        <v>67</v>
      </c>
      <c r="K477" s="12"/>
    </row>
    <row r="478" spans="1:11" x14ac:dyDescent="0.25">
      <c r="A478" s="12" t="s">
        <v>139</v>
      </c>
      <c r="B478" s="12">
        <v>2</v>
      </c>
      <c r="C478" s="12">
        <v>4</v>
      </c>
      <c r="D478" s="12">
        <v>1</v>
      </c>
      <c r="E478" s="12" t="s">
        <v>1662</v>
      </c>
      <c r="F478" s="12" t="s">
        <v>99</v>
      </c>
      <c r="G478" s="12"/>
      <c r="H478" s="12"/>
      <c r="I478" s="12"/>
      <c r="J478" s="12" t="s">
        <v>67</v>
      </c>
      <c r="K478" s="12"/>
    </row>
    <row r="479" spans="1:11" x14ac:dyDescent="0.25">
      <c r="A479" s="12" t="s">
        <v>139</v>
      </c>
      <c r="B479" s="12">
        <v>1</v>
      </c>
      <c r="C479" s="12">
        <v>5</v>
      </c>
      <c r="D479" s="12">
        <v>1</v>
      </c>
      <c r="E479" s="12" t="s">
        <v>1663</v>
      </c>
      <c r="F479" s="12" t="s">
        <v>104</v>
      </c>
      <c r="G479" s="12"/>
      <c r="H479" s="12"/>
      <c r="I479" s="12"/>
      <c r="J479" s="12" t="s">
        <v>148</v>
      </c>
      <c r="K479" s="12" t="s">
        <v>149</v>
      </c>
    </row>
    <row r="480" spans="1:11" x14ac:dyDescent="0.25">
      <c r="A480" s="12" t="s">
        <v>139</v>
      </c>
      <c r="B480" s="12">
        <v>2</v>
      </c>
      <c r="C480" s="12">
        <v>5</v>
      </c>
      <c r="D480" s="12">
        <v>1</v>
      </c>
      <c r="E480" s="12" t="s">
        <v>217</v>
      </c>
      <c r="F480" s="12" t="s">
        <v>181</v>
      </c>
      <c r="G480" s="12"/>
      <c r="H480" s="12"/>
      <c r="I480" s="12"/>
      <c r="J480" s="12" t="s">
        <v>148</v>
      </c>
      <c r="K480" s="12"/>
    </row>
    <row r="481" spans="1:11" x14ac:dyDescent="0.25">
      <c r="A481" s="12" t="s">
        <v>139</v>
      </c>
      <c r="B481" s="12">
        <v>2</v>
      </c>
      <c r="C481" s="12">
        <v>5</v>
      </c>
      <c r="D481" s="12">
        <v>1</v>
      </c>
      <c r="E481" s="12" t="s">
        <v>1664</v>
      </c>
      <c r="F481" s="12" t="s">
        <v>100</v>
      </c>
      <c r="G481" s="12"/>
      <c r="H481" s="12"/>
      <c r="I481" s="12"/>
      <c r="J481" s="12" t="s">
        <v>148</v>
      </c>
      <c r="K481" s="12" t="s">
        <v>149</v>
      </c>
    </row>
    <row r="482" spans="1:11" x14ac:dyDescent="0.25">
      <c r="A482" s="12" t="s">
        <v>139</v>
      </c>
      <c r="B482" s="12">
        <v>2</v>
      </c>
      <c r="C482" s="12">
        <v>5</v>
      </c>
      <c r="D482" s="12">
        <v>1</v>
      </c>
      <c r="E482" s="12" t="s">
        <v>1665</v>
      </c>
      <c r="F482" s="12" t="s">
        <v>101</v>
      </c>
      <c r="G482" s="12"/>
      <c r="H482" s="12"/>
      <c r="I482" s="12"/>
      <c r="J482" s="12" t="s">
        <v>148</v>
      </c>
      <c r="K482" s="12" t="s">
        <v>149</v>
      </c>
    </row>
    <row r="483" spans="1:11" x14ac:dyDescent="0.25">
      <c r="A483" s="12" t="s">
        <v>139</v>
      </c>
      <c r="B483" s="12">
        <v>3</v>
      </c>
      <c r="C483" s="12">
        <v>5</v>
      </c>
      <c r="D483" s="12">
        <v>1</v>
      </c>
      <c r="E483" s="12" t="s">
        <v>1666</v>
      </c>
      <c r="F483" s="12" t="s">
        <v>169</v>
      </c>
      <c r="G483" s="12"/>
      <c r="H483" s="12"/>
      <c r="I483" s="12"/>
      <c r="J483" s="12" t="s">
        <v>67</v>
      </c>
      <c r="K483" s="12"/>
    </row>
    <row r="484" spans="1:11" x14ac:dyDescent="0.25">
      <c r="A484" s="12" t="s">
        <v>140</v>
      </c>
      <c r="B484" s="12">
        <v>1</v>
      </c>
      <c r="C484" s="12">
        <v>1</v>
      </c>
      <c r="D484" s="12">
        <v>1</v>
      </c>
      <c r="E484" s="12" t="s">
        <v>1672</v>
      </c>
      <c r="F484" s="12" t="s">
        <v>87</v>
      </c>
      <c r="G484" s="12"/>
      <c r="H484" s="12"/>
      <c r="I484" s="12"/>
      <c r="J484" s="12" t="s">
        <v>41</v>
      </c>
      <c r="K484" s="12" t="s">
        <v>53</v>
      </c>
    </row>
    <row r="485" spans="1:11" x14ac:dyDescent="0.25">
      <c r="A485" s="12" t="s">
        <v>140</v>
      </c>
      <c r="B485" s="12">
        <v>2</v>
      </c>
      <c r="C485" s="12">
        <v>1</v>
      </c>
      <c r="D485" s="12">
        <v>1</v>
      </c>
      <c r="E485" s="12" t="s">
        <v>1671</v>
      </c>
      <c r="F485" s="12" t="s">
        <v>88</v>
      </c>
      <c r="G485" s="12"/>
      <c r="H485" s="12"/>
      <c r="I485" s="12"/>
      <c r="J485" s="12" t="s">
        <v>42</v>
      </c>
      <c r="K485" s="12" t="s">
        <v>53</v>
      </c>
    </row>
    <row r="486" spans="1:11" x14ac:dyDescent="0.25">
      <c r="A486" s="12" t="s">
        <v>140</v>
      </c>
      <c r="B486" s="12">
        <v>3</v>
      </c>
      <c r="C486" s="12">
        <v>1</v>
      </c>
      <c r="D486" s="12">
        <v>1</v>
      </c>
      <c r="E486" s="12" t="s">
        <v>1670</v>
      </c>
      <c r="F486" s="12" t="s">
        <v>89</v>
      </c>
      <c r="G486" s="12"/>
      <c r="H486" s="12"/>
      <c r="I486" s="12"/>
      <c r="J486" s="12" t="s">
        <v>40</v>
      </c>
      <c r="K486" s="12" t="s">
        <v>1652</v>
      </c>
    </row>
    <row r="487" spans="1:11" x14ac:dyDescent="0.25">
      <c r="A487" s="12" t="s">
        <v>140</v>
      </c>
      <c r="B487" s="12">
        <v>1</v>
      </c>
      <c r="C487" s="12">
        <v>2</v>
      </c>
      <c r="D487" s="12">
        <v>1</v>
      </c>
      <c r="E487" s="12" t="s">
        <v>1669</v>
      </c>
      <c r="F487" s="12" t="s">
        <v>90</v>
      </c>
      <c r="G487" s="12"/>
      <c r="H487" s="12"/>
      <c r="I487" s="12"/>
      <c r="J487" s="12" t="s">
        <v>41</v>
      </c>
      <c r="K487" s="12" t="s">
        <v>53</v>
      </c>
    </row>
    <row r="488" spans="1:11" x14ac:dyDescent="0.25">
      <c r="A488" s="12" t="s">
        <v>140</v>
      </c>
      <c r="B488" s="12">
        <v>2</v>
      </c>
      <c r="C488" s="12">
        <v>2</v>
      </c>
      <c r="D488" s="12">
        <v>1</v>
      </c>
      <c r="E488" s="12" t="s">
        <v>1668</v>
      </c>
      <c r="F488" s="12" t="s">
        <v>91</v>
      </c>
      <c r="G488" s="12"/>
      <c r="H488" s="12"/>
      <c r="I488" s="12"/>
      <c r="J488" s="12" t="s">
        <v>42</v>
      </c>
      <c r="K488" s="12" t="s">
        <v>53</v>
      </c>
    </row>
    <row r="489" spans="1:11" x14ac:dyDescent="0.25">
      <c r="A489" s="12" t="s">
        <v>140</v>
      </c>
      <c r="B489" s="12">
        <v>3</v>
      </c>
      <c r="C489" s="12">
        <v>2</v>
      </c>
      <c r="D489" s="12">
        <v>1</v>
      </c>
      <c r="E489" s="12" t="s">
        <v>1667</v>
      </c>
      <c r="F489" s="12" t="s">
        <v>92</v>
      </c>
      <c r="G489" s="12"/>
      <c r="H489" s="12"/>
      <c r="I489" s="12"/>
      <c r="J489" s="12" t="s">
        <v>40</v>
      </c>
      <c r="K489" s="12" t="s">
        <v>1652</v>
      </c>
    </row>
    <row r="490" spans="1:11" x14ac:dyDescent="0.25">
      <c r="A490" s="12" t="s">
        <v>140</v>
      </c>
      <c r="B490" s="12">
        <v>1</v>
      </c>
      <c r="C490" s="12">
        <v>3</v>
      </c>
      <c r="D490" s="12">
        <v>1</v>
      </c>
      <c r="E490" s="12" t="s">
        <v>1657</v>
      </c>
      <c r="F490" s="12" t="s">
        <v>93</v>
      </c>
      <c r="G490" s="12"/>
      <c r="H490" s="12"/>
      <c r="I490" s="12"/>
      <c r="J490" s="12" t="s">
        <v>41</v>
      </c>
      <c r="K490" s="12" t="s">
        <v>53</v>
      </c>
    </row>
    <row r="491" spans="1:11" x14ac:dyDescent="0.25">
      <c r="A491" s="12" t="s">
        <v>140</v>
      </c>
      <c r="B491" s="12">
        <v>2</v>
      </c>
      <c r="C491" s="12">
        <v>3</v>
      </c>
      <c r="D491" s="12">
        <v>1</v>
      </c>
      <c r="E491" s="12" t="s">
        <v>1499</v>
      </c>
      <c r="F491" s="12" t="s">
        <v>94</v>
      </c>
      <c r="G491" s="12"/>
      <c r="H491" s="12"/>
      <c r="I491" s="12"/>
      <c r="J491" s="12" t="s">
        <v>42</v>
      </c>
      <c r="K491" s="12" t="s">
        <v>53</v>
      </c>
    </row>
    <row r="492" spans="1:11" x14ac:dyDescent="0.25">
      <c r="A492" s="12" t="s">
        <v>140</v>
      </c>
      <c r="B492" s="12">
        <v>3</v>
      </c>
      <c r="C492" s="12">
        <v>3</v>
      </c>
      <c r="D492" s="12">
        <v>1</v>
      </c>
      <c r="E492" s="12" t="s">
        <v>1500</v>
      </c>
      <c r="F492" s="12" t="s">
        <v>95</v>
      </c>
      <c r="G492" s="12"/>
      <c r="H492" s="12"/>
      <c r="I492" s="12"/>
      <c r="J492" s="12" t="s">
        <v>40</v>
      </c>
      <c r="K492" s="12" t="s">
        <v>1652</v>
      </c>
    </row>
    <row r="493" spans="1:11" x14ac:dyDescent="0.25">
      <c r="A493" s="12" t="s">
        <v>140</v>
      </c>
      <c r="B493" s="12">
        <v>1</v>
      </c>
      <c r="C493" s="12">
        <v>4</v>
      </c>
      <c r="D493" s="12">
        <v>1</v>
      </c>
      <c r="E493" s="12" t="s">
        <v>1658</v>
      </c>
      <c r="F493" s="12" t="s">
        <v>115</v>
      </c>
      <c r="G493" s="12"/>
      <c r="H493" s="12"/>
      <c r="I493" s="12"/>
      <c r="J493" s="12" t="s">
        <v>43</v>
      </c>
      <c r="K493" s="12" t="s">
        <v>53</v>
      </c>
    </row>
    <row r="494" spans="1:11" x14ac:dyDescent="0.25">
      <c r="A494" s="12" t="s">
        <v>140</v>
      </c>
      <c r="B494" s="12">
        <v>3</v>
      </c>
      <c r="C494" s="12">
        <v>4</v>
      </c>
      <c r="D494" s="12">
        <v>1</v>
      </c>
      <c r="E494" s="12" t="s">
        <v>1659</v>
      </c>
      <c r="F494" s="12" t="s">
        <v>96</v>
      </c>
      <c r="G494" s="12"/>
      <c r="H494" s="12"/>
      <c r="I494" s="12"/>
      <c r="J494" s="12" t="s">
        <v>67</v>
      </c>
      <c r="K494" s="12"/>
    </row>
    <row r="495" spans="1:11" x14ac:dyDescent="0.25">
      <c r="A495" s="12" t="s">
        <v>140</v>
      </c>
      <c r="B495" s="12">
        <v>3</v>
      </c>
      <c r="C495" s="12">
        <v>4</v>
      </c>
      <c r="D495" s="12">
        <v>1</v>
      </c>
      <c r="E495" s="12" t="s">
        <v>1660</v>
      </c>
      <c r="F495" s="12" t="s">
        <v>97</v>
      </c>
      <c r="G495" s="12"/>
      <c r="H495" s="12"/>
      <c r="I495" s="12"/>
      <c r="J495" s="12" t="s">
        <v>67</v>
      </c>
      <c r="K495" s="12"/>
    </row>
    <row r="496" spans="1:11" x14ac:dyDescent="0.25">
      <c r="A496" s="12" t="s">
        <v>140</v>
      </c>
      <c r="B496" s="12">
        <v>2</v>
      </c>
      <c r="C496" s="12">
        <v>4</v>
      </c>
      <c r="D496" s="12">
        <v>1</v>
      </c>
      <c r="E496" s="12" t="s">
        <v>1661</v>
      </c>
      <c r="F496" s="12" t="s">
        <v>98</v>
      </c>
      <c r="G496" s="12"/>
      <c r="H496" s="12"/>
      <c r="I496" s="12"/>
      <c r="J496" s="12" t="s">
        <v>67</v>
      </c>
      <c r="K496" s="12"/>
    </row>
    <row r="497" spans="1:11" x14ac:dyDescent="0.25">
      <c r="A497" s="12" t="s">
        <v>140</v>
      </c>
      <c r="B497" s="12">
        <v>2</v>
      </c>
      <c r="C497" s="12">
        <v>4</v>
      </c>
      <c r="D497" s="12">
        <v>1</v>
      </c>
      <c r="E497" s="12" t="s">
        <v>1662</v>
      </c>
      <c r="F497" s="12" t="s">
        <v>99</v>
      </c>
      <c r="G497" s="12"/>
      <c r="H497" s="12"/>
      <c r="I497" s="12"/>
      <c r="J497" s="12" t="s">
        <v>67</v>
      </c>
      <c r="K497" s="12"/>
    </row>
    <row r="498" spans="1:11" x14ac:dyDescent="0.25">
      <c r="A498" s="12" t="s">
        <v>140</v>
      </c>
      <c r="B498" s="12">
        <v>1</v>
      </c>
      <c r="C498" s="12">
        <v>5</v>
      </c>
      <c r="D498" s="12">
        <v>1</v>
      </c>
      <c r="E498" s="12" t="s">
        <v>1663</v>
      </c>
      <c r="F498" s="12" t="s">
        <v>104</v>
      </c>
      <c r="G498" s="12"/>
      <c r="H498" s="12"/>
      <c r="I498" s="12"/>
      <c r="J498" s="12" t="s">
        <v>148</v>
      </c>
      <c r="K498" s="12" t="s">
        <v>149</v>
      </c>
    </row>
    <row r="499" spans="1:11" x14ac:dyDescent="0.25">
      <c r="A499" s="12" t="s">
        <v>140</v>
      </c>
      <c r="B499" s="12">
        <v>2</v>
      </c>
      <c r="C499" s="12">
        <v>5</v>
      </c>
      <c r="D499" s="12">
        <v>1</v>
      </c>
      <c r="E499" s="12" t="s">
        <v>217</v>
      </c>
      <c r="F499" s="12" t="s">
        <v>181</v>
      </c>
      <c r="G499" s="12"/>
      <c r="H499" s="12"/>
      <c r="I499" s="12"/>
      <c r="J499" s="12" t="s">
        <v>148</v>
      </c>
      <c r="K499" s="12"/>
    </row>
    <row r="500" spans="1:11" x14ac:dyDescent="0.25">
      <c r="A500" s="12" t="s">
        <v>140</v>
      </c>
      <c r="B500" s="12">
        <v>2</v>
      </c>
      <c r="C500" s="12">
        <v>5</v>
      </c>
      <c r="D500" s="12">
        <v>1</v>
      </c>
      <c r="E500" s="12" t="s">
        <v>1664</v>
      </c>
      <c r="F500" s="12" t="s">
        <v>100</v>
      </c>
      <c r="G500" s="12"/>
      <c r="H500" s="12"/>
      <c r="I500" s="12"/>
      <c r="J500" s="12" t="s">
        <v>148</v>
      </c>
      <c r="K500" s="12" t="s">
        <v>149</v>
      </c>
    </row>
    <row r="501" spans="1:11" x14ac:dyDescent="0.25">
      <c r="A501" s="12" t="s">
        <v>140</v>
      </c>
      <c r="B501" s="12">
        <v>2</v>
      </c>
      <c r="C501" s="12">
        <v>5</v>
      </c>
      <c r="D501" s="12">
        <v>1</v>
      </c>
      <c r="E501" s="12" t="s">
        <v>1665</v>
      </c>
      <c r="F501" s="12" t="s">
        <v>101</v>
      </c>
      <c r="G501" s="12"/>
      <c r="H501" s="12"/>
      <c r="I501" s="12"/>
      <c r="J501" s="12" t="s">
        <v>148</v>
      </c>
      <c r="K501" s="12" t="s">
        <v>149</v>
      </c>
    </row>
    <row r="502" spans="1:11" x14ac:dyDescent="0.25">
      <c r="A502" s="12" t="s">
        <v>140</v>
      </c>
      <c r="B502" s="12">
        <v>3</v>
      </c>
      <c r="C502" s="12">
        <v>5</v>
      </c>
      <c r="D502" s="12">
        <v>1</v>
      </c>
      <c r="E502" s="12" t="s">
        <v>1666</v>
      </c>
      <c r="F502" s="12" t="s">
        <v>169</v>
      </c>
      <c r="G502" s="12"/>
      <c r="H502" s="12"/>
      <c r="I502" s="12"/>
      <c r="J502" s="12" t="s">
        <v>67</v>
      </c>
      <c r="K502" s="12"/>
    </row>
    <row r="503" spans="1:11" x14ac:dyDescent="0.25">
      <c r="A503" s="12" t="s">
        <v>133</v>
      </c>
      <c r="B503" s="12">
        <v>1</v>
      </c>
      <c r="C503" s="12">
        <v>1</v>
      </c>
      <c r="D503" s="12">
        <v>1</v>
      </c>
      <c r="E503" s="12" t="s">
        <v>1672</v>
      </c>
      <c r="F503" s="12" t="s">
        <v>87</v>
      </c>
      <c r="G503" s="12"/>
      <c r="H503" s="12"/>
      <c r="I503" s="12"/>
      <c r="J503" s="12" t="s">
        <v>41</v>
      </c>
      <c r="K503" s="12" t="s">
        <v>53</v>
      </c>
    </row>
    <row r="504" spans="1:11" x14ac:dyDescent="0.25">
      <c r="A504" s="12" t="s">
        <v>133</v>
      </c>
      <c r="B504" s="12">
        <v>2</v>
      </c>
      <c r="C504" s="12">
        <v>1</v>
      </c>
      <c r="D504" s="12">
        <v>1</v>
      </c>
      <c r="E504" s="12" t="s">
        <v>1671</v>
      </c>
      <c r="F504" s="12" t="s">
        <v>88</v>
      </c>
      <c r="G504" s="12"/>
      <c r="H504" s="12"/>
      <c r="I504" s="12"/>
      <c r="J504" s="12" t="s">
        <v>42</v>
      </c>
      <c r="K504" s="12" t="s">
        <v>53</v>
      </c>
    </row>
    <row r="505" spans="1:11" x14ac:dyDescent="0.25">
      <c r="A505" s="12" t="s">
        <v>133</v>
      </c>
      <c r="B505" s="12">
        <v>3</v>
      </c>
      <c r="C505" s="12">
        <v>1</v>
      </c>
      <c r="D505" s="12">
        <v>1</v>
      </c>
      <c r="E505" s="12" t="s">
        <v>1670</v>
      </c>
      <c r="F505" s="12" t="s">
        <v>89</v>
      </c>
      <c r="G505" s="12"/>
      <c r="H505" s="12"/>
      <c r="I505" s="12"/>
      <c r="J505" s="12" t="s">
        <v>40</v>
      </c>
      <c r="K505" s="12" t="s">
        <v>1652</v>
      </c>
    </row>
    <row r="506" spans="1:11" x14ac:dyDescent="0.25">
      <c r="A506" s="12" t="s">
        <v>133</v>
      </c>
      <c r="B506" s="12">
        <v>1</v>
      </c>
      <c r="C506" s="12">
        <v>2</v>
      </c>
      <c r="D506" s="12">
        <v>1</v>
      </c>
      <c r="E506" s="12" t="s">
        <v>1669</v>
      </c>
      <c r="F506" s="12" t="s">
        <v>90</v>
      </c>
      <c r="G506" s="12"/>
      <c r="H506" s="12"/>
      <c r="I506" s="12"/>
      <c r="J506" s="12" t="s">
        <v>41</v>
      </c>
      <c r="K506" s="12" t="s">
        <v>53</v>
      </c>
    </row>
    <row r="507" spans="1:11" x14ac:dyDescent="0.25">
      <c r="A507" s="12" t="s">
        <v>133</v>
      </c>
      <c r="B507" s="12">
        <v>2</v>
      </c>
      <c r="C507" s="12">
        <v>2</v>
      </c>
      <c r="D507" s="12">
        <v>1</v>
      </c>
      <c r="E507" s="12" t="s">
        <v>1668</v>
      </c>
      <c r="F507" s="12" t="s">
        <v>91</v>
      </c>
      <c r="G507" s="12"/>
      <c r="H507" s="12"/>
      <c r="I507" s="12"/>
      <c r="J507" s="12" t="s">
        <v>42</v>
      </c>
      <c r="K507" s="12" t="s">
        <v>53</v>
      </c>
    </row>
    <row r="508" spans="1:11" x14ac:dyDescent="0.25">
      <c r="A508" s="12" t="s">
        <v>133</v>
      </c>
      <c r="B508" s="12">
        <v>3</v>
      </c>
      <c r="C508" s="12">
        <v>2</v>
      </c>
      <c r="D508" s="12">
        <v>1</v>
      </c>
      <c r="E508" s="12" t="s">
        <v>1667</v>
      </c>
      <c r="F508" s="12" t="s">
        <v>92</v>
      </c>
      <c r="G508" s="12"/>
      <c r="H508" s="12"/>
      <c r="I508" s="12"/>
      <c r="J508" s="12" t="s">
        <v>40</v>
      </c>
      <c r="K508" s="12" t="s">
        <v>1652</v>
      </c>
    </row>
    <row r="509" spans="1:11" x14ac:dyDescent="0.25">
      <c r="A509" s="12" t="s">
        <v>133</v>
      </c>
      <c r="B509" s="12">
        <v>1</v>
      </c>
      <c r="C509" s="12">
        <v>3</v>
      </c>
      <c r="D509" s="12">
        <v>1</v>
      </c>
      <c r="E509" s="12" t="s">
        <v>1657</v>
      </c>
      <c r="F509" s="12" t="s">
        <v>93</v>
      </c>
      <c r="G509" s="12"/>
      <c r="H509" s="12"/>
      <c r="I509" s="12"/>
      <c r="J509" s="12" t="s">
        <v>41</v>
      </c>
      <c r="K509" s="12" t="s">
        <v>53</v>
      </c>
    </row>
    <row r="510" spans="1:11" x14ac:dyDescent="0.25">
      <c r="A510" s="12" t="s">
        <v>133</v>
      </c>
      <c r="B510" s="12">
        <v>2</v>
      </c>
      <c r="C510" s="12">
        <v>3</v>
      </c>
      <c r="D510" s="12">
        <v>1</v>
      </c>
      <c r="E510" s="12" t="s">
        <v>1499</v>
      </c>
      <c r="F510" s="12" t="s">
        <v>94</v>
      </c>
      <c r="G510" s="12"/>
      <c r="H510" s="12"/>
      <c r="I510" s="12"/>
      <c r="J510" s="12" t="s">
        <v>42</v>
      </c>
      <c r="K510" s="12" t="s">
        <v>53</v>
      </c>
    </row>
    <row r="511" spans="1:11" x14ac:dyDescent="0.25">
      <c r="A511" s="12" t="s">
        <v>133</v>
      </c>
      <c r="B511" s="12">
        <v>3</v>
      </c>
      <c r="C511" s="12">
        <v>3</v>
      </c>
      <c r="D511" s="12">
        <v>1</v>
      </c>
      <c r="E511" s="12" t="s">
        <v>1500</v>
      </c>
      <c r="F511" s="12" t="s">
        <v>95</v>
      </c>
      <c r="G511" s="12"/>
      <c r="H511" s="12"/>
      <c r="I511" s="12"/>
      <c r="J511" s="12" t="s">
        <v>40</v>
      </c>
      <c r="K511" s="12" t="s">
        <v>1652</v>
      </c>
    </row>
    <row r="512" spans="1:11" x14ac:dyDescent="0.25">
      <c r="A512" s="12" t="s">
        <v>133</v>
      </c>
      <c r="B512" s="12">
        <v>1</v>
      </c>
      <c r="C512" s="12">
        <v>4</v>
      </c>
      <c r="D512" s="12">
        <v>1</v>
      </c>
      <c r="E512" s="12" t="s">
        <v>1658</v>
      </c>
      <c r="F512" s="12" t="s">
        <v>115</v>
      </c>
      <c r="G512" s="12"/>
      <c r="H512" s="12"/>
      <c r="I512" s="12"/>
      <c r="J512" s="12" t="s">
        <v>43</v>
      </c>
      <c r="K512" s="12" t="s">
        <v>53</v>
      </c>
    </row>
    <row r="513" spans="1:11" x14ac:dyDescent="0.25">
      <c r="A513" s="12" t="s">
        <v>133</v>
      </c>
      <c r="B513" s="12">
        <v>3</v>
      </c>
      <c r="C513" s="12">
        <v>4</v>
      </c>
      <c r="D513" s="12">
        <v>1</v>
      </c>
      <c r="E513" s="12" t="s">
        <v>1659</v>
      </c>
      <c r="F513" s="12" t="s">
        <v>96</v>
      </c>
      <c r="G513" s="12"/>
      <c r="H513" s="12"/>
      <c r="I513" s="12"/>
      <c r="J513" s="12" t="s">
        <v>67</v>
      </c>
      <c r="K513" s="12"/>
    </row>
    <row r="514" spans="1:11" x14ac:dyDescent="0.25">
      <c r="A514" s="12" t="s">
        <v>133</v>
      </c>
      <c r="B514" s="12">
        <v>3</v>
      </c>
      <c r="C514" s="12">
        <v>4</v>
      </c>
      <c r="D514" s="12">
        <v>1</v>
      </c>
      <c r="E514" s="12" t="s">
        <v>1660</v>
      </c>
      <c r="F514" s="12" t="s">
        <v>97</v>
      </c>
      <c r="G514" s="12"/>
      <c r="H514" s="12"/>
      <c r="I514" s="12"/>
      <c r="J514" s="12" t="s">
        <v>67</v>
      </c>
      <c r="K514" s="12"/>
    </row>
    <row r="515" spans="1:11" x14ac:dyDescent="0.25">
      <c r="A515" s="12" t="s">
        <v>133</v>
      </c>
      <c r="B515" s="12">
        <v>2</v>
      </c>
      <c r="C515" s="12">
        <v>4</v>
      </c>
      <c r="D515" s="12">
        <v>1</v>
      </c>
      <c r="E515" s="12" t="s">
        <v>1661</v>
      </c>
      <c r="F515" s="12" t="s">
        <v>98</v>
      </c>
      <c r="G515" s="12"/>
      <c r="H515" s="12"/>
      <c r="I515" s="12"/>
      <c r="J515" s="12" t="s">
        <v>67</v>
      </c>
      <c r="K515" s="12"/>
    </row>
    <row r="516" spans="1:11" x14ac:dyDescent="0.25">
      <c r="A516" s="12" t="s">
        <v>133</v>
      </c>
      <c r="B516" s="12">
        <v>2</v>
      </c>
      <c r="C516" s="12">
        <v>4</v>
      </c>
      <c r="D516" s="12">
        <v>1</v>
      </c>
      <c r="E516" s="12" t="s">
        <v>1662</v>
      </c>
      <c r="F516" s="12" t="s">
        <v>99</v>
      </c>
      <c r="G516" s="12"/>
      <c r="H516" s="12"/>
      <c r="I516" s="12"/>
      <c r="J516" s="12" t="s">
        <v>67</v>
      </c>
      <c r="K516" s="12"/>
    </row>
    <row r="517" spans="1:11" x14ac:dyDescent="0.25">
      <c r="A517" s="12" t="s">
        <v>133</v>
      </c>
      <c r="B517" s="12">
        <v>1</v>
      </c>
      <c r="C517" s="12">
        <v>5</v>
      </c>
      <c r="D517" s="12">
        <v>1</v>
      </c>
      <c r="E517" s="12" t="s">
        <v>1663</v>
      </c>
      <c r="F517" s="12" t="s">
        <v>104</v>
      </c>
      <c r="G517" s="12"/>
      <c r="H517" s="12"/>
      <c r="I517" s="12"/>
      <c r="J517" s="12" t="s">
        <v>148</v>
      </c>
      <c r="K517" s="12" t="s">
        <v>149</v>
      </c>
    </row>
    <row r="518" spans="1:11" x14ac:dyDescent="0.25">
      <c r="A518" s="12" t="s">
        <v>133</v>
      </c>
      <c r="B518" s="12">
        <v>2</v>
      </c>
      <c r="C518" s="12">
        <v>5</v>
      </c>
      <c r="D518" s="12">
        <v>1</v>
      </c>
      <c r="E518" s="12" t="s">
        <v>217</v>
      </c>
      <c r="F518" s="12" t="s">
        <v>181</v>
      </c>
      <c r="G518" s="12"/>
      <c r="H518" s="12"/>
      <c r="I518" s="12"/>
      <c r="J518" s="12" t="s">
        <v>148</v>
      </c>
      <c r="K518" s="12"/>
    </row>
    <row r="519" spans="1:11" x14ac:dyDescent="0.25">
      <c r="A519" s="12" t="s">
        <v>133</v>
      </c>
      <c r="B519" s="12">
        <v>2</v>
      </c>
      <c r="C519" s="12">
        <v>5</v>
      </c>
      <c r="D519" s="12">
        <v>1</v>
      </c>
      <c r="E519" s="12" t="s">
        <v>1664</v>
      </c>
      <c r="F519" s="12" t="s">
        <v>100</v>
      </c>
      <c r="G519" s="12"/>
      <c r="H519" s="12"/>
      <c r="I519" s="12"/>
      <c r="J519" s="12" t="s">
        <v>148</v>
      </c>
      <c r="K519" s="12" t="s">
        <v>149</v>
      </c>
    </row>
    <row r="520" spans="1:11" x14ac:dyDescent="0.25">
      <c r="A520" s="12" t="s">
        <v>133</v>
      </c>
      <c r="B520" s="12">
        <v>2</v>
      </c>
      <c r="C520" s="12">
        <v>5</v>
      </c>
      <c r="D520" s="12">
        <v>1</v>
      </c>
      <c r="E520" s="12" t="s">
        <v>1665</v>
      </c>
      <c r="F520" s="12" t="s">
        <v>101</v>
      </c>
      <c r="G520" s="12"/>
      <c r="H520" s="12"/>
      <c r="I520" s="12"/>
      <c r="J520" s="12" t="s">
        <v>148</v>
      </c>
      <c r="K520" s="12" t="s">
        <v>149</v>
      </c>
    </row>
    <row r="521" spans="1:11" x14ac:dyDescent="0.25">
      <c r="A521" s="12" t="s">
        <v>133</v>
      </c>
      <c r="B521" s="12">
        <v>3</v>
      </c>
      <c r="C521" s="12">
        <v>5</v>
      </c>
      <c r="D521" s="12">
        <v>1</v>
      </c>
      <c r="E521" s="12" t="s">
        <v>1827</v>
      </c>
      <c r="F521" s="12" t="s">
        <v>173</v>
      </c>
      <c r="G521" s="12"/>
      <c r="H521" s="12"/>
      <c r="I521" s="12"/>
      <c r="J521" s="12" t="s">
        <v>42</v>
      </c>
      <c r="K521" s="12" t="s">
        <v>53</v>
      </c>
    </row>
    <row r="522" spans="1:11" x14ac:dyDescent="0.25">
      <c r="A522" s="12" t="s">
        <v>141</v>
      </c>
      <c r="B522" s="12">
        <v>1</v>
      </c>
      <c r="C522" s="12">
        <v>1</v>
      </c>
      <c r="D522" s="12">
        <v>1</v>
      </c>
      <c r="E522" s="12" t="s">
        <v>1672</v>
      </c>
      <c r="F522" s="12" t="s">
        <v>87</v>
      </c>
      <c r="G522" s="12"/>
      <c r="H522" s="12"/>
      <c r="I522" s="12"/>
      <c r="J522" s="12" t="s">
        <v>41</v>
      </c>
      <c r="K522" s="12" t="s">
        <v>53</v>
      </c>
    </row>
    <row r="523" spans="1:11" x14ac:dyDescent="0.25">
      <c r="A523" s="12" t="s">
        <v>141</v>
      </c>
      <c r="B523" s="12">
        <v>2</v>
      </c>
      <c r="C523" s="12">
        <v>1</v>
      </c>
      <c r="D523" s="12">
        <v>1</v>
      </c>
      <c r="E523" s="12" t="s">
        <v>1671</v>
      </c>
      <c r="F523" s="12" t="s">
        <v>88</v>
      </c>
      <c r="G523" s="12"/>
      <c r="H523" s="12"/>
      <c r="I523" s="12"/>
      <c r="J523" s="12" t="s">
        <v>42</v>
      </c>
      <c r="K523" s="12" t="s">
        <v>53</v>
      </c>
    </row>
    <row r="524" spans="1:11" x14ac:dyDescent="0.25">
      <c r="A524" s="12" t="s">
        <v>141</v>
      </c>
      <c r="B524" s="12">
        <v>3</v>
      </c>
      <c r="C524" s="12">
        <v>1</v>
      </c>
      <c r="D524" s="12">
        <v>1</v>
      </c>
      <c r="E524" s="12" t="s">
        <v>1670</v>
      </c>
      <c r="F524" s="12" t="s">
        <v>89</v>
      </c>
      <c r="G524" s="12"/>
      <c r="H524" s="12"/>
      <c r="I524" s="12"/>
      <c r="J524" s="12" t="s">
        <v>40</v>
      </c>
      <c r="K524" s="12"/>
    </row>
    <row r="525" spans="1:11" x14ac:dyDescent="0.25">
      <c r="A525" s="12" t="s">
        <v>141</v>
      </c>
      <c r="B525" s="12">
        <v>1</v>
      </c>
      <c r="C525" s="12">
        <v>2</v>
      </c>
      <c r="D525" s="12">
        <v>1</v>
      </c>
      <c r="E525" s="12" t="s">
        <v>1669</v>
      </c>
      <c r="F525" s="12" t="s">
        <v>90</v>
      </c>
      <c r="G525" s="12"/>
      <c r="H525" s="12"/>
      <c r="I525" s="12"/>
      <c r="J525" s="12" t="s">
        <v>41</v>
      </c>
      <c r="K525" s="12" t="s">
        <v>53</v>
      </c>
    </row>
    <row r="526" spans="1:11" x14ac:dyDescent="0.25">
      <c r="A526" s="12" t="s">
        <v>141</v>
      </c>
      <c r="B526" s="12">
        <v>2</v>
      </c>
      <c r="C526" s="12">
        <v>2</v>
      </c>
      <c r="D526" s="12">
        <v>1</v>
      </c>
      <c r="E526" s="12" t="s">
        <v>1668</v>
      </c>
      <c r="F526" s="12" t="s">
        <v>91</v>
      </c>
      <c r="G526" s="12"/>
      <c r="H526" s="12"/>
      <c r="I526" s="12"/>
      <c r="J526" s="12" t="s">
        <v>42</v>
      </c>
      <c r="K526" s="12" t="s">
        <v>53</v>
      </c>
    </row>
    <row r="527" spans="1:11" x14ac:dyDescent="0.25">
      <c r="A527" s="12" t="s">
        <v>141</v>
      </c>
      <c r="B527" s="12">
        <v>3</v>
      </c>
      <c r="C527" s="12">
        <v>2</v>
      </c>
      <c r="D527" s="12">
        <v>1</v>
      </c>
      <c r="E527" s="12" t="s">
        <v>1667</v>
      </c>
      <c r="F527" s="12" t="s">
        <v>92</v>
      </c>
      <c r="G527" s="12"/>
      <c r="H527" s="12"/>
      <c r="I527" s="12"/>
      <c r="J527" s="12" t="s">
        <v>40</v>
      </c>
      <c r="K527" s="12" t="s">
        <v>53</v>
      </c>
    </row>
    <row r="528" spans="1:11" x14ac:dyDescent="0.25">
      <c r="A528" s="12" t="s">
        <v>141</v>
      </c>
      <c r="B528" s="12">
        <v>1</v>
      </c>
      <c r="C528" s="12">
        <v>3</v>
      </c>
      <c r="D528" s="12">
        <v>1</v>
      </c>
      <c r="E528" s="12" t="s">
        <v>1657</v>
      </c>
      <c r="F528" s="12" t="s">
        <v>93</v>
      </c>
      <c r="G528" s="12"/>
      <c r="H528" s="12"/>
      <c r="I528" s="12"/>
      <c r="J528" s="12" t="s">
        <v>41</v>
      </c>
      <c r="K528" s="12" t="s">
        <v>53</v>
      </c>
    </row>
    <row r="529" spans="1:11" x14ac:dyDescent="0.25">
      <c r="A529" s="12" t="s">
        <v>141</v>
      </c>
      <c r="B529" s="12">
        <v>2</v>
      </c>
      <c r="C529" s="12">
        <v>3</v>
      </c>
      <c r="D529" s="12">
        <v>1</v>
      </c>
      <c r="E529" s="12" t="s">
        <v>1499</v>
      </c>
      <c r="F529" s="12" t="s">
        <v>94</v>
      </c>
      <c r="G529" s="12"/>
      <c r="H529" s="12"/>
      <c r="I529" s="12"/>
      <c r="J529" s="12" t="s">
        <v>42</v>
      </c>
      <c r="K529" s="12" t="s">
        <v>53</v>
      </c>
    </row>
    <row r="530" spans="1:11" x14ac:dyDescent="0.25">
      <c r="A530" s="12" t="s">
        <v>141</v>
      </c>
      <c r="B530" s="12">
        <v>3</v>
      </c>
      <c r="C530" s="12">
        <v>3</v>
      </c>
      <c r="D530" s="12">
        <v>1</v>
      </c>
      <c r="E530" s="12" t="s">
        <v>1500</v>
      </c>
      <c r="F530" s="12" t="s">
        <v>95</v>
      </c>
      <c r="G530" s="12"/>
      <c r="H530" s="12"/>
      <c r="I530" s="12"/>
      <c r="J530" s="12" t="s">
        <v>40</v>
      </c>
      <c r="K530" s="12" t="s">
        <v>53</v>
      </c>
    </row>
    <row r="531" spans="1:11" x14ac:dyDescent="0.25">
      <c r="A531" s="12" t="s">
        <v>141</v>
      </c>
      <c r="B531" s="12">
        <v>1</v>
      </c>
      <c r="C531" s="12">
        <v>4</v>
      </c>
      <c r="D531" s="12">
        <v>1</v>
      </c>
      <c r="E531" s="12" t="s">
        <v>1658</v>
      </c>
      <c r="F531" s="12" t="s">
        <v>115</v>
      </c>
      <c r="G531" s="12"/>
      <c r="H531" s="12"/>
      <c r="I531" s="12"/>
      <c r="J531" s="12" t="s">
        <v>43</v>
      </c>
      <c r="K531" s="12" t="s">
        <v>53</v>
      </c>
    </row>
    <row r="532" spans="1:11" x14ac:dyDescent="0.25">
      <c r="A532" s="12" t="s">
        <v>141</v>
      </c>
      <c r="B532" s="12">
        <v>3</v>
      </c>
      <c r="C532" s="12">
        <v>4</v>
      </c>
      <c r="D532" s="12">
        <v>1</v>
      </c>
      <c r="E532" s="12" t="s">
        <v>1659</v>
      </c>
      <c r="F532" s="12" t="s">
        <v>96</v>
      </c>
      <c r="G532" s="12"/>
      <c r="H532" s="12"/>
      <c r="I532" s="12"/>
      <c r="J532" s="12" t="s">
        <v>67</v>
      </c>
      <c r="K532" s="12"/>
    </row>
    <row r="533" spans="1:11" x14ac:dyDescent="0.25">
      <c r="A533" s="12" t="s">
        <v>141</v>
      </c>
      <c r="B533" s="12">
        <v>3</v>
      </c>
      <c r="C533" s="12">
        <v>4</v>
      </c>
      <c r="D533" s="12">
        <v>1</v>
      </c>
      <c r="E533" s="12" t="s">
        <v>1660</v>
      </c>
      <c r="F533" s="12" t="s">
        <v>97</v>
      </c>
      <c r="G533" s="12"/>
      <c r="H533" s="12"/>
      <c r="I533" s="12"/>
      <c r="J533" s="12" t="s">
        <v>67</v>
      </c>
      <c r="K533" s="12"/>
    </row>
    <row r="534" spans="1:11" x14ac:dyDescent="0.25">
      <c r="A534" s="12" t="s">
        <v>141</v>
      </c>
      <c r="B534" s="12">
        <v>2</v>
      </c>
      <c r="C534" s="12">
        <v>4</v>
      </c>
      <c r="D534" s="12">
        <v>1</v>
      </c>
      <c r="E534" s="12" t="s">
        <v>1661</v>
      </c>
      <c r="F534" s="12" t="s">
        <v>98</v>
      </c>
      <c r="G534" s="12"/>
      <c r="H534" s="12"/>
      <c r="I534" s="12"/>
      <c r="J534" s="12" t="s">
        <v>67</v>
      </c>
      <c r="K534" s="12"/>
    </row>
    <row r="535" spans="1:11" x14ac:dyDescent="0.25">
      <c r="A535" s="12" t="s">
        <v>141</v>
      </c>
      <c r="B535" s="12">
        <v>2</v>
      </c>
      <c r="C535" s="12">
        <v>4</v>
      </c>
      <c r="D535" s="12">
        <v>1</v>
      </c>
      <c r="E535" s="12" t="s">
        <v>1662</v>
      </c>
      <c r="F535" s="12" t="s">
        <v>99</v>
      </c>
      <c r="G535" s="12"/>
      <c r="H535" s="12"/>
      <c r="I535" s="12"/>
      <c r="J535" s="12" t="s">
        <v>67</v>
      </c>
      <c r="K535" s="12"/>
    </row>
    <row r="536" spans="1:11" x14ac:dyDescent="0.25">
      <c r="A536" s="12" t="s">
        <v>141</v>
      </c>
      <c r="B536" s="12">
        <v>1</v>
      </c>
      <c r="C536" s="12">
        <v>5</v>
      </c>
      <c r="D536" s="12">
        <v>1</v>
      </c>
      <c r="E536" s="12" t="s">
        <v>1663</v>
      </c>
      <c r="F536" s="12" t="s">
        <v>104</v>
      </c>
      <c r="G536" s="12"/>
      <c r="H536" s="12"/>
      <c r="I536" s="12"/>
      <c r="J536" s="12" t="s">
        <v>148</v>
      </c>
      <c r="K536" s="12" t="s">
        <v>149</v>
      </c>
    </row>
    <row r="537" spans="1:11" x14ac:dyDescent="0.25">
      <c r="A537" s="12" t="s">
        <v>141</v>
      </c>
      <c r="B537" s="12">
        <v>2</v>
      </c>
      <c r="C537" s="12">
        <v>5</v>
      </c>
      <c r="D537" s="12">
        <v>1</v>
      </c>
      <c r="E537" s="12" t="s">
        <v>217</v>
      </c>
      <c r="F537" s="12" t="s">
        <v>181</v>
      </c>
      <c r="G537" s="12"/>
      <c r="H537" s="12"/>
      <c r="I537" s="12"/>
      <c r="J537" s="12" t="s">
        <v>148</v>
      </c>
      <c r="K537" s="12"/>
    </row>
    <row r="538" spans="1:11" x14ac:dyDescent="0.25">
      <c r="A538" s="12" t="s">
        <v>141</v>
      </c>
      <c r="B538" s="12">
        <v>2</v>
      </c>
      <c r="C538" s="12">
        <v>5</v>
      </c>
      <c r="D538" s="12">
        <v>1</v>
      </c>
      <c r="E538" s="12" t="s">
        <v>1664</v>
      </c>
      <c r="F538" s="12" t="s">
        <v>100</v>
      </c>
      <c r="G538" s="12"/>
      <c r="H538" s="12"/>
      <c r="I538" s="12"/>
      <c r="J538" s="12" t="s">
        <v>148</v>
      </c>
      <c r="K538" s="12" t="s">
        <v>149</v>
      </c>
    </row>
    <row r="539" spans="1:11" x14ac:dyDescent="0.25">
      <c r="A539" s="12" t="s">
        <v>141</v>
      </c>
      <c r="B539" s="12">
        <v>2</v>
      </c>
      <c r="C539" s="12">
        <v>5</v>
      </c>
      <c r="D539" s="12">
        <v>1</v>
      </c>
      <c r="E539" s="12" t="s">
        <v>1665</v>
      </c>
      <c r="F539" s="12" t="s">
        <v>101</v>
      </c>
      <c r="G539" s="12"/>
      <c r="H539" s="12"/>
      <c r="I539" s="12"/>
      <c r="J539" s="12" t="s">
        <v>148</v>
      </c>
      <c r="K539" s="12" t="s">
        <v>149</v>
      </c>
    </row>
    <row r="540" spans="1:11" x14ac:dyDescent="0.25">
      <c r="A540" s="12" t="s">
        <v>141</v>
      </c>
      <c r="B540" s="12">
        <v>3</v>
      </c>
      <c r="C540" s="12">
        <v>5</v>
      </c>
      <c r="D540" s="12">
        <v>1</v>
      </c>
      <c r="E540" s="12" t="s">
        <v>1823</v>
      </c>
      <c r="F540" s="12" t="s">
        <v>165</v>
      </c>
      <c r="G540" s="12"/>
      <c r="H540" s="12"/>
      <c r="I540" s="12"/>
      <c r="J540" s="12" t="s">
        <v>157</v>
      </c>
      <c r="K540" s="12"/>
    </row>
    <row r="541" spans="1:11" x14ac:dyDescent="0.25">
      <c r="A541" s="12" t="s">
        <v>142</v>
      </c>
      <c r="B541" s="12">
        <v>1</v>
      </c>
      <c r="C541" s="12">
        <v>1</v>
      </c>
      <c r="D541" s="12">
        <v>1</v>
      </c>
      <c r="E541" s="12" t="s">
        <v>1672</v>
      </c>
      <c r="F541" s="12" t="s">
        <v>87</v>
      </c>
      <c r="G541" s="12"/>
      <c r="H541" s="12"/>
      <c r="I541" s="12"/>
      <c r="J541" s="12" t="s">
        <v>41</v>
      </c>
      <c r="K541" s="12" t="s">
        <v>53</v>
      </c>
    </row>
    <row r="542" spans="1:11" x14ac:dyDescent="0.25">
      <c r="A542" s="12" t="s">
        <v>142</v>
      </c>
      <c r="B542" s="12">
        <v>2</v>
      </c>
      <c r="C542" s="12">
        <v>1</v>
      </c>
      <c r="D542" s="12">
        <v>1</v>
      </c>
      <c r="E542" s="12" t="s">
        <v>1671</v>
      </c>
      <c r="F542" s="12" t="s">
        <v>88</v>
      </c>
      <c r="G542" s="12"/>
      <c r="H542" s="12"/>
      <c r="I542" s="12"/>
      <c r="J542" s="12" t="s">
        <v>42</v>
      </c>
      <c r="K542" s="12" t="s">
        <v>53</v>
      </c>
    </row>
    <row r="543" spans="1:11" x14ac:dyDescent="0.25">
      <c r="A543" s="12" t="s">
        <v>142</v>
      </c>
      <c r="B543" s="12">
        <v>3</v>
      </c>
      <c r="C543" s="12">
        <v>1</v>
      </c>
      <c r="D543" s="12">
        <v>1</v>
      </c>
      <c r="E543" s="12" t="s">
        <v>1670</v>
      </c>
      <c r="F543" s="12" t="s">
        <v>89</v>
      </c>
      <c r="G543" s="12"/>
      <c r="H543" s="12"/>
      <c r="I543" s="12"/>
      <c r="J543" s="12" t="s">
        <v>40</v>
      </c>
      <c r="K543" s="12"/>
    </row>
    <row r="544" spans="1:11" x14ac:dyDescent="0.25">
      <c r="A544" s="12" t="s">
        <v>142</v>
      </c>
      <c r="B544" s="12">
        <v>1</v>
      </c>
      <c r="C544" s="12">
        <v>2</v>
      </c>
      <c r="D544" s="12">
        <v>1</v>
      </c>
      <c r="E544" s="12" t="s">
        <v>1669</v>
      </c>
      <c r="F544" s="12" t="s">
        <v>90</v>
      </c>
      <c r="G544" s="12"/>
      <c r="H544" s="12"/>
      <c r="I544" s="12"/>
      <c r="J544" s="12" t="s">
        <v>41</v>
      </c>
      <c r="K544" s="12" t="s">
        <v>53</v>
      </c>
    </row>
    <row r="545" spans="1:11" x14ac:dyDescent="0.25">
      <c r="A545" s="12" t="s">
        <v>142</v>
      </c>
      <c r="B545" s="12">
        <v>2</v>
      </c>
      <c r="C545" s="12">
        <v>2</v>
      </c>
      <c r="D545" s="12">
        <v>1</v>
      </c>
      <c r="E545" s="12" t="s">
        <v>1668</v>
      </c>
      <c r="F545" s="12" t="s">
        <v>91</v>
      </c>
      <c r="G545" s="12"/>
      <c r="H545" s="12"/>
      <c r="I545" s="12"/>
      <c r="J545" s="12" t="s">
        <v>42</v>
      </c>
      <c r="K545" s="12" t="s">
        <v>53</v>
      </c>
    </row>
    <row r="546" spans="1:11" x14ac:dyDescent="0.25">
      <c r="A546" s="12" t="s">
        <v>142</v>
      </c>
      <c r="B546" s="12">
        <v>3</v>
      </c>
      <c r="C546" s="12">
        <v>2</v>
      </c>
      <c r="D546" s="12">
        <v>1</v>
      </c>
      <c r="E546" s="12" t="s">
        <v>1667</v>
      </c>
      <c r="F546" s="12" t="s">
        <v>92</v>
      </c>
      <c r="G546" s="12"/>
      <c r="H546" s="12"/>
      <c r="I546" s="12"/>
      <c r="J546" s="12" t="s">
        <v>40</v>
      </c>
      <c r="K546" s="12" t="s">
        <v>53</v>
      </c>
    </row>
    <row r="547" spans="1:11" x14ac:dyDescent="0.25">
      <c r="A547" s="12" t="s">
        <v>142</v>
      </c>
      <c r="B547" s="12">
        <v>1</v>
      </c>
      <c r="C547" s="12">
        <v>3</v>
      </c>
      <c r="D547" s="12">
        <v>1</v>
      </c>
      <c r="E547" s="12" t="s">
        <v>1657</v>
      </c>
      <c r="F547" s="12" t="s">
        <v>93</v>
      </c>
      <c r="G547" s="12"/>
      <c r="H547" s="12"/>
      <c r="I547" s="12"/>
      <c r="J547" s="12" t="s">
        <v>41</v>
      </c>
      <c r="K547" s="12" t="s">
        <v>53</v>
      </c>
    </row>
    <row r="548" spans="1:11" x14ac:dyDescent="0.25">
      <c r="A548" s="12" t="s">
        <v>142</v>
      </c>
      <c r="B548" s="12">
        <v>2</v>
      </c>
      <c r="C548" s="12">
        <v>3</v>
      </c>
      <c r="D548" s="12">
        <v>1</v>
      </c>
      <c r="E548" s="12" t="s">
        <v>1499</v>
      </c>
      <c r="F548" s="12" t="s">
        <v>94</v>
      </c>
      <c r="G548" s="12"/>
      <c r="H548" s="12"/>
      <c r="I548" s="12"/>
      <c r="J548" s="12" t="s">
        <v>42</v>
      </c>
      <c r="K548" s="12" t="s">
        <v>53</v>
      </c>
    </row>
    <row r="549" spans="1:11" x14ac:dyDescent="0.25">
      <c r="A549" s="12" t="s">
        <v>142</v>
      </c>
      <c r="B549" s="12">
        <v>3</v>
      </c>
      <c r="C549" s="12">
        <v>3</v>
      </c>
      <c r="D549" s="12">
        <v>1</v>
      </c>
      <c r="E549" s="12" t="s">
        <v>1500</v>
      </c>
      <c r="F549" s="12" t="s">
        <v>95</v>
      </c>
      <c r="G549" s="12"/>
      <c r="H549" s="12"/>
      <c r="I549" s="12"/>
      <c r="J549" s="12" t="s">
        <v>40</v>
      </c>
      <c r="K549" s="12" t="s">
        <v>53</v>
      </c>
    </row>
    <row r="550" spans="1:11" x14ac:dyDescent="0.25">
      <c r="A550" s="12" t="s">
        <v>142</v>
      </c>
      <c r="B550" s="12">
        <v>1</v>
      </c>
      <c r="C550" s="12">
        <v>4</v>
      </c>
      <c r="D550" s="12">
        <v>1</v>
      </c>
      <c r="E550" s="12" t="s">
        <v>1658</v>
      </c>
      <c r="F550" s="12" t="s">
        <v>115</v>
      </c>
      <c r="G550" s="12"/>
      <c r="H550" s="12"/>
      <c r="I550" s="12"/>
      <c r="J550" s="12" t="s">
        <v>43</v>
      </c>
      <c r="K550" s="12" t="s">
        <v>53</v>
      </c>
    </row>
    <row r="551" spans="1:11" x14ac:dyDescent="0.25">
      <c r="A551" s="12" t="s">
        <v>142</v>
      </c>
      <c r="B551" s="12">
        <v>3</v>
      </c>
      <c r="C551" s="12">
        <v>4</v>
      </c>
      <c r="D551" s="12">
        <v>1</v>
      </c>
      <c r="E551" s="12" t="s">
        <v>1659</v>
      </c>
      <c r="F551" s="12" t="s">
        <v>96</v>
      </c>
      <c r="G551" s="12"/>
      <c r="H551" s="12"/>
      <c r="I551" s="12"/>
      <c r="J551" s="12" t="s">
        <v>67</v>
      </c>
      <c r="K551" s="12"/>
    </row>
    <row r="552" spans="1:11" x14ac:dyDescent="0.25">
      <c r="A552" s="12" t="s">
        <v>142</v>
      </c>
      <c r="B552" s="12">
        <v>3</v>
      </c>
      <c r="C552" s="12">
        <v>4</v>
      </c>
      <c r="D552" s="12">
        <v>1</v>
      </c>
      <c r="E552" s="12" t="s">
        <v>1660</v>
      </c>
      <c r="F552" s="12" t="s">
        <v>97</v>
      </c>
      <c r="G552" s="12"/>
      <c r="H552" s="12"/>
      <c r="I552" s="12"/>
      <c r="J552" s="12" t="s">
        <v>67</v>
      </c>
      <c r="K552" s="12"/>
    </row>
    <row r="553" spans="1:11" x14ac:dyDescent="0.25">
      <c r="A553" s="12" t="s">
        <v>142</v>
      </c>
      <c r="B553" s="12">
        <v>2</v>
      </c>
      <c r="C553" s="12">
        <v>4</v>
      </c>
      <c r="D553" s="12">
        <v>1</v>
      </c>
      <c r="E553" s="12" t="s">
        <v>1661</v>
      </c>
      <c r="F553" s="12" t="s">
        <v>98</v>
      </c>
      <c r="G553" s="12"/>
      <c r="H553" s="12"/>
      <c r="I553" s="12"/>
      <c r="J553" s="12" t="s">
        <v>67</v>
      </c>
      <c r="K553" s="12"/>
    </row>
    <row r="554" spans="1:11" x14ac:dyDescent="0.25">
      <c r="A554" s="12" t="s">
        <v>142</v>
      </c>
      <c r="B554" s="12">
        <v>2</v>
      </c>
      <c r="C554" s="12">
        <v>4</v>
      </c>
      <c r="D554" s="12">
        <v>1</v>
      </c>
      <c r="E554" s="12" t="s">
        <v>1662</v>
      </c>
      <c r="F554" s="12" t="s">
        <v>99</v>
      </c>
      <c r="G554" s="12"/>
      <c r="H554" s="12"/>
      <c r="I554" s="12"/>
      <c r="J554" s="12" t="s">
        <v>67</v>
      </c>
      <c r="K554" s="12"/>
    </row>
    <row r="555" spans="1:11" x14ac:dyDescent="0.25">
      <c r="A555" s="12" t="s">
        <v>142</v>
      </c>
      <c r="B555" s="12">
        <v>1</v>
      </c>
      <c r="C555" s="12">
        <v>5</v>
      </c>
      <c r="D555" s="12">
        <v>1</v>
      </c>
      <c r="E555" s="12" t="s">
        <v>1663</v>
      </c>
      <c r="F555" s="12" t="s">
        <v>104</v>
      </c>
      <c r="G555" s="12"/>
      <c r="H555" s="12"/>
      <c r="I555" s="12"/>
      <c r="J555" s="12" t="s">
        <v>148</v>
      </c>
      <c r="K555" s="12" t="s">
        <v>149</v>
      </c>
    </row>
    <row r="556" spans="1:11" x14ac:dyDescent="0.25">
      <c r="A556" s="12" t="s">
        <v>142</v>
      </c>
      <c r="B556" s="12">
        <v>2</v>
      </c>
      <c r="C556" s="12">
        <v>5</v>
      </c>
      <c r="D556" s="12">
        <v>1</v>
      </c>
      <c r="E556" s="12" t="s">
        <v>217</v>
      </c>
      <c r="F556" s="12" t="s">
        <v>181</v>
      </c>
      <c r="G556" s="12"/>
      <c r="H556" s="12"/>
      <c r="I556" s="12"/>
      <c r="J556" s="12" t="s">
        <v>148</v>
      </c>
      <c r="K556" s="12"/>
    </row>
    <row r="557" spans="1:11" x14ac:dyDescent="0.25">
      <c r="A557" s="12" t="s">
        <v>142</v>
      </c>
      <c r="B557" s="12">
        <v>2</v>
      </c>
      <c r="C557" s="12">
        <v>5</v>
      </c>
      <c r="D557" s="12">
        <v>1</v>
      </c>
      <c r="E557" s="12" t="s">
        <v>1664</v>
      </c>
      <c r="F557" s="12" t="s">
        <v>100</v>
      </c>
      <c r="G557" s="12"/>
      <c r="H557" s="12"/>
      <c r="I557" s="12"/>
      <c r="J557" s="12" t="s">
        <v>148</v>
      </c>
      <c r="K557" s="12" t="s">
        <v>149</v>
      </c>
    </row>
    <row r="558" spans="1:11" x14ac:dyDescent="0.25">
      <c r="A558" s="12" t="s">
        <v>142</v>
      </c>
      <c r="B558" s="12">
        <v>2</v>
      </c>
      <c r="C558" s="12">
        <v>5</v>
      </c>
      <c r="D558" s="12">
        <v>1</v>
      </c>
      <c r="E558" s="12" t="s">
        <v>1665</v>
      </c>
      <c r="F558" s="12" t="s">
        <v>101</v>
      </c>
      <c r="G558" s="12"/>
      <c r="H558" s="12"/>
      <c r="I558" s="12"/>
      <c r="J558" s="12" t="s">
        <v>148</v>
      </c>
      <c r="K558" s="12" t="s">
        <v>149</v>
      </c>
    </row>
    <row r="559" spans="1:11" x14ac:dyDescent="0.25">
      <c r="A559" s="12" t="s">
        <v>142</v>
      </c>
      <c r="B559" s="12">
        <v>3</v>
      </c>
      <c r="C559" s="12">
        <v>5</v>
      </c>
      <c r="D559" s="12">
        <v>1</v>
      </c>
      <c r="E559" s="12" t="s">
        <v>1822</v>
      </c>
      <c r="F559" s="12" t="s">
        <v>171</v>
      </c>
      <c r="G559" s="12"/>
      <c r="H559" s="12"/>
      <c r="I559" s="12"/>
      <c r="J559" s="12" t="s">
        <v>152</v>
      </c>
      <c r="K559" s="12"/>
    </row>
    <row r="560" spans="1:11" x14ac:dyDescent="0.25">
      <c r="A560" s="12" t="s">
        <v>143</v>
      </c>
      <c r="B560" s="12">
        <v>1</v>
      </c>
      <c r="C560" s="12">
        <v>1</v>
      </c>
      <c r="D560" s="12">
        <v>1</v>
      </c>
      <c r="E560" s="12" t="s">
        <v>1672</v>
      </c>
      <c r="F560" s="12" t="s">
        <v>87</v>
      </c>
      <c r="G560" s="12"/>
      <c r="H560" s="12"/>
      <c r="I560" s="12"/>
      <c r="J560" s="12" t="s">
        <v>41</v>
      </c>
      <c r="K560" s="12" t="s">
        <v>53</v>
      </c>
    </row>
    <row r="561" spans="1:11" x14ac:dyDescent="0.25">
      <c r="A561" s="12" t="s">
        <v>143</v>
      </c>
      <c r="B561" s="12">
        <v>2</v>
      </c>
      <c r="C561" s="12">
        <v>1</v>
      </c>
      <c r="D561" s="12">
        <v>1</v>
      </c>
      <c r="E561" s="12" t="s">
        <v>1671</v>
      </c>
      <c r="F561" s="12" t="s">
        <v>88</v>
      </c>
      <c r="G561" s="12"/>
      <c r="H561" s="12"/>
      <c r="I561" s="12"/>
      <c r="J561" s="12" t="s">
        <v>42</v>
      </c>
      <c r="K561" s="12" t="s">
        <v>53</v>
      </c>
    </row>
    <row r="562" spans="1:11" x14ac:dyDescent="0.25">
      <c r="A562" s="12" t="s">
        <v>143</v>
      </c>
      <c r="B562" s="12">
        <v>3</v>
      </c>
      <c r="C562" s="12">
        <v>1</v>
      </c>
      <c r="D562" s="12">
        <v>1</v>
      </c>
      <c r="E562" s="12" t="s">
        <v>1670</v>
      </c>
      <c r="F562" s="12" t="s">
        <v>89</v>
      </c>
      <c r="G562" s="12"/>
      <c r="H562" s="12"/>
      <c r="I562" s="12"/>
      <c r="J562" s="12" t="s">
        <v>40</v>
      </c>
      <c r="K562" s="12"/>
    </row>
    <row r="563" spans="1:11" x14ac:dyDescent="0.25">
      <c r="A563" s="12" t="s">
        <v>143</v>
      </c>
      <c r="B563" s="12">
        <v>1</v>
      </c>
      <c r="C563" s="12">
        <v>2</v>
      </c>
      <c r="D563" s="12">
        <v>1</v>
      </c>
      <c r="E563" s="12" t="s">
        <v>1669</v>
      </c>
      <c r="F563" s="12" t="s">
        <v>90</v>
      </c>
      <c r="G563" s="12"/>
      <c r="H563" s="12"/>
      <c r="I563" s="12"/>
      <c r="J563" s="12" t="s">
        <v>41</v>
      </c>
      <c r="K563" s="12" t="s">
        <v>53</v>
      </c>
    </row>
    <row r="564" spans="1:11" x14ac:dyDescent="0.25">
      <c r="A564" s="12" t="s">
        <v>143</v>
      </c>
      <c r="B564" s="12">
        <v>2</v>
      </c>
      <c r="C564" s="12">
        <v>2</v>
      </c>
      <c r="D564" s="12">
        <v>1</v>
      </c>
      <c r="E564" s="12" t="s">
        <v>1668</v>
      </c>
      <c r="F564" s="12" t="s">
        <v>91</v>
      </c>
      <c r="G564" s="12"/>
      <c r="H564" s="12"/>
      <c r="I564" s="12"/>
      <c r="J564" s="12" t="s">
        <v>42</v>
      </c>
      <c r="K564" s="12" t="s">
        <v>53</v>
      </c>
    </row>
    <row r="565" spans="1:11" x14ac:dyDescent="0.25">
      <c r="A565" s="12" t="s">
        <v>143</v>
      </c>
      <c r="B565" s="12">
        <v>3</v>
      </c>
      <c r="C565" s="12">
        <v>2</v>
      </c>
      <c r="D565" s="12">
        <v>1</v>
      </c>
      <c r="E565" s="12" t="s">
        <v>1667</v>
      </c>
      <c r="F565" s="12" t="s">
        <v>92</v>
      </c>
      <c r="G565" s="12"/>
      <c r="H565" s="12"/>
      <c r="I565" s="12"/>
      <c r="J565" s="12" t="s">
        <v>40</v>
      </c>
      <c r="K565" s="12" t="s">
        <v>53</v>
      </c>
    </row>
    <row r="566" spans="1:11" x14ac:dyDescent="0.25">
      <c r="A566" s="12" t="s">
        <v>143</v>
      </c>
      <c r="B566" s="12">
        <v>1</v>
      </c>
      <c r="C566" s="12">
        <v>3</v>
      </c>
      <c r="D566" s="12">
        <v>1</v>
      </c>
      <c r="E566" s="12" t="s">
        <v>1657</v>
      </c>
      <c r="F566" s="12" t="s">
        <v>93</v>
      </c>
      <c r="G566" s="12"/>
      <c r="H566" s="12"/>
      <c r="I566" s="12"/>
      <c r="J566" s="12" t="s">
        <v>41</v>
      </c>
      <c r="K566" s="12" t="s">
        <v>53</v>
      </c>
    </row>
    <row r="567" spans="1:11" x14ac:dyDescent="0.25">
      <c r="A567" s="12" t="s">
        <v>143</v>
      </c>
      <c r="B567" s="12">
        <v>2</v>
      </c>
      <c r="C567" s="12">
        <v>3</v>
      </c>
      <c r="D567" s="12">
        <v>1</v>
      </c>
      <c r="E567" s="12" t="s">
        <v>1499</v>
      </c>
      <c r="F567" s="12" t="s">
        <v>94</v>
      </c>
      <c r="G567" s="12"/>
      <c r="H567" s="12"/>
      <c r="I567" s="12"/>
      <c r="J567" s="12" t="s">
        <v>42</v>
      </c>
      <c r="K567" s="12" t="s">
        <v>53</v>
      </c>
    </row>
    <row r="568" spans="1:11" x14ac:dyDescent="0.25">
      <c r="A568" s="12" t="s">
        <v>143</v>
      </c>
      <c r="B568" s="12">
        <v>3</v>
      </c>
      <c r="C568" s="12">
        <v>3</v>
      </c>
      <c r="D568" s="12">
        <v>1</v>
      </c>
      <c r="E568" s="12" t="s">
        <v>1500</v>
      </c>
      <c r="F568" s="12" t="s">
        <v>95</v>
      </c>
      <c r="G568" s="12"/>
      <c r="H568" s="12"/>
      <c r="I568" s="12"/>
      <c r="J568" s="12" t="s">
        <v>40</v>
      </c>
      <c r="K568" s="12" t="s">
        <v>53</v>
      </c>
    </row>
    <row r="569" spans="1:11" x14ac:dyDescent="0.25">
      <c r="A569" s="12" t="s">
        <v>143</v>
      </c>
      <c r="B569" s="12">
        <v>1</v>
      </c>
      <c r="C569" s="12">
        <v>4</v>
      </c>
      <c r="D569" s="12">
        <v>1</v>
      </c>
      <c r="E569" s="12" t="s">
        <v>1658</v>
      </c>
      <c r="F569" s="12" t="s">
        <v>115</v>
      </c>
      <c r="G569" s="12"/>
      <c r="H569" s="12"/>
      <c r="I569" s="12"/>
      <c r="J569" s="12" t="s">
        <v>43</v>
      </c>
      <c r="K569" s="12" t="s">
        <v>53</v>
      </c>
    </row>
    <row r="570" spans="1:11" x14ac:dyDescent="0.25">
      <c r="A570" s="12" t="s">
        <v>143</v>
      </c>
      <c r="B570" s="12">
        <v>3</v>
      </c>
      <c r="C570" s="12">
        <v>4</v>
      </c>
      <c r="D570" s="12">
        <v>1</v>
      </c>
      <c r="E570" s="12" t="s">
        <v>1659</v>
      </c>
      <c r="F570" s="12" t="s">
        <v>96</v>
      </c>
      <c r="G570" s="12"/>
      <c r="H570" s="12"/>
      <c r="I570" s="12"/>
      <c r="J570" s="12" t="s">
        <v>67</v>
      </c>
      <c r="K570" s="12"/>
    </row>
    <row r="571" spans="1:11" x14ac:dyDescent="0.25">
      <c r="A571" s="12" t="s">
        <v>143</v>
      </c>
      <c r="B571" s="12">
        <v>3</v>
      </c>
      <c r="C571" s="12">
        <v>4</v>
      </c>
      <c r="D571" s="12">
        <v>1</v>
      </c>
      <c r="E571" s="12" t="s">
        <v>1660</v>
      </c>
      <c r="F571" s="12" t="s">
        <v>97</v>
      </c>
      <c r="G571" s="12"/>
      <c r="H571" s="12"/>
      <c r="I571" s="12"/>
      <c r="J571" s="12" t="s">
        <v>67</v>
      </c>
      <c r="K571" s="12"/>
    </row>
    <row r="572" spans="1:11" x14ac:dyDescent="0.25">
      <c r="A572" s="12" t="s">
        <v>143</v>
      </c>
      <c r="B572" s="12">
        <v>2</v>
      </c>
      <c r="C572" s="12">
        <v>4</v>
      </c>
      <c r="D572" s="12">
        <v>1</v>
      </c>
      <c r="E572" s="12" t="s">
        <v>1661</v>
      </c>
      <c r="F572" s="12" t="s">
        <v>98</v>
      </c>
      <c r="G572" s="12"/>
      <c r="H572" s="12"/>
      <c r="I572" s="12"/>
      <c r="J572" s="12" t="s">
        <v>67</v>
      </c>
      <c r="K572" s="12"/>
    </row>
    <row r="573" spans="1:11" x14ac:dyDescent="0.25">
      <c r="A573" s="12" t="s">
        <v>143</v>
      </c>
      <c r="B573" s="12">
        <v>2</v>
      </c>
      <c r="C573" s="12">
        <v>4</v>
      </c>
      <c r="D573" s="12">
        <v>1</v>
      </c>
      <c r="E573" s="12" t="s">
        <v>1662</v>
      </c>
      <c r="F573" s="12" t="s">
        <v>99</v>
      </c>
      <c r="G573" s="12"/>
      <c r="H573" s="12"/>
      <c r="I573" s="12"/>
      <c r="J573" s="12" t="s">
        <v>67</v>
      </c>
      <c r="K573" s="12"/>
    </row>
    <row r="574" spans="1:11" x14ac:dyDescent="0.25">
      <c r="A574" s="12" t="s">
        <v>143</v>
      </c>
      <c r="B574" s="12">
        <v>1</v>
      </c>
      <c r="C574" s="12">
        <v>5</v>
      </c>
      <c r="D574" s="12">
        <v>1</v>
      </c>
      <c r="E574" s="12" t="s">
        <v>1663</v>
      </c>
      <c r="F574" s="12" t="s">
        <v>104</v>
      </c>
      <c r="G574" s="12"/>
      <c r="H574" s="12"/>
      <c r="I574" s="12"/>
      <c r="J574" s="12" t="s">
        <v>148</v>
      </c>
      <c r="K574" s="12" t="s">
        <v>149</v>
      </c>
    </row>
    <row r="575" spans="1:11" x14ac:dyDescent="0.25">
      <c r="A575" s="12" t="s">
        <v>143</v>
      </c>
      <c r="B575" s="12">
        <v>2</v>
      </c>
      <c r="C575" s="12">
        <v>5</v>
      </c>
      <c r="D575" s="12">
        <v>1</v>
      </c>
      <c r="E575" s="12" t="s">
        <v>217</v>
      </c>
      <c r="F575" s="12" t="s">
        <v>181</v>
      </c>
      <c r="G575" s="12"/>
      <c r="H575" s="12"/>
      <c r="I575" s="12"/>
      <c r="J575" s="12" t="s">
        <v>148</v>
      </c>
      <c r="K575" s="12"/>
    </row>
    <row r="576" spans="1:11" x14ac:dyDescent="0.25">
      <c r="A576" s="12" t="s">
        <v>143</v>
      </c>
      <c r="B576" s="12">
        <v>2</v>
      </c>
      <c r="C576" s="12">
        <v>5</v>
      </c>
      <c r="D576" s="12">
        <v>1</v>
      </c>
      <c r="E576" s="12" t="s">
        <v>1664</v>
      </c>
      <c r="F576" s="12" t="s">
        <v>100</v>
      </c>
      <c r="G576" s="12"/>
      <c r="H576" s="12"/>
      <c r="I576" s="12"/>
      <c r="J576" s="12" t="s">
        <v>148</v>
      </c>
      <c r="K576" s="12" t="s">
        <v>149</v>
      </c>
    </row>
    <row r="577" spans="1:11" x14ac:dyDescent="0.25">
      <c r="A577" s="12" t="s">
        <v>143</v>
      </c>
      <c r="B577" s="12">
        <v>2</v>
      </c>
      <c r="C577" s="12">
        <v>5</v>
      </c>
      <c r="D577" s="12">
        <v>1</v>
      </c>
      <c r="E577" s="12" t="s">
        <v>1665</v>
      </c>
      <c r="F577" s="12" t="s">
        <v>101</v>
      </c>
      <c r="G577" s="12"/>
      <c r="H577" s="12"/>
      <c r="I577" s="12"/>
      <c r="J577" s="12" t="s">
        <v>148</v>
      </c>
      <c r="K577" s="12" t="s">
        <v>149</v>
      </c>
    </row>
    <row r="578" spans="1:11" x14ac:dyDescent="0.25">
      <c r="A578" s="12" t="s">
        <v>144</v>
      </c>
      <c r="B578" s="12">
        <v>1</v>
      </c>
      <c r="C578" s="12">
        <v>1</v>
      </c>
      <c r="D578" s="12">
        <v>1</v>
      </c>
      <c r="E578" s="12" t="s">
        <v>1672</v>
      </c>
      <c r="F578" s="12" t="s">
        <v>87</v>
      </c>
      <c r="G578" s="12"/>
      <c r="H578" s="12"/>
      <c r="I578" s="12"/>
      <c r="J578" s="12" t="s">
        <v>41</v>
      </c>
      <c r="K578" s="12" t="s">
        <v>53</v>
      </c>
    </row>
    <row r="579" spans="1:11" x14ac:dyDescent="0.25">
      <c r="A579" s="12" t="s">
        <v>144</v>
      </c>
      <c r="B579" s="12">
        <v>2</v>
      </c>
      <c r="C579" s="12">
        <v>1</v>
      </c>
      <c r="D579" s="12">
        <v>1</v>
      </c>
      <c r="E579" s="12" t="s">
        <v>1671</v>
      </c>
      <c r="F579" s="12" t="s">
        <v>88</v>
      </c>
      <c r="G579" s="12"/>
      <c r="H579" s="12"/>
      <c r="I579" s="12"/>
      <c r="J579" s="12" t="s">
        <v>42</v>
      </c>
      <c r="K579" s="12" t="s">
        <v>53</v>
      </c>
    </row>
    <row r="580" spans="1:11" x14ac:dyDescent="0.25">
      <c r="A580" s="12" t="s">
        <v>144</v>
      </c>
      <c r="B580" s="12">
        <v>3</v>
      </c>
      <c r="C580" s="12">
        <v>1</v>
      </c>
      <c r="D580" s="12">
        <v>1</v>
      </c>
      <c r="E580" s="12" t="s">
        <v>1670</v>
      </c>
      <c r="F580" s="12" t="s">
        <v>89</v>
      </c>
      <c r="G580" s="12"/>
      <c r="H580" s="12"/>
      <c r="I580" s="12"/>
      <c r="J580" s="12" t="s">
        <v>40</v>
      </c>
      <c r="K580" s="12"/>
    </row>
    <row r="581" spans="1:11" x14ac:dyDescent="0.25">
      <c r="A581" s="12" t="s">
        <v>144</v>
      </c>
      <c r="B581" s="12">
        <v>1</v>
      </c>
      <c r="C581" s="12">
        <v>2</v>
      </c>
      <c r="D581" s="12">
        <v>1</v>
      </c>
      <c r="E581" s="12" t="s">
        <v>1669</v>
      </c>
      <c r="F581" s="12" t="s">
        <v>90</v>
      </c>
      <c r="G581" s="12"/>
      <c r="H581" s="12"/>
      <c r="I581" s="12"/>
      <c r="J581" s="12" t="s">
        <v>41</v>
      </c>
      <c r="K581" s="12" t="s">
        <v>53</v>
      </c>
    </row>
    <row r="582" spans="1:11" x14ac:dyDescent="0.25">
      <c r="A582" s="12" t="s">
        <v>144</v>
      </c>
      <c r="B582" s="12">
        <v>2</v>
      </c>
      <c r="C582" s="12">
        <v>2</v>
      </c>
      <c r="D582" s="12">
        <v>1</v>
      </c>
      <c r="E582" s="12" t="s">
        <v>1668</v>
      </c>
      <c r="F582" s="12" t="s">
        <v>91</v>
      </c>
      <c r="G582" s="12"/>
      <c r="H582" s="12"/>
      <c r="I582" s="12"/>
      <c r="J582" s="12" t="s">
        <v>42</v>
      </c>
      <c r="K582" s="12" t="s">
        <v>53</v>
      </c>
    </row>
    <row r="583" spans="1:11" x14ac:dyDescent="0.25">
      <c r="A583" s="12" t="s">
        <v>144</v>
      </c>
      <c r="B583" s="12">
        <v>3</v>
      </c>
      <c r="C583" s="12">
        <v>2</v>
      </c>
      <c r="D583" s="12">
        <v>1</v>
      </c>
      <c r="E583" s="12" t="s">
        <v>1667</v>
      </c>
      <c r="F583" s="12" t="s">
        <v>92</v>
      </c>
      <c r="G583" s="12"/>
      <c r="H583" s="12"/>
      <c r="I583" s="12"/>
      <c r="J583" s="12" t="s">
        <v>40</v>
      </c>
      <c r="K583" s="12" t="s">
        <v>53</v>
      </c>
    </row>
    <row r="584" spans="1:11" x14ac:dyDescent="0.25">
      <c r="A584" s="12" t="s">
        <v>144</v>
      </c>
      <c r="B584" s="12">
        <v>1</v>
      </c>
      <c r="C584" s="12">
        <v>3</v>
      </c>
      <c r="D584" s="12">
        <v>1</v>
      </c>
      <c r="E584" s="12" t="s">
        <v>1657</v>
      </c>
      <c r="F584" s="12" t="s">
        <v>93</v>
      </c>
      <c r="G584" s="12"/>
      <c r="H584" s="12"/>
      <c r="I584" s="12"/>
      <c r="J584" s="12" t="s">
        <v>41</v>
      </c>
      <c r="K584" s="12" t="s">
        <v>53</v>
      </c>
    </row>
    <row r="585" spans="1:11" x14ac:dyDescent="0.25">
      <c r="A585" s="12" t="s">
        <v>144</v>
      </c>
      <c r="B585" s="12">
        <v>2</v>
      </c>
      <c r="C585" s="12">
        <v>3</v>
      </c>
      <c r="D585" s="12">
        <v>1</v>
      </c>
      <c r="E585" s="12" t="s">
        <v>1499</v>
      </c>
      <c r="F585" s="12" t="s">
        <v>94</v>
      </c>
      <c r="G585" s="12"/>
      <c r="H585" s="12"/>
      <c r="I585" s="12"/>
      <c r="J585" s="12" t="s">
        <v>42</v>
      </c>
      <c r="K585" s="12" t="s">
        <v>53</v>
      </c>
    </row>
    <row r="586" spans="1:11" x14ac:dyDescent="0.25">
      <c r="A586" s="12" t="s">
        <v>144</v>
      </c>
      <c r="B586" s="12">
        <v>3</v>
      </c>
      <c r="C586" s="12">
        <v>3</v>
      </c>
      <c r="D586" s="12">
        <v>1</v>
      </c>
      <c r="E586" s="12" t="s">
        <v>1500</v>
      </c>
      <c r="F586" s="12" t="s">
        <v>95</v>
      </c>
      <c r="G586" s="12"/>
      <c r="H586" s="12"/>
      <c r="I586" s="12"/>
      <c r="J586" s="12" t="s">
        <v>40</v>
      </c>
      <c r="K586" s="12" t="s">
        <v>53</v>
      </c>
    </row>
    <row r="587" spans="1:11" x14ac:dyDescent="0.25">
      <c r="A587" s="12" t="s">
        <v>144</v>
      </c>
      <c r="B587" s="12">
        <v>1</v>
      </c>
      <c r="C587" s="12">
        <v>4</v>
      </c>
      <c r="D587" s="12">
        <v>1</v>
      </c>
      <c r="E587" s="12" t="s">
        <v>1658</v>
      </c>
      <c r="F587" s="12" t="s">
        <v>115</v>
      </c>
      <c r="G587" s="12"/>
      <c r="H587" s="12"/>
      <c r="I587" s="12"/>
      <c r="J587" s="12" t="s">
        <v>43</v>
      </c>
      <c r="K587" s="12" t="s">
        <v>53</v>
      </c>
    </row>
    <row r="588" spans="1:11" x14ac:dyDescent="0.25">
      <c r="A588" s="12" t="s">
        <v>144</v>
      </c>
      <c r="B588" s="12">
        <v>3</v>
      </c>
      <c r="C588" s="12">
        <v>4</v>
      </c>
      <c r="D588" s="12">
        <v>1</v>
      </c>
      <c r="E588" s="12" t="s">
        <v>1659</v>
      </c>
      <c r="F588" s="12" t="s">
        <v>96</v>
      </c>
      <c r="G588" s="12"/>
      <c r="H588" s="12"/>
      <c r="I588" s="12"/>
      <c r="J588" s="12" t="s">
        <v>67</v>
      </c>
      <c r="K588" s="12"/>
    </row>
    <row r="589" spans="1:11" x14ac:dyDescent="0.25">
      <c r="A589" s="12" t="s">
        <v>144</v>
      </c>
      <c r="B589" s="12">
        <v>3</v>
      </c>
      <c r="C589" s="12">
        <v>4</v>
      </c>
      <c r="D589" s="12">
        <v>1</v>
      </c>
      <c r="E589" s="12" t="s">
        <v>1660</v>
      </c>
      <c r="F589" s="12" t="s">
        <v>97</v>
      </c>
      <c r="G589" s="12"/>
      <c r="H589" s="12"/>
      <c r="I589" s="12"/>
      <c r="J589" s="12" t="s">
        <v>67</v>
      </c>
      <c r="K589" s="12"/>
    </row>
    <row r="590" spans="1:11" x14ac:dyDescent="0.25">
      <c r="A590" s="12" t="s">
        <v>144</v>
      </c>
      <c r="B590" s="12">
        <v>2</v>
      </c>
      <c r="C590" s="12">
        <v>4</v>
      </c>
      <c r="D590" s="12">
        <v>1</v>
      </c>
      <c r="E590" s="12" t="s">
        <v>1661</v>
      </c>
      <c r="F590" s="12" t="s">
        <v>98</v>
      </c>
      <c r="G590" s="12"/>
      <c r="H590" s="12"/>
      <c r="I590" s="12"/>
      <c r="J590" s="12" t="s">
        <v>67</v>
      </c>
      <c r="K590" s="12"/>
    </row>
    <row r="591" spans="1:11" x14ac:dyDescent="0.25">
      <c r="A591" s="12" t="s">
        <v>144</v>
      </c>
      <c r="B591" s="12">
        <v>2</v>
      </c>
      <c r="C591" s="12">
        <v>4</v>
      </c>
      <c r="D591" s="12">
        <v>1</v>
      </c>
      <c r="E591" s="12" t="s">
        <v>1662</v>
      </c>
      <c r="F591" s="12" t="s">
        <v>99</v>
      </c>
      <c r="G591" s="12"/>
      <c r="H591" s="12"/>
      <c r="I591" s="12"/>
      <c r="J591" s="12" t="s">
        <v>67</v>
      </c>
      <c r="K591" s="12"/>
    </row>
    <row r="592" spans="1:11" x14ac:dyDescent="0.25">
      <c r="A592" s="12" t="s">
        <v>144</v>
      </c>
      <c r="B592" s="12">
        <v>1</v>
      </c>
      <c r="C592" s="12">
        <v>5</v>
      </c>
      <c r="D592" s="12">
        <v>1</v>
      </c>
      <c r="E592" s="12" t="s">
        <v>1663</v>
      </c>
      <c r="F592" s="12" t="s">
        <v>104</v>
      </c>
      <c r="G592" s="12"/>
      <c r="H592" s="12"/>
      <c r="I592" s="12"/>
      <c r="J592" s="12" t="s">
        <v>148</v>
      </c>
      <c r="K592" s="12" t="s">
        <v>149</v>
      </c>
    </row>
    <row r="593" spans="1:11" x14ac:dyDescent="0.25">
      <c r="A593" s="12" t="s">
        <v>144</v>
      </c>
      <c r="B593" s="12">
        <v>2</v>
      </c>
      <c r="C593" s="12">
        <v>5</v>
      </c>
      <c r="D593" s="12">
        <v>1</v>
      </c>
      <c r="E593" s="12" t="s">
        <v>217</v>
      </c>
      <c r="F593" s="12" t="s">
        <v>181</v>
      </c>
      <c r="G593" s="12"/>
      <c r="H593" s="12"/>
      <c r="I593" s="12"/>
      <c r="J593" s="12" t="s">
        <v>148</v>
      </c>
      <c r="K593" s="12"/>
    </row>
    <row r="594" spans="1:11" x14ac:dyDescent="0.25">
      <c r="A594" s="12" t="s">
        <v>144</v>
      </c>
      <c r="B594" s="12">
        <v>3</v>
      </c>
      <c r="C594" s="12">
        <v>5</v>
      </c>
      <c r="D594" s="12">
        <v>1</v>
      </c>
      <c r="E594" s="12" t="s">
        <v>1664</v>
      </c>
      <c r="F594" s="12" t="s">
        <v>100</v>
      </c>
      <c r="G594" s="12"/>
      <c r="H594" s="12"/>
      <c r="I594" s="12"/>
      <c r="J594" s="12" t="s">
        <v>148</v>
      </c>
      <c r="K594" s="12" t="s">
        <v>149</v>
      </c>
    </row>
    <row r="595" spans="1:11" x14ac:dyDescent="0.25">
      <c r="A595" s="12" t="s">
        <v>144</v>
      </c>
      <c r="B595" s="12">
        <v>3</v>
      </c>
      <c r="C595" s="12">
        <v>5</v>
      </c>
      <c r="D595" s="12">
        <v>1</v>
      </c>
      <c r="E595" s="12" t="s">
        <v>1665</v>
      </c>
      <c r="F595" s="12" t="s">
        <v>101</v>
      </c>
      <c r="G595" s="12"/>
      <c r="H595" s="12"/>
      <c r="I595" s="12"/>
      <c r="J595" s="12" t="s">
        <v>148</v>
      </c>
      <c r="K595" s="12" t="s">
        <v>149</v>
      </c>
    </row>
    <row r="596" spans="1:11" x14ac:dyDescent="0.25">
      <c r="A596" s="12" t="s">
        <v>145</v>
      </c>
      <c r="B596" s="12">
        <v>1</v>
      </c>
      <c r="C596" s="12">
        <v>1</v>
      </c>
      <c r="D596" s="12">
        <v>1</v>
      </c>
      <c r="E596" s="12" t="s">
        <v>1672</v>
      </c>
      <c r="F596" s="12" t="s">
        <v>87</v>
      </c>
      <c r="G596" s="12"/>
      <c r="H596" s="12"/>
      <c r="I596" s="12"/>
      <c r="J596" s="12" t="s">
        <v>41</v>
      </c>
      <c r="K596" s="12" t="s">
        <v>53</v>
      </c>
    </row>
    <row r="597" spans="1:11" x14ac:dyDescent="0.25">
      <c r="A597" s="12" t="s">
        <v>145</v>
      </c>
      <c r="B597" s="12">
        <v>2</v>
      </c>
      <c r="C597" s="12">
        <v>1</v>
      </c>
      <c r="D597" s="12">
        <v>1</v>
      </c>
      <c r="E597" s="12" t="s">
        <v>1671</v>
      </c>
      <c r="F597" s="12" t="s">
        <v>88</v>
      </c>
      <c r="G597" s="12"/>
      <c r="H597" s="12"/>
      <c r="I597" s="12"/>
      <c r="J597" s="12" t="s">
        <v>42</v>
      </c>
      <c r="K597" s="12" t="s">
        <v>53</v>
      </c>
    </row>
    <row r="598" spans="1:11" x14ac:dyDescent="0.25">
      <c r="A598" s="12" t="s">
        <v>145</v>
      </c>
      <c r="B598" s="12">
        <v>3</v>
      </c>
      <c r="C598" s="12">
        <v>1</v>
      </c>
      <c r="D598" s="12">
        <v>1</v>
      </c>
      <c r="E598" s="12" t="s">
        <v>1670</v>
      </c>
      <c r="F598" s="12" t="s">
        <v>89</v>
      </c>
      <c r="G598" s="12"/>
      <c r="H598" s="12"/>
      <c r="I598" s="12"/>
      <c r="J598" s="12" t="s">
        <v>40</v>
      </c>
      <c r="K598" s="12"/>
    </row>
    <row r="599" spans="1:11" x14ac:dyDescent="0.25">
      <c r="A599" s="12" t="s">
        <v>145</v>
      </c>
      <c r="B599" s="12">
        <v>1</v>
      </c>
      <c r="C599" s="12">
        <v>2</v>
      </c>
      <c r="D599" s="12">
        <v>1</v>
      </c>
      <c r="E599" s="12" t="s">
        <v>1669</v>
      </c>
      <c r="F599" s="12" t="s">
        <v>90</v>
      </c>
      <c r="G599" s="12"/>
      <c r="H599" s="12"/>
      <c r="I599" s="12"/>
      <c r="J599" s="12" t="s">
        <v>41</v>
      </c>
      <c r="K599" s="12" t="s">
        <v>53</v>
      </c>
    </row>
    <row r="600" spans="1:11" x14ac:dyDescent="0.25">
      <c r="A600" s="12" t="s">
        <v>145</v>
      </c>
      <c r="B600" s="12">
        <v>2</v>
      </c>
      <c r="C600" s="12">
        <v>2</v>
      </c>
      <c r="D600" s="12">
        <v>1</v>
      </c>
      <c r="E600" s="12" t="s">
        <v>1668</v>
      </c>
      <c r="F600" s="12" t="s">
        <v>91</v>
      </c>
      <c r="G600" s="12"/>
      <c r="H600" s="12"/>
      <c r="I600" s="12"/>
      <c r="J600" s="12" t="s">
        <v>42</v>
      </c>
      <c r="K600" s="12" t="s">
        <v>1652</v>
      </c>
    </row>
    <row r="601" spans="1:11" x14ac:dyDescent="0.25">
      <c r="A601" s="12" t="s">
        <v>145</v>
      </c>
      <c r="B601" s="12">
        <v>3</v>
      </c>
      <c r="C601" s="12">
        <v>2</v>
      </c>
      <c r="D601" s="12">
        <v>1</v>
      </c>
      <c r="E601" s="12" t="s">
        <v>1667</v>
      </c>
      <c r="F601" s="12" t="s">
        <v>92</v>
      </c>
      <c r="G601" s="12"/>
      <c r="H601" s="12"/>
      <c r="I601" s="12"/>
      <c r="J601" s="12" t="s">
        <v>40</v>
      </c>
      <c r="K601" s="12" t="s">
        <v>1652</v>
      </c>
    </row>
    <row r="602" spans="1:11" x14ac:dyDescent="0.25">
      <c r="A602" s="12" t="s">
        <v>145</v>
      </c>
      <c r="B602" s="12">
        <v>1</v>
      </c>
      <c r="C602" s="12">
        <v>3</v>
      </c>
      <c r="D602" s="12">
        <v>1</v>
      </c>
      <c r="E602" s="12" t="s">
        <v>1657</v>
      </c>
      <c r="F602" s="12" t="s">
        <v>93</v>
      </c>
      <c r="G602" s="12"/>
      <c r="H602" s="12"/>
      <c r="I602" s="12"/>
      <c r="J602" s="12" t="s">
        <v>41</v>
      </c>
      <c r="K602" s="12" t="s">
        <v>53</v>
      </c>
    </row>
    <row r="603" spans="1:11" x14ac:dyDescent="0.25">
      <c r="A603" s="12" t="s">
        <v>145</v>
      </c>
      <c r="B603" s="12">
        <v>2</v>
      </c>
      <c r="C603" s="12">
        <v>3</v>
      </c>
      <c r="D603" s="12">
        <v>1</v>
      </c>
      <c r="E603" s="12" t="s">
        <v>1499</v>
      </c>
      <c r="F603" s="12" t="s">
        <v>94</v>
      </c>
      <c r="G603" s="12"/>
      <c r="H603" s="12"/>
      <c r="I603" s="12"/>
      <c r="J603" s="12" t="s">
        <v>42</v>
      </c>
      <c r="K603" s="12" t="s">
        <v>1652</v>
      </c>
    </row>
    <row r="604" spans="1:11" x14ac:dyDescent="0.25">
      <c r="A604" s="12" t="s">
        <v>145</v>
      </c>
      <c r="B604" s="12">
        <v>3</v>
      </c>
      <c r="C604" s="12">
        <v>3</v>
      </c>
      <c r="D604" s="12">
        <v>1</v>
      </c>
      <c r="E604" s="12" t="s">
        <v>1500</v>
      </c>
      <c r="F604" s="12" t="s">
        <v>95</v>
      </c>
      <c r="G604" s="12"/>
      <c r="H604" s="12"/>
      <c r="I604" s="12"/>
      <c r="J604" s="12" t="s">
        <v>40</v>
      </c>
      <c r="K604" s="12" t="s">
        <v>1652</v>
      </c>
    </row>
    <row r="605" spans="1:11" x14ac:dyDescent="0.25">
      <c r="A605" s="12" t="s">
        <v>145</v>
      </c>
      <c r="B605" s="12">
        <v>1</v>
      </c>
      <c r="C605" s="12">
        <v>4</v>
      </c>
      <c r="D605" s="12">
        <v>1</v>
      </c>
      <c r="E605" s="12" t="s">
        <v>1658</v>
      </c>
      <c r="F605" s="12" t="s">
        <v>115</v>
      </c>
      <c r="G605" s="12"/>
      <c r="H605" s="12"/>
      <c r="I605" s="12"/>
      <c r="J605" s="12" t="s">
        <v>43</v>
      </c>
      <c r="K605" s="12" t="s">
        <v>53</v>
      </c>
    </row>
    <row r="606" spans="1:11" x14ac:dyDescent="0.25">
      <c r="A606" s="12" t="s">
        <v>145</v>
      </c>
      <c r="B606" s="12">
        <v>3</v>
      </c>
      <c r="C606" s="12">
        <v>4</v>
      </c>
      <c r="D606" s="12">
        <v>1</v>
      </c>
      <c r="E606" s="12" t="s">
        <v>1659</v>
      </c>
      <c r="F606" s="12" t="s">
        <v>96</v>
      </c>
      <c r="G606" s="12"/>
      <c r="H606" s="12"/>
      <c r="I606" s="12"/>
      <c r="J606" s="12" t="s">
        <v>67</v>
      </c>
      <c r="K606" s="12"/>
    </row>
    <row r="607" spans="1:11" x14ac:dyDescent="0.25">
      <c r="A607" s="12" t="s">
        <v>145</v>
      </c>
      <c r="B607" s="12">
        <v>3</v>
      </c>
      <c r="C607" s="12">
        <v>4</v>
      </c>
      <c r="D607" s="12">
        <v>1</v>
      </c>
      <c r="E607" s="12" t="s">
        <v>1660</v>
      </c>
      <c r="F607" s="12" t="s">
        <v>97</v>
      </c>
      <c r="G607" s="12"/>
      <c r="H607" s="12"/>
      <c r="I607" s="12"/>
      <c r="J607" s="12" t="s">
        <v>67</v>
      </c>
      <c r="K607" s="12"/>
    </row>
    <row r="608" spans="1:11" x14ac:dyDescent="0.25">
      <c r="A608" s="12" t="s">
        <v>145</v>
      </c>
      <c r="B608" s="12">
        <v>2</v>
      </c>
      <c r="C608" s="12">
        <v>4</v>
      </c>
      <c r="D608" s="12">
        <v>1</v>
      </c>
      <c r="E608" s="12" t="s">
        <v>1661</v>
      </c>
      <c r="F608" s="12" t="s">
        <v>98</v>
      </c>
      <c r="G608" s="12"/>
      <c r="H608" s="12"/>
      <c r="I608" s="12"/>
      <c r="J608" s="12" t="s">
        <v>67</v>
      </c>
      <c r="K608" s="12"/>
    </row>
    <row r="609" spans="1:11" x14ac:dyDescent="0.25">
      <c r="A609" s="12" t="s">
        <v>145</v>
      </c>
      <c r="B609" s="12">
        <v>2</v>
      </c>
      <c r="C609" s="12">
        <v>4</v>
      </c>
      <c r="D609" s="12">
        <v>1</v>
      </c>
      <c r="E609" s="12" t="s">
        <v>1662</v>
      </c>
      <c r="F609" s="12" t="s">
        <v>99</v>
      </c>
      <c r="G609" s="12"/>
      <c r="H609" s="12"/>
      <c r="I609" s="12"/>
      <c r="J609" s="12" t="s">
        <v>67</v>
      </c>
      <c r="K609" s="12"/>
    </row>
    <row r="610" spans="1:11" x14ac:dyDescent="0.25">
      <c r="A610" s="12" t="s">
        <v>145</v>
      </c>
      <c r="B610" s="12">
        <v>1</v>
      </c>
      <c r="C610" s="12">
        <v>5</v>
      </c>
      <c r="D610" s="12">
        <v>1</v>
      </c>
      <c r="E610" s="12" t="s">
        <v>1663</v>
      </c>
      <c r="F610" s="12" t="s">
        <v>104</v>
      </c>
      <c r="G610" s="12"/>
      <c r="H610" s="12"/>
      <c r="I610" s="12"/>
      <c r="J610" s="12" t="s">
        <v>148</v>
      </c>
      <c r="K610" s="12" t="s">
        <v>149</v>
      </c>
    </row>
    <row r="611" spans="1:11" x14ac:dyDescent="0.25">
      <c r="A611" s="12" t="s">
        <v>145</v>
      </c>
      <c r="B611" s="12">
        <v>2</v>
      </c>
      <c r="C611" s="12">
        <v>5</v>
      </c>
      <c r="D611" s="12">
        <v>1</v>
      </c>
      <c r="E611" s="12" t="s">
        <v>217</v>
      </c>
      <c r="F611" s="12" t="s">
        <v>181</v>
      </c>
      <c r="G611" s="12"/>
      <c r="H611" s="12"/>
      <c r="I611" s="12"/>
      <c r="J611" s="12" t="s">
        <v>148</v>
      </c>
      <c r="K611" s="12"/>
    </row>
    <row r="612" spans="1:11" x14ac:dyDescent="0.25">
      <c r="A612" s="12" t="s">
        <v>145</v>
      </c>
      <c r="B612" s="12">
        <v>2</v>
      </c>
      <c r="C612" s="12">
        <v>5</v>
      </c>
      <c r="D612" s="12">
        <v>1</v>
      </c>
      <c r="E612" s="12" t="s">
        <v>1664</v>
      </c>
      <c r="F612" s="12" t="s">
        <v>100</v>
      </c>
      <c r="G612" s="12"/>
      <c r="H612" s="12"/>
      <c r="I612" s="12"/>
      <c r="J612" s="12" t="s">
        <v>148</v>
      </c>
      <c r="K612" s="12" t="s">
        <v>149</v>
      </c>
    </row>
    <row r="613" spans="1:11" x14ac:dyDescent="0.25">
      <c r="A613" s="12" t="s">
        <v>145</v>
      </c>
      <c r="B613" s="12">
        <v>2</v>
      </c>
      <c r="C613" s="12">
        <v>5</v>
      </c>
      <c r="D613" s="12">
        <v>1</v>
      </c>
      <c r="E613" s="12" t="s">
        <v>1665</v>
      </c>
      <c r="F613" s="12" t="s">
        <v>101</v>
      </c>
      <c r="G613" s="12"/>
      <c r="H613" s="12"/>
      <c r="I613" s="12"/>
      <c r="J613" s="12" t="s">
        <v>148</v>
      </c>
      <c r="K613" s="12" t="s">
        <v>149</v>
      </c>
    </row>
    <row r="614" spans="1:11" x14ac:dyDescent="0.25">
      <c r="A614" s="12" t="s">
        <v>146</v>
      </c>
      <c r="B614" s="12">
        <v>1</v>
      </c>
      <c r="C614" s="12">
        <v>1</v>
      </c>
      <c r="D614" s="12">
        <v>1</v>
      </c>
      <c r="E614" s="12" t="s">
        <v>1672</v>
      </c>
      <c r="F614" s="12" t="s">
        <v>87</v>
      </c>
      <c r="G614" s="12"/>
      <c r="H614" s="12"/>
      <c r="I614" s="12"/>
      <c r="J614" s="12" t="s">
        <v>41</v>
      </c>
      <c r="K614" s="12" t="s">
        <v>53</v>
      </c>
    </row>
    <row r="615" spans="1:11" x14ac:dyDescent="0.25">
      <c r="A615" s="12" t="s">
        <v>146</v>
      </c>
      <c r="B615" s="12">
        <v>2</v>
      </c>
      <c r="C615" s="12">
        <v>1</v>
      </c>
      <c r="D615" s="12">
        <v>1</v>
      </c>
      <c r="E615" s="12" t="s">
        <v>1671</v>
      </c>
      <c r="F615" s="12" t="s">
        <v>88</v>
      </c>
      <c r="G615" s="12"/>
      <c r="H615" s="12"/>
      <c r="I615" s="12"/>
      <c r="J615" s="12" t="s">
        <v>42</v>
      </c>
      <c r="K615" s="12" t="s">
        <v>53</v>
      </c>
    </row>
    <row r="616" spans="1:11" x14ac:dyDescent="0.25">
      <c r="A616" s="12" t="s">
        <v>146</v>
      </c>
      <c r="B616" s="12">
        <v>3</v>
      </c>
      <c r="C616" s="12">
        <v>1</v>
      </c>
      <c r="D616" s="12">
        <v>1</v>
      </c>
      <c r="E616" s="12" t="s">
        <v>1670</v>
      </c>
      <c r="F616" s="12" t="s">
        <v>89</v>
      </c>
      <c r="G616" s="12"/>
      <c r="H616" s="12"/>
      <c r="I616" s="12"/>
      <c r="J616" s="12" t="s">
        <v>40</v>
      </c>
      <c r="K616" s="12"/>
    </row>
    <row r="617" spans="1:11" x14ac:dyDescent="0.25">
      <c r="A617" s="12" t="s">
        <v>146</v>
      </c>
      <c r="B617" s="12">
        <v>1</v>
      </c>
      <c r="C617" s="12">
        <v>2</v>
      </c>
      <c r="D617" s="12">
        <v>1</v>
      </c>
      <c r="E617" s="12" t="s">
        <v>1669</v>
      </c>
      <c r="F617" s="12" t="s">
        <v>90</v>
      </c>
      <c r="G617" s="12"/>
      <c r="H617" s="12"/>
      <c r="I617" s="12"/>
      <c r="J617" s="12" t="s">
        <v>41</v>
      </c>
      <c r="K617" s="12" t="s">
        <v>53</v>
      </c>
    </row>
    <row r="618" spans="1:11" x14ac:dyDescent="0.25">
      <c r="A618" s="12" t="s">
        <v>146</v>
      </c>
      <c r="B618" s="12">
        <v>2</v>
      </c>
      <c r="C618" s="12">
        <v>2</v>
      </c>
      <c r="D618" s="12">
        <v>1</v>
      </c>
      <c r="E618" s="12" t="s">
        <v>1668</v>
      </c>
      <c r="F618" s="12" t="s">
        <v>91</v>
      </c>
      <c r="G618" s="12"/>
      <c r="H618" s="12"/>
      <c r="I618" s="12"/>
      <c r="J618" s="12" t="s">
        <v>42</v>
      </c>
      <c r="K618" s="12" t="s">
        <v>53</v>
      </c>
    </row>
    <row r="619" spans="1:11" x14ac:dyDescent="0.25">
      <c r="A619" s="12" t="s">
        <v>146</v>
      </c>
      <c r="B619" s="12">
        <v>3</v>
      </c>
      <c r="C619" s="12">
        <v>2</v>
      </c>
      <c r="D619" s="12">
        <v>1</v>
      </c>
      <c r="E619" s="12" t="s">
        <v>1667</v>
      </c>
      <c r="F619" s="12" t="s">
        <v>92</v>
      </c>
      <c r="G619" s="12"/>
      <c r="H619" s="12"/>
      <c r="I619" s="12"/>
      <c r="J619" s="12" t="s">
        <v>40</v>
      </c>
      <c r="K619" s="12" t="s">
        <v>53</v>
      </c>
    </row>
    <row r="620" spans="1:11" x14ac:dyDescent="0.25">
      <c r="A620" s="12" t="s">
        <v>146</v>
      </c>
      <c r="B620" s="12">
        <v>1</v>
      </c>
      <c r="C620" s="12">
        <v>2</v>
      </c>
      <c r="D620" s="12">
        <v>1</v>
      </c>
      <c r="E620" s="12" t="s">
        <v>1657</v>
      </c>
      <c r="F620" s="12" t="s">
        <v>93</v>
      </c>
      <c r="G620" s="12"/>
      <c r="H620" s="12"/>
      <c r="I620" s="12"/>
      <c r="J620" s="12" t="s">
        <v>41</v>
      </c>
      <c r="K620" s="12" t="s">
        <v>53</v>
      </c>
    </row>
    <row r="621" spans="1:11" x14ac:dyDescent="0.25">
      <c r="A621" s="12" t="s">
        <v>146</v>
      </c>
      <c r="B621" s="12">
        <v>2</v>
      </c>
      <c r="C621" s="12">
        <v>2</v>
      </c>
      <c r="D621" s="12">
        <v>1</v>
      </c>
      <c r="E621" s="12" t="s">
        <v>1499</v>
      </c>
      <c r="F621" s="12" t="s">
        <v>94</v>
      </c>
      <c r="G621" s="12"/>
      <c r="H621" s="12"/>
      <c r="I621" s="12"/>
      <c r="J621" s="12" t="s">
        <v>42</v>
      </c>
      <c r="K621" s="12" t="s">
        <v>53</v>
      </c>
    </row>
    <row r="622" spans="1:11" x14ac:dyDescent="0.25">
      <c r="A622" s="12" t="s">
        <v>146</v>
      </c>
      <c r="B622" s="12">
        <v>3</v>
      </c>
      <c r="C622" s="12">
        <v>2</v>
      </c>
      <c r="D622" s="12">
        <v>1</v>
      </c>
      <c r="E622" s="12" t="s">
        <v>1500</v>
      </c>
      <c r="F622" s="12" t="s">
        <v>95</v>
      </c>
      <c r="G622" s="12"/>
      <c r="H622" s="12"/>
      <c r="I622" s="12"/>
      <c r="J622" s="12" t="s">
        <v>40</v>
      </c>
      <c r="K622" s="12" t="s">
        <v>53</v>
      </c>
    </row>
    <row r="623" spans="1:11" x14ac:dyDescent="0.25">
      <c r="A623" s="12" t="s">
        <v>146</v>
      </c>
      <c r="B623" s="12">
        <v>1</v>
      </c>
      <c r="C623" s="12">
        <v>3</v>
      </c>
      <c r="D623" s="12">
        <v>1</v>
      </c>
      <c r="E623" s="12" t="s">
        <v>1658</v>
      </c>
      <c r="F623" s="12" t="s">
        <v>115</v>
      </c>
      <c r="G623" s="12"/>
      <c r="H623" s="12"/>
      <c r="I623" s="12"/>
      <c r="J623" s="12" t="s">
        <v>43</v>
      </c>
      <c r="K623" s="12" t="s">
        <v>53</v>
      </c>
    </row>
    <row r="624" spans="1:11" x14ac:dyDescent="0.25">
      <c r="A624" s="12" t="s">
        <v>146</v>
      </c>
      <c r="B624" s="12">
        <v>3</v>
      </c>
      <c r="C624" s="12">
        <v>3</v>
      </c>
      <c r="D624" s="12">
        <v>1</v>
      </c>
      <c r="E624" s="12" t="s">
        <v>1659</v>
      </c>
      <c r="F624" s="12" t="s">
        <v>96</v>
      </c>
      <c r="G624" s="12"/>
      <c r="H624" s="12"/>
      <c r="I624" s="12"/>
      <c r="J624" s="12" t="s">
        <v>67</v>
      </c>
      <c r="K624" s="12"/>
    </row>
    <row r="625" spans="1:11" x14ac:dyDescent="0.25">
      <c r="A625" s="12" t="s">
        <v>146</v>
      </c>
      <c r="B625" s="12">
        <v>3</v>
      </c>
      <c r="C625" s="12">
        <v>3</v>
      </c>
      <c r="D625" s="12">
        <v>1</v>
      </c>
      <c r="E625" s="12" t="s">
        <v>1660</v>
      </c>
      <c r="F625" s="12" t="s">
        <v>97</v>
      </c>
      <c r="G625" s="12"/>
      <c r="H625" s="12"/>
      <c r="I625" s="12"/>
      <c r="J625" s="12" t="s">
        <v>67</v>
      </c>
      <c r="K625" s="12"/>
    </row>
    <row r="626" spans="1:11" x14ac:dyDescent="0.25">
      <c r="A626" s="12" t="s">
        <v>146</v>
      </c>
      <c r="B626" s="12">
        <v>2</v>
      </c>
      <c r="C626" s="12">
        <v>3</v>
      </c>
      <c r="D626" s="12">
        <v>1</v>
      </c>
      <c r="E626" s="12" t="s">
        <v>1661</v>
      </c>
      <c r="F626" s="12" t="s">
        <v>98</v>
      </c>
      <c r="G626" s="12"/>
      <c r="H626" s="12"/>
      <c r="I626" s="12"/>
      <c r="J626" s="12" t="s">
        <v>67</v>
      </c>
      <c r="K626" s="12"/>
    </row>
    <row r="627" spans="1:11" x14ac:dyDescent="0.25">
      <c r="A627" s="12" t="s">
        <v>146</v>
      </c>
      <c r="B627" s="12">
        <v>2</v>
      </c>
      <c r="C627" s="12">
        <v>3</v>
      </c>
      <c r="D627" s="12">
        <v>1</v>
      </c>
      <c r="E627" s="12" t="s">
        <v>1662</v>
      </c>
      <c r="F627" s="12" t="s">
        <v>99</v>
      </c>
      <c r="G627" s="12"/>
      <c r="H627" s="12"/>
      <c r="I627" s="12"/>
      <c r="J627" s="12" t="s">
        <v>67</v>
      </c>
      <c r="K627" s="12"/>
    </row>
    <row r="628" spans="1:11" x14ac:dyDescent="0.25">
      <c r="A628" s="12" t="s">
        <v>146</v>
      </c>
      <c r="B628" s="12">
        <v>1</v>
      </c>
      <c r="C628" s="12">
        <v>4</v>
      </c>
      <c r="D628" s="12">
        <v>1</v>
      </c>
      <c r="E628" s="12" t="s">
        <v>1663</v>
      </c>
      <c r="F628" s="12" t="s">
        <v>104</v>
      </c>
      <c r="G628" s="12"/>
      <c r="H628" s="12"/>
      <c r="I628" s="12"/>
      <c r="J628" s="12" t="s">
        <v>148</v>
      </c>
      <c r="K628" s="12" t="s">
        <v>149</v>
      </c>
    </row>
    <row r="629" spans="1:11" x14ac:dyDescent="0.25">
      <c r="A629" s="12" t="s">
        <v>146</v>
      </c>
      <c r="B629" s="12">
        <v>2</v>
      </c>
      <c r="C629" s="12">
        <v>4</v>
      </c>
      <c r="D629" s="12">
        <v>1</v>
      </c>
      <c r="E629" s="12" t="s">
        <v>217</v>
      </c>
      <c r="F629" s="12" t="s">
        <v>181</v>
      </c>
      <c r="G629" s="12"/>
      <c r="H629" s="12"/>
      <c r="I629" s="12"/>
      <c r="J629" s="12" t="s">
        <v>148</v>
      </c>
      <c r="K629" s="12"/>
    </row>
    <row r="630" spans="1:11" x14ac:dyDescent="0.25">
      <c r="A630" s="12" t="s">
        <v>146</v>
      </c>
      <c r="B630" s="12">
        <v>2</v>
      </c>
      <c r="C630" s="12">
        <v>4</v>
      </c>
      <c r="D630" s="12">
        <v>1</v>
      </c>
      <c r="E630" s="12" t="s">
        <v>1664</v>
      </c>
      <c r="F630" s="12" t="s">
        <v>100</v>
      </c>
      <c r="G630" s="12"/>
      <c r="H630" s="12"/>
      <c r="I630" s="12"/>
      <c r="J630" s="12" t="s">
        <v>148</v>
      </c>
      <c r="K630" s="12" t="s">
        <v>149</v>
      </c>
    </row>
    <row r="631" spans="1:11" x14ac:dyDescent="0.25">
      <c r="A631" s="12" t="s">
        <v>146</v>
      </c>
      <c r="B631" s="12">
        <v>2</v>
      </c>
      <c r="C631" s="12">
        <v>4</v>
      </c>
      <c r="D631" s="12">
        <v>1</v>
      </c>
      <c r="E631" s="12" t="s">
        <v>1665</v>
      </c>
      <c r="F631" s="12" t="s">
        <v>101</v>
      </c>
      <c r="G631" s="12"/>
      <c r="H631" s="12"/>
      <c r="I631" s="12"/>
      <c r="J631" s="12" t="s">
        <v>148</v>
      </c>
      <c r="K631" s="12" t="s">
        <v>149</v>
      </c>
    </row>
    <row r="632" spans="1:11" x14ac:dyDescent="0.25">
      <c r="A632" s="12" t="s">
        <v>146</v>
      </c>
      <c r="B632" s="12">
        <v>1</v>
      </c>
      <c r="C632" s="12">
        <v>5</v>
      </c>
      <c r="D632" s="12">
        <v>1</v>
      </c>
      <c r="E632" s="12" t="s">
        <v>1666</v>
      </c>
      <c r="F632" s="12" t="s">
        <v>169</v>
      </c>
      <c r="G632" s="12"/>
      <c r="H632" s="12"/>
      <c r="I632" s="12"/>
      <c r="J632" s="12" t="s">
        <v>41</v>
      </c>
      <c r="K632" s="12" t="s">
        <v>53</v>
      </c>
    </row>
    <row r="633" spans="1:11" x14ac:dyDescent="0.25">
      <c r="A633" s="12" t="s">
        <v>147</v>
      </c>
      <c r="B633" s="12">
        <v>1</v>
      </c>
      <c r="C633" s="12">
        <v>1</v>
      </c>
      <c r="D633" s="12">
        <v>1</v>
      </c>
      <c r="E633" s="12" t="s">
        <v>1672</v>
      </c>
      <c r="F633" s="12" t="s">
        <v>87</v>
      </c>
      <c r="G633" s="12"/>
      <c r="H633" s="12"/>
      <c r="I633" s="12"/>
      <c r="J633" s="12" t="s">
        <v>41</v>
      </c>
      <c r="K633" s="12" t="s">
        <v>53</v>
      </c>
    </row>
    <row r="634" spans="1:11" x14ac:dyDescent="0.25">
      <c r="A634" s="12" t="s">
        <v>147</v>
      </c>
      <c r="B634" s="12">
        <v>2</v>
      </c>
      <c r="C634" s="12">
        <v>1</v>
      </c>
      <c r="D634" s="12">
        <v>1</v>
      </c>
      <c r="E634" s="12" t="s">
        <v>1671</v>
      </c>
      <c r="F634" s="12" t="s">
        <v>88</v>
      </c>
      <c r="G634" s="12"/>
      <c r="H634" s="12"/>
      <c r="I634" s="12"/>
      <c r="J634" s="12" t="s">
        <v>42</v>
      </c>
      <c r="K634" s="12" t="s">
        <v>53</v>
      </c>
    </row>
    <row r="635" spans="1:11" x14ac:dyDescent="0.25">
      <c r="A635" s="12" t="s">
        <v>147</v>
      </c>
      <c r="B635" s="12">
        <v>3</v>
      </c>
      <c r="C635" s="12">
        <v>1</v>
      </c>
      <c r="D635" s="12">
        <v>1</v>
      </c>
      <c r="E635" s="12" t="s">
        <v>1670</v>
      </c>
      <c r="F635" s="12" t="s">
        <v>89</v>
      </c>
      <c r="G635" s="12"/>
      <c r="H635" s="12"/>
      <c r="I635" s="12"/>
      <c r="J635" s="12" t="s">
        <v>40</v>
      </c>
      <c r="K635" s="12"/>
    </row>
    <row r="636" spans="1:11" x14ac:dyDescent="0.25">
      <c r="A636" s="12" t="s">
        <v>147</v>
      </c>
      <c r="B636" s="12">
        <v>1</v>
      </c>
      <c r="C636" s="12">
        <v>2</v>
      </c>
      <c r="D636" s="12">
        <v>1</v>
      </c>
      <c r="E636" s="12" t="s">
        <v>1669</v>
      </c>
      <c r="F636" s="12" t="s">
        <v>90</v>
      </c>
      <c r="G636" s="12"/>
      <c r="H636" s="12"/>
      <c r="I636" s="12"/>
      <c r="J636" s="12" t="s">
        <v>41</v>
      </c>
      <c r="K636" s="12" t="s">
        <v>53</v>
      </c>
    </row>
    <row r="637" spans="1:11" x14ac:dyDescent="0.25">
      <c r="A637" s="12" t="s">
        <v>147</v>
      </c>
      <c r="B637" s="12">
        <v>2</v>
      </c>
      <c r="C637" s="12">
        <v>2</v>
      </c>
      <c r="D637" s="12">
        <v>1</v>
      </c>
      <c r="E637" s="12" t="s">
        <v>1668</v>
      </c>
      <c r="F637" s="12" t="s">
        <v>91</v>
      </c>
      <c r="G637" s="12"/>
      <c r="H637" s="12"/>
      <c r="I637" s="12"/>
      <c r="J637" s="12" t="s">
        <v>42</v>
      </c>
      <c r="K637" s="12" t="s">
        <v>53</v>
      </c>
    </row>
    <row r="638" spans="1:11" x14ac:dyDescent="0.25">
      <c r="A638" s="12" t="s">
        <v>147</v>
      </c>
      <c r="B638" s="12">
        <v>3</v>
      </c>
      <c r="C638" s="12">
        <v>2</v>
      </c>
      <c r="D638" s="12">
        <v>1</v>
      </c>
      <c r="E638" s="12" t="s">
        <v>1667</v>
      </c>
      <c r="F638" s="12" t="s">
        <v>92</v>
      </c>
      <c r="G638" s="12"/>
      <c r="H638" s="12"/>
      <c r="I638" s="12"/>
      <c r="J638" s="12" t="s">
        <v>40</v>
      </c>
      <c r="K638" s="12" t="s">
        <v>53</v>
      </c>
    </row>
    <row r="639" spans="1:11" x14ac:dyDescent="0.25">
      <c r="A639" s="12" t="s">
        <v>147</v>
      </c>
      <c r="B639" s="12">
        <v>1</v>
      </c>
      <c r="C639" s="12">
        <v>2</v>
      </c>
      <c r="D639" s="12">
        <v>1</v>
      </c>
      <c r="E639" s="12" t="s">
        <v>1657</v>
      </c>
      <c r="F639" s="12" t="s">
        <v>93</v>
      </c>
      <c r="G639" s="12"/>
      <c r="H639" s="12"/>
      <c r="I639" s="12"/>
      <c r="J639" s="12" t="s">
        <v>41</v>
      </c>
      <c r="K639" s="12" t="s">
        <v>53</v>
      </c>
    </row>
    <row r="640" spans="1:11" x14ac:dyDescent="0.25">
      <c r="A640" s="12" t="s">
        <v>147</v>
      </c>
      <c r="B640" s="12">
        <v>2</v>
      </c>
      <c r="C640" s="12">
        <v>2</v>
      </c>
      <c r="D640" s="12">
        <v>1</v>
      </c>
      <c r="E640" s="12" t="s">
        <v>1499</v>
      </c>
      <c r="F640" s="12" t="s">
        <v>94</v>
      </c>
      <c r="G640" s="12"/>
      <c r="H640" s="12"/>
      <c r="I640" s="12"/>
      <c r="J640" s="12" t="s">
        <v>42</v>
      </c>
      <c r="K640" s="12" t="s">
        <v>53</v>
      </c>
    </row>
    <row r="641" spans="1:11" x14ac:dyDescent="0.25">
      <c r="A641" s="12" t="s">
        <v>147</v>
      </c>
      <c r="B641" s="12">
        <v>3</v>
      </c>
      <c r="C641" s="12">
        <v>2</v>
      </c>
      <c r="D641" s="12">
        <v>1</v>
      </c>
      <c r="E641" s="12" t="s">
        <v>1500</v>
      </c>
      <c r="F641" s="12" t="s">
        <v>95</v>
      </c>
      <c r="G641" s="12"/>
      <c r="H641" s="12"/>
      <c r="I641" s="12"/>
      <c r="J641" s="12" t="s">
        <v>40</v>
      </c>
      <c r="K641" s="12" t="s">
        <v>53</v>
      </c>
    </row>
    <row r="642" spans="1:11" x14ac:dyDescent="0.25">
      <c r="A642" s="12" t="s">
        <v>147</v>
      </c>
      <c r="B642" s="12">
        <v>1</v>
      </c>
      <c r="C642" s="12">
        <v>3</v>
      </c>
      <c r="D642" s="12">
        <v>1</v>
      </c>
      <c r="E642" s="12" t="s">
        <v>1658</v>
      </c>
      <c r="F642" s="12" t="s">
        <v>115</v>
      </c>
      <c r="G642" s="12"/>
      <c r="H642" s="12"/>
      <c r="I642" s="12"/>
      <c r="J642" s="12" t="s">
        <v>43</v>
      </c>
      <c r="K642" s="12" t="s">
        <v>53</v>
      </c>
    </row>
    <row r="643" spans="1:11" x14ac:dyDescent="0.25">
      <c r="A643" s="12" t="s">
        <v>147</v>
      </c>
      <c r="B643" s="12">
        <v>3</v>
      </c>
      <c r="C643" s="12">
        <v>3</v>
      </c>
      <c r="D643" s="12">
        <v>1</v>
      </c>
      <c r="E643" s="12" t="s">
        <v>1659</v>
      </c>
      <c r="F643" s="12" t="s">
        <v>96</v>
      </c>
      <c r="G643" s="12"/>
      <c r="H643" s="12"/>
      <c r="I643" s="12"/>
      <c r="J643" s="12" t="s">
        <v>67</v>
      </c>
      <c r="K643" s="12"/>
    </row>
    <row r="644" spans="1:11" x14ac:dyDescent="0.25">
      <c r="A644" s="12" t="s">
        <v>147</v>
      </c>
      <c r="B644" s="12">
        <v>3</v>
      </c>
      <c r="C644" s="12">
        <v>3</v>
      </c>
      <c r="D644" s="12">
        <v>1</v>
      </c>
      <c r="E644" s="12" t="s">
        <v>1660</v>
      </c>
      <c r="F644" s="12" t="s">
        <v>97</v>
      </c>
      <c r="G644" s="12"/>
      <c r="H644" s="12"/>
      <c r="I644" s="12"/>
      <c r="J644" s="12" t="s">
        <v>67</v>
      </c>
      <c r="K644" s="12"/>
    </row>
    <row r="645" spans="1:11" x14ac:dyDescent="0.25">
      <c r="A645" s="12" t="s">
        <v>147</v>
      </c>
      <c r="B645" s="12">
        <v>2</v>
      </c>
      <c r="C645" s="12">
        <v>3</v>
      </c>
      <c r="D645" s="12">
        <v>1</v>
      </c>
      <c r="E645" s="12" t="s">
        <v>1661</v>
      </c>
      <c r="F645" s="12" t="s">
        <v>98</v>
      </c>
      <c r="G645" s="12"/>
      <c r="H645" s="12"/>
      <c r="I645" s="12"/>
      <c r="J645" s="12" t="s">
        <v>67</v>
      </c>
      <c r="K645" s="12"/>
    </row>
    <row r="646" spans="1:11" x14ac:dyDescent="0.25">
      <c r="A646" s="12" t="s">
        <v>147</v>
      </c>
      <c r="B646" s="12">
        <v>2</v>
      </c>
      <c r="C646" s="12">
        <v>3</v>
      </c>
      <c r="D646" s="12">
        <v>1</v>
      </c>
      <c r="E646" s="12" t="s">
        <v>1662</v>
      </c>
      <c r="F646" s="12" t="s">
        <v>99</v>
      </c>
      <c r="G646" s="12"/>
      <c r="H646" s="12"/>
      <c r="I646" s="12"/>
      <c r="J646" s="12" t="s">
        <v>67</v>
      </c>
      <c r="K646" s="12"/>
    </row>
    <row r="647" spans="1:11" x14ac:dyDescent="0.25">
      <c r="A647" s="12" t="s">
        <v>147</v>
      </c>
      <c r="B647" s="12">
        <v>1</v>
      </c>
      <c r="C647" s="12">
        <v>4</v>
      </c>
      <c r="D647" s="12">
        <v>1</v>
      </c>
      <c r="E647" s="12" t="s">
        <v>1663</v>
      </c>
      <c r="F647" s="12" t="s">
        <v>104</v>
      </c>
      <c r="G647" s="12"/>
      <c r="H647" s="12"/>
      <c r="I647" s="12"/>
      <c r="J647" s="12" t="s">
        <v>148</v>
      </c>
      <c r="K647" s="12" t="s">
        <v>149</v>
      </c>
    </row>
    <row r="648" spans="1:11" x14ac:dyDescent="0.25">
      <c r="A648" s="12" t="s">
        <v>147</v>
      </c>
      <c r="B648" s="12">
        <v>2</v>
      </c>
      <c r="C648" s="12">
        <v>4</v>
      </c>
      <c r="D648" s="12">
        <v>1</v>
      </c>
      <c r="E648" s="12" t="s">
        <v>217</v>
      </c>
      <c r="F648" s="12" t="s">
        <v>181</v>
      </c>
      <c r="G648" s="12"/>
      <c r="H648" s="12"/>
      <c r="I648" s="12"/>
      <c r="J648" s="12" t="s">
        <v>148</v>
      </c>
      <c r="K648" s="12"/>
    </row>
    <row r="649" spans="1:11" x14ac:dyDescent="0.25">
      <c r="A649" s="12" t="s">
        <v>147</v>
      </c>
      <c r="B649" s="12">
        <v>2</v>
      </c>
      <c r="C649" s="12">
        <v>4</v>
      </c>
      <c r="D649" s="12">
        <v>1</v>
      </c>
      <c r="E649" s="12" t="s">
        <v>1664</v>
      </c>
      <c r="F649" s="12" t="s">
        <v>100</v>
      </c>
      <c r="G649" s="12"/>
      <c r="H649" s="12"/>
      <c r="I649" s="12"/>
      <c r="J649" s="12" t="s">
        <v>148</v>
      </c>
      <c r="K649" s="12" t="s">
        <v>149</v>
      </c>
    </row>
    <row r="650" spans="1:11" x14ac:dyDescent="0.25">
      <c r="A650" s="12" t="s">
        <v>147</v>
      </c>
      <c r="B650" s="12">
        <v>2</v>
      </c>
      <c r="C650" s="12">
        <v>4</v>
      </c>
      <c r="D650" s="12">
        <v>1</v>
      </c>
      <c r="E650" s="12" t="s">
        <v>1665</v>
      </c>
      <c r="F650" s="12" t="s">
        <v>101</v>
      </c>
      <c r="G650" s="12"/>
      <c r="H650" s="12"/>
      <c r="I650" s="12"/>
      <c r="J650" s="12" t="s">
        <v>148</v>
      </c>
      <c r="K650" s="12" t="s">
        <v>149</v>
      </c>
    </row>
    <row r="651" spans="1:11" x14ac:dyDescent="0.25">
      <c r="A651" s="12" t="s">
        <v>147</v>
      </c>
      <c r="B651" s="12">
        <v>1</v>
      </c>
      <c r="C651" s="12">
        <v>5</v>
      </c>
      <c r="D651" s="12">
        <v>1</v>
      </c>
      <c r="E651" s="12" t="s">
        <v>1666</v>
      </c>
      <c r="F651" s="12" t="s">
        <v>169</v>
      </c>
      <c r="G651" s="12"/>
      <c r="H651" s="12"/>
      <c r="I651" s="12"/>
      <c r="J651" s="12" t="s">
        <v>41</v>
      </c>
      <c r="K651" s="12" t="s">
        <v>53</v>
      </c>
    </row>
    <row r="652" spans="1:11" hidden="1" x14ac:dyDescent="0.25">
      <c r="A652" s="12" t="str">
        <f t="shared" ref="A652:C661" si="0">A215</f>
        <v>DMAT FLAT RUN 300s</v>
      </c>
      <c r="B652" s="12">
        <f t="shared" si="0"/>
        <v>1</v>
      </c>
      <c r="C652" s="12">
        <f t="shared" si="0"/>
        <v>1</v>
      </c>
      <c r="D652" s="12">
        <v>2</v>
      </c>
      <c r="E652" s="12" t="s">
        <v>44</v>
      </c>
      <c r="F652" s="12" t="str">
        <f>VLOOKUP(F215,'template signal map'!$G$1:$L$28,3,FALSE)</f>
        <v>POC V - PSCAD</v>
      </c>
      <c r="G652" s="12" t="s">
        <v>1821</v>
      </c>
      <c r="H652" s="12"/>
      <c r="I652" s="12"/>
      <c r="J652" s="12" t="str">
        <f t="shared" ref="J652:K668" si="1">J215</f>
        <v>V (p.u.)</v>
      </c>
      <c r="K652" s="12" t="str">
        <f t="shared" si="1"/>
        <v>&gt;&gt;&gt;0.1</v>
      </c>
    </row>
    <row r="653" spans="1:11" hidden="1" x14ac:dyDescent="0.25">
      <c r="A653" s="14" t="str">
        <f t="shared" si="0"/>
        <v>DMAT FLAT RUN 300s</v>
      </c>
      <c r="B653" s="14">
        <f t="shared" si="0"/>
        <v>2</v>
      </c>
      <c r="C653" s="14">
        <f t="shared" si="0"/>
        <v>1</v>
      </c>
      <c r="D653" s="14">
        <v>2</v>
      </c>
      <c r="E653" s="14" t="s">
        <v>45</v>
      </c>
      <c r="F653" s="14" t="str">
        <f>VLOOKUP(F216,'template signal map'!$G$1:$L$28,3,FALSE)</f>
        <v>POC Q - PSCAD</v>
      </c>
      <c r="G653" s="12" t="s">
        <v>1821</v>
      </c>
      <c r="H653" s="14"/>
      <c r="I653" s="14"/>
      <c r="J653" s="14" t="str">
        <f t="shared" si="1"/>
        <v>Q (MVAr)</v>
      </c>
      <c r="K653" s="14" t="str">
        <f t="shared" si="1"/>
        <v>&gt;&gt;&gt;0.1</v>
      </c>
    </row>
    <row r="654" spans="1:11" hidden="1" x14ac:dyDescent="0.25">
      <c r="A654" s="14" t="str">
        <f t="shared" si="0"/>
        <v>DMAT FLAT RUN 300s</v>
      </c>
      <c r="B654" s="14">
        <f t="shared" si="0"/>
        <v>3</v>
      </c>
      <c r="C654" s="14">
        <f t="shared" si="0"/>
        <v>1</v>
      </c>
      <c r="D654" s="14">
        <v>2</v>
      </c>
      <c r="E654" s="14" t="s">
        <v>1653</v>
      </c>
      <c r="F654" s="14" t="str">
        <f>VLOOKUP(F217,'template signal map'!$G$1:$L$28,3,FALSE)</f>
        <v>POC P - PSCAD</v>
      </c>
      <c r="G654" s="12" t="s">
        <v>1821</v>
      </c>
      <c r="H654" s="14"/>
      <c r="I654" s="14"/>
      <c r="J654" s="14" t="str">
        <f t="shared" si="1"/>
        <v>P (MW)</v>
      </c>
      <c r="K654" s="14" t="str">
        <f t="shared" si="1"/>
        <v>&gt;&gt;&gt;0.1</v>
      </c>
    </row>
    <row r="655" spans="1:11" hidden="1" x14ac:dyDescent="0.25">
      <c r="A655" s="14" t="str">
        <f t="shared" si="0"/>
        <v>DMAT FLAT RUN 300s</v>
      </c>
      <c r="B655" s="14">
        <f t="shared" si="0"/>
        <v>1</v>
      </c>
      <c r="C655" s="14">
        <f t="shared" si="0"/>
        <v>2</v>
      </c>
      <c r="D655" s="14">
        <v>2</v>
      </c>
      <c r="E655" s="14" t="s">
        <v>48</v>
      </c>
      <c r="F655" s="14" t="str">
        <f>VLOOKUP(F218,'template signal map'!$G$1:$L$28,3,FALSE)</f>
        <v>SF INV V - PSCAD</v>
      </c>
      <c r="G655" s="14"/>
      <c r="H655" s="14"/>
      <c r="I655" s="14"/>
      <c r="J655" s="14" t="str">
        <f t="shared" si="1"/>
        <v>V (p.u.)</v>
      </c>
      <c r="K655" s="14" t="str">
        <f t="shared" si="1"/>
        <v>&gt;&gt;&gt;0.1</v>
      </c>
    </row>
    <row r="656" spans="1:11" hidden="1" x14ac:dyDescent="0.25">
      <c r="A656" s="14" t="str">
        <f t="shared" si="0"/>
        <v>DMAT FLAT RUN 300s</v>
      </c>
      <c r="B656" s="14">
        <f t="shared" si="0"/>
        <v>2</v>
      </c>
      <c r="C656" s="14">
        <f t="shared" si="0"/>
        <v>2</v>
      </c>
      <c r="D656" s="14">
        <v>2</v>
      </c>
      <c r="E656" s="14" t="s">
        <v>219</v>
      </c>
      <c r="F656" s="14" t="str">
        <f>VLOOKUP(F219,'template signal map'!$G$1:$L$28,3,FALSE)</f>
        <v>SF INV Q - PSCAD</v>
      </c>
      <c r="G656" s="14"/>
      <c r="H656" s="14"/>
      <c r="I656" s="14"/>
      <c r="J656" s="14" t="str">
        <f t="shared" si="1"/>
        <v>Q (MVAr)</v>
      </c>
      <c r="K656" s="14" t="str">
        <f t="shared" si="1"/>
        <v>&gt;&gt;&gt;0.1</v>
      </c>
    </row>
    <row r="657" spans="1:11" hidden="1" x14ac:dyDescent="0.25">
      <c r="A657" s="14" t="str">
        <f t="shared" si="0"/>
        <v>DMAT FLAT RUN 300s</v>
      </c>
      <c r="B657" s="14">
        <f t="shared" si="0"/>
        <v>3</v>
      </c>
      <c r="C657" s="14">
        <f t="shared" si="0"/>
        <v>2</v>
      </c>
      <c r="D657" s="14">
        <v>2</v>
      </c>
      <c r="E657" s="14" t="s">
        <v>220</v>
      </c>
      <c r="F657" s="14" t="str">
        <f>VLOOKUP(F220,'template signal map'!$G$1:$L$28,3,FALSE)</f>
        <v>SF INV P - PSCAD</v>
      </c>
      <c r="G657" s="14"/>
      <c r="H657" s="14"/>
      <c r="I657" s="14"/>
      <c r="J657" s="14" t="str">
        <f t="shared" si="1"/>
        <v>P (MW)</v>
      </c>
      <c r="K657" s="14" t="str">
        <f t="shared" si="1"/>
        <v>&gt;&gt;&gt;0.1</v>
      </c>
    </row>
    <row r="658" spans="1:11" hidden="1" x14ac:dyDescent="0.25">
      <c r="A658" s="14" t="str">
        <f t="shared" si="0"/>
        <v>DMAT FLAT RUN 300s</v>
      </c>
      <c r="B658" s="14">
        <f t="shared" si="0"/>
        <v>1</v>
      </c>
      <c r="C658" s="14">
        <f t="shared" si="0"/>
        <v>3</v>
      </c>
      <c r="D658" s="14">
        <v>2</v>
      </c>
      <c r="E658" s="14" t="s">
        <v>49</v>
      </c>
      <c r="F658" s="14" t="str">
        <f>VLOOKUP(F221,'template signal map'!$G$1:$L$28,3,FALSE)</f>
        <v>BESS INV V - PSCAD</v>
      </c>
      <c r="G658" s="14"/>
      <c r="H658" s="14"/>
      <c r="I658" s="14"/>
      <c r="J658" s="14" t="str">
        <f t="shared" si="1"/>
        <v>V (p.u.)</v>
      </c>
      <c r="K658" s="14" t="str">
        <f t="shared" si="1"/>
        <v>&gt;&gt;&gt;0.1</v>
      </c>
    </row>
    <row r="659" spans="1:11" hidden="1" x14ac:dyDescent="0.25">
      <c r="A659" s="14" t="str">
        <f t="shared" si="0"/>
        <v>DMAT FLAT RUN 300s</v>
      </c>
      <c r="B659" s="14">
        <f t="shared" si="0"/>
        <v>2</v>
      </c>
      <c r="C659" s="14">
        <f t="shared" si="0"/>
        <v>3</v>
      </c>
      <c r="D659" s="14">
        <v>2</v>
      </c>
      <c r="E659" s="14" t="s">
        <v>226</v>
      </c>
      <c r="F659" s="14" t="str">
        <f>VLOOKUP(F222,'template signal map'!$G$1:$L$28,3,FALSE)</f>
        <v>BESS INV Q - PSCAD</v>
      </c>
      <c r="G659" s="14"/>
      <c r="H659" s="14"/>
      <c r="I659" s="14"/>
      <c r="J659" s="14" t="str">
        <f t="shared" si="1"/>
        <v>Q (MVAr)</v>
      </c>
      <c r="K659" s="14" t="str">
        <f t="shared" si="1"/>
        <v>&gt;&gt;&gt;.0.1</v>
      </c>
    </row>
    <row r="660" spans="1:11" hidden="1" x14ac:dyDescent="0.25">
      <c r="A660" s="14" t="str">
        <f t="shared" si="0"/>
        <v>DMAT FLAT RUN 300s</v>
      </c>
      <c r="B660" s="14">
        <f t="shared" si="0"/>
        <v>3</v>
      </c>
      <c r="C660" s="14">
        <f t="shared" si="0"/>
        <v>3</v>
      </c>
      <c r="D660" s="14">
        <v>2</v>
      </c>
      <c r="E660" s="14" t="s">
        <v>221</v>
      </c>
      <c r="F660" s="14" t="str">
        <f>VLOOKUP(F223,'template signal map'!$G$1:$L$28,3,FALSE)</f>
        <v>BESS INV P - PSCAD</v>
      </c>
      <c r="G660" s="14"/>
      <c r="H660" s="14"/>
      <c r="I660" s="14"/>
      <c r="J660" s="14" t="str">
        <f t="shared" si="1"/>
        <v>P (MW)</v>
      </c>
      <c r="K660" s="14" t="str">
        <f t="shared" si="1"/>
        <v>&gt;&gt;&gt;0.1</v>
      </c>
    </row>
    <row r="661" spans="1:11" hidden="1" x14ac:dyDescent="0.25">
      <c r="A661" s="14" t="str">
        <f t="shared" si="0"/>
        <v>DMAT FLAT RUN 300s</v>
      </c>
      <c r="B661" s="14">
        <f t="shared" si="0"/>
        <v>1</v>
      </c>
      <c r="C661" s="14">
        <f t="shared" si="0"/>
        <v>4</v>
      </c>
      <c r="D661" s="14">
        <v>2</v>
      </c>
      <c r="E661" s="14" t="s">
        <v>55</v>
      </c>
      <c r="F661" s="14" t="str">
        <f>VLOOKUP(F224,'template signal map'!$G$1:$L$28,3,FALSE)</f>
        <v>POC FREQ - PSCAD</v>
      </c>
      <c r="G661" s="14"/>
      <c r="H661" s="14"/>
      <c r="I661" s="14"/>
      <c r="J661" s="14" t="str">
        <f t="shared" si="1"/>
        <v>Hz</v>
      </c>
      <c r="K661" s="14" t="str">
        <f t="shared" si="1"/>
        <v>&gt;&gt;&gt;0.1</v>
      </c>
    </row>
    <row r="662" spans="1:11" hidden="1" x14ac:dyDescent="0.25">
      <c r="A662" s="14" t="str">
        <f t="shared" ref="A662:A668" si="2">A225</f>
        <v>DMAT FLAT RUN 300s</v>
      </c>
      <c r="B662" s="14">
        <v>3</v>
      </c>
      <c r="C662" s="14">
        <f t="shared" ref="C662:C668" si="3">C225</f>
        <v>4</v>
      </c>
      <c r="D662" s="14">
        <v>2</v>
      </c>
      <c r="E662" s="14" t="s">
        <v>106</v>
      </c>
      <c r="F662" s="14" t="str">
        <f>VLOOKUP(F225,'template signal map'!$G$1:$L$28,3,FALSE)</f>
        <v>BESS INV Id - PSCAD</v>
      </c>
      <c r="G662" s="14"/>
      <c r="H662" s="14"/>
      <c r="I662" s="14"/>
      <c r="J662" s="14" t="str">
        <f t="shared" si="1"/>
        <v>pu</v>
      </c>
      <c r="K662" s="14">
        <f t="shared" si="1"/>
        <v>0</v>
      </c>
    </row>
    <row r="663" spans="1:11" hidden="1" x14ac:dyDescent="0.25">
      <c r="A663" s="14" t="str">
        <f t="shared" si="2"/>
        <v>DMAT FLAT RUN 300s</v>
      </c>
      <c r="B663" s="14">
        <v>3</v>
      </c>
      <c r="C663" s="14">
        <f t="shared" si="3"/>
        <v>4</v>
      </c>
      <c r="D663" s="14">
        <v>2</v>
      </c>
      <c r="E663" s="14" t="s">
        <v>107</v>
      </c>
      <c r="F663" s="14" t="str">
        <f>VLOOKUP(F226,'template signal map'!$G$1:$L$28,3,FALSE)</f>
        <v>SF INV Id - PSCAD</v>
      </c>
      <c r="G663" s="14"/>
      <c r="H663" s="14"/>
      <c r="I663" s="14"/>
      <c r="J663" s="14" t="str">
        <f t="shared" si="1"/>
        <v>pu</v>
      </c>
      <c r="K663" s="14">
        <f t="shared" si="1"/>
        <v>0</v>
      </c>
    </row>
    <row r="664" spans="1:11" hidden="1" x14ac:dyDescent="0.25">
      <c r="A664" s="14" t="str">
        <f t="shared" si="2"/>
        <v>DMAT FLAT RUN 300s</v>
      </c>
      <c r="B664" s="14">
        <v>2</v>
      </c>
      <c r="C664" s="14">
        <f t="shared" si="3"/>
        <v>4</v>
      </c>
      <c r="D664" s="14">
        <v>2</v>
      </c>
      <c r="E664" s="14" t="s">
        <v>105</v>
      </c>
      <c r="F664" s="14" t="str">
        <f>VLOOKUP(F227,'template signal map'!$G$1:$L$28,3,FALSE)</f>
        <v>BESS INV Iq - PSCAD</v>
      </c>
      <c r="G664" s="14"/>
      <c r="H664" s="14"/>
      <c r="I664" s="14"/>
      <c r="J664" s="14" t="str">
        <f t="shared" si="1"/>
        <v>pu</v>
      </c>
      <c r="K664" s="14" t="str">
        <f t="shared" si="1"/>
        <v>&gt;&gt;&gt;10</v>
      </c>
    </row>
    <row r="665" spans="1:11" hidden="1" x14ac:dyDescent="0.25">
      <c r="A665" s="14" t="str">
        <f t="shared" si="2"/>
        <v>DMAT FLAT RUN 300s</v>
      </c>
      <c r="B665" s="14">
        <v>2</v>
      </c>
      <c r="C665" s="14">
        <f t="shared" si="3"/>
        <v>4</v>
      </c>
      <c r="D665" s="14">
        <v>2</v>
      </c>
      <c r="E665" s="14" t="s">
        <v>51</v>
      </c>
      <c r="F665" s="14" t="str">
        <f>VLOOKUP(F228,'template signal map'!$G$1:$L$28,3,FALSE)</f>
        <v>SF INV Iq - PSCAD</v>
      </c>
      <c r="G665" s="14"/>
      <c r="H665" s="14"/>
      <c r="I665" s="14"/>
      <c r="J665" s="14" t="str">
        <f t="shared" si="1"/>
        <v>pu</v>
      </c>
      <c r="K665" s="14">
        <f t="shared" si="1"/>
        <v>0</v>
      </c>
    </row>
    <row r="666" spans="1:11" hidden="1" x14ac:dyDescent="0.25">
      <c r="A666" s="14" t="str">
        <f t="shared" si="2"/>
        <v>DMAT FLAT RUN 300s</v>
      </c>
      <c r="B666" s="14">
        <f>B229</f>
        <v>1</v>
      </c>
      <c r="C666" s="14">
        <f t="shared" si="3"/>
        <v>5</v>
      </c>
      <c r="D666" s="14">
        <v>2</v>
      </c>
      <c r="E666" s="14" t="s">
        <v>54</v>
      </c>
      <c r="F666" s="14" t="str">
        <f>VLOOKUP(F229,'template signal map'!$G$1:$L$28,3,FALSE)</f>
        <v>PPC FRT FLAG - PSCAD</v>
      </c>
      <c r="G666" s="14"/>
      <c r="H666" s="14"/>
      <c r="I666" s="14"/>
      <c r="J666" s="14" t="str">
        <f t="shared" si="1"/>
        <v>ACTIVE HIGH</v>
      </c>
      <c r="K666" s="14" t="str">
        <f t="shared" si="1"/>
        <v>-2&gt;2</v>
      </c>
    </row>
    <row r="667" spans="1:11" hidden="1" x14ac:dyDescent="0.25">
      <c r="A667" s="14" t="str">
        <f t="shared" si="2"/>
        <v>DMAT FLAT RUN 300s</v>
      </c>
      <c r="B667" s="14">
        <f>B230</f>
        <v>2</v>
      </c>
      <c r="C667" s="14">
        <f t="shared" si="3"/>
        <v>5</v>
      </c>
      <c r="D667" s="14">
        <v>2</v>
      </c>
      <c r="E667" s="14" t="s">
        <v>223</v>
      </c>
      <c r="F667" s="14" t="str">
        <f>VLOOKUP(F230,'template signal map'!$G$1:$L$28,3,FALSE)</f>
        <v>BESS FRT FLAG - PSCAD</v>
      </c>
      <c r="G667" s="14"/>
      <c r="H667" s="14"/>
      <c r="I667" s="14"/>
      <c r="J667" s="14" t="str">
        <f t="shared" si="1"/>
        <v>ACTIVE HIGH</v>
      </c>
      <c r="K667" s="14">
        <f t="shared" si="1"/>
        <v>0</v>
      </c>
    </row>
    <row r="668" spans="1:11" hidden="1" x14ac:dyDescent="0.25">
      <c r="A668" s="14" t="str">
        <f t="shared" si="2"/>
        <v>DMAT FLAT RUN 300s</v>
      </c>
      <c r="B668" s="14">
        <f>B231</f>
        <v>3</v>
      </c>
      <c r="C668" s="14">
        <f t="shared" si="3"/>
        <v>5</v>
      </c>
      <c r="D668" s="14">
        <v>2</v>
      </c>
      <c r="E668" s="14" t="s">
        <v>224</v>
      </c>
      <c r="F668" s="14" t="str">
        <f>VLOOKUP(F231,'template signal map'!$G$1:$L$28,3,FALSE)</f>
        <v>SF FRT FLAG - PSCAD</v>
      </c>
      <c r="G668" s="14"/>
      <c r="H668" s="14"/>
      <c r="I668" s="14"/>
      <c r="J668" s="14" t="str">
        <f t="shared" si="1"/>
        <v>ACTIVE HIGH</v>
      </c>
      <c r="K668" s="14" t="str">
        <f t="shared" si="1"/>
        <v>-2&gt;2</v>
      </c>
    </row>
    <row r="669" spans="1:11" hidden="1" x14ac:dyDescent="0.25">
      <c r="A669" s="14" t="str">
        <f t="shared" ref="A669:C678" si="4">A233</f>
        <v>DMAT FLAT RUN 5s</v>
      </c>
      <c r="B669" s="14">
        <f t="shared" si="4"/>
        <v>1</v>
      </c>
      <c r="C669" s="14">
        <f t="shared" si="4"/>
        <v>1</v>
      </c>
      <c r="D669" s="14">
        <v>2</v>
      </c>
      <c r="E669" s="14" t="s">
        <v>44</v>
      </c>
      <c r="F669" s="14" t="str">
        <f>VLOOKUP(F233,'template signal map'!$G$1:$L$28,3,FALSE)</f>
        <v>POC V - PSCAD</v>
      </c>
      <c r="G669" s="14" t="s">
        <v>1821</v>
      </c>
      <c r="H669" s="14"/>
      <c r="I669" s="14"/>
      <c r="J669" s="14" t="str">
        <f t="shared" ref="J669:K685" si="5">J233</f>
        <v>V (p.u.)</v>
      </c>
      <c r="K669" s="14" t="str">
        <f t="shared" si="5"/>
        <v>&gt;&gt;&gt;0.1</v>
      </c>
    </row>
    <row r="670" spans="1:11" hidden="1" x14ac:dyDescent="0.25">
      <c r="A670" s="14" t="str">
        <f t="shared" si="4"/>
        <v>DMAT FLAT RUN 5s</v>
      </c>
      <c r="B670" s="14">
        <f t="shared" si="4"/>
        <v>2</v>
      </c>
      <c r="C670" s="14">
        <f t="shared" si="4"/>
        <v>1</v>
      </c>
      <c r="D670" s="14">
        <v>2</v>
      </c>
      <c r="E670" s="14" t="s">
        <v>45</v>
      </c>
      <c r="F670" s="14" t="str">
        <f>VLOOKUP(F234,'template signal map'!$G$1:$L$28,3,FALSE)</f>
        <v>POC Q - PSCAD</v>
      </c>
      <c r="G670" s="14" t="s">
        <v>1821</v>
      </c>
      <c r="H670" s="14"/>
      <c r="I670" s="14"/>
      <c r="J670" s="14" t="str">
        <f t="shared" si="5"/>
        <v>Q (MVAr)</v>
      </c>
      <c r="K670" s="14" t="str">
        <f t="shared" si="5"/>
        <v>&gt;&gt;&gt;0.1</v>
      </c>
    </row>
    <row r="671" spans="1:11" hidden="1" x14ac:dyDescent="0.25">
      <c r="A671" s="14" t="str">
        <f t="shared" si="4"/>
        <v>DMAT FLAT RUN 5s</v>
      </c>
      <c r="B671" s="14">
        <f t="shared" si="4"/>
        <v>3</v>
      </c>
      <c r="C671" s="14">
        <f t="shared" si="4"/>
        <v>1</v>
      </c>
      <c r="D671" s="14">
        <v>2</v>
      </c>
      <c r="E671" s="14" t="s">
        <v>1653</v>
      </c>
      <c r="F671" s="14" t="str">
        <f>VLOOKUP(F235,'template signal map'!$G$1:$L$28,3,FALSE)</f>
        <v>POC P - PSCAD</v>
      </c>
      <c r="G671" s="14" t="s">
        <v>1821</v>
      </c>
      <c r="H671" s="14"/>
      <c r="I671" s="14"/>
      <c r="J671" s="14" t="str">
        <f t="shared" si="5"/>
        <v>P (MW)</v>
      </c>
      <c r="K671" s="14">
        <f t="shared" si="5"/>
        <v>0</v>
      </c>
    </row>
    <row r="672" spans="1:11" hidden="1" x14ac:dyDescent="0.25">
      <c r="A672" s="14" t="str">
        <f t="shared" si="4"/>
        <v>DMAT FLAT RUN 5s</v>
      </c>
      <c r="B672" s="14">
        <f t="shared" si="4"/>
        <v>1</v>
      </c>
      <c r="C672" s="14">
        <f t="shared" si="4"/>
        <v>2</v>
      </c>
      <c r="D672" s="14">
        <v>2</v>
      </c>
      <c r="E672" s="14" t="s">
        <v>48</v>
      </c>
      <c r="F672" s="14" t="str">
        <f>VLOOKUP(F236,'template signal map'!$G$1:$L$28,3,FALSE)</f>
        <v>SF INV V - PSCAD</v>
      </c>
      <c r="G672" s="14"/>
      <c r="H672" s="14"/>
      <c r="I672" s="14"/>
      <c r="J672" s="14" t="str">
        <f t="shared" si="5"/>
        <v>V (p.u.)</v>
      </c>
      <c r="K672" s="14" t="str">
        <f t="shared" si="5"/>
        <v>&gt;&gt;&gt;0.1</v>
      </c>
    </row>
    <row r="673" spans="1:11" hidden="1" x14ac:dyDescent="0.25">
      <c r="A673" s="14" t="str">
        <f t="shared" si="4"/>
        <v>DMAT FLAT RUN 5s</v>
      </c>
      <c r="B673" s="14">
        <f t="shared" si="4"/>
        <v>2</v>
      </c>
      <c r="C673" s="14">
        <f t="shared" si="4"/>
        <v>2</v>
      </c>
      <c r="D673" s="14">
        <v>2</v>
      </c>
      <c r="E673" s="14" t="s">
        <v>219</v>
      </c>
      <c r="F673" s="14" t="str">
        <f>VLOOKUP(F237,'template signal map'!$G$1:$L$28,3,FALSE)</f>
        <v>SF INV Q - PSCAD</v>
      </c>
      <c r="G673" s="14"/>
      <c r="H673" s="14"/>
      <c r="I673" s="14"/>
      <c r="J673" s="14" t="str">
        <f t="shared" si="5"/>
        <v>Q (MVAr)</v>
      </c>
      <c r="K673" s="14" t="str">
        <f t="shared" si="5"/>
        <v>&gt;&gt;&gt;10</v>
      </c>
    </row>
    <row r="674" spans="1:11" hidden="1" x14ac:dyDescent="0.25">
      <c r="A674" s="14" t="str">
        <f t="shared" si="4"/>
        <v>DMAT FLAT RUN 5s</v>
      </c>
      <c r="B674" s="14">
        <f t="shared" si="4"/>
        <v>3</v>
      </c>
      <c r="C674" s="14">
        <f t="shared" si="4"/>
        <v>2</v>
      </c>
      <c r="D674" s="14">
        <v>2</v>
      </c>
      <c r="E674" s="14" t="s">
        <v>220</v>
      </c>
      <c r="F674" s="14" t="str">
        <f>VLOOKUP(F238,'template signal map'!$G$1:$L$28,3,FALSE)</f>
        <v>SF INV P - PSCAD</v>
      </c>
      <c r="G674" s="14"/>
      <c r="H674" s="14"/>
      <c r="I674" s="14"/>
      <c r="J674" s="14" t="str">
        <f t="shared" si="5"/>
        <v>P (MW)</v>
      </c>
      <c r="K674" s="14" t="str">
        <f t="shared" si="5"/>
        <v>&gt;&gt;&gt;10</v>
      </c>
    </row>
    <row r="675" spans="1:11" hidden="1" x14ac:dyDescent="0.25">
      <c r="A675" s="14" t="str">
        <f t="shared" si="4"/>
        <v>DMAT FLAT RUN 5s</v>
      </c>
      <c r="B675" s="14">
        <f t="shared" si="4"/>
        <v>1</v>
      </c>
      <c r="C675" s="14">
        <f t="shared" si="4"/>
        <v>3</v>
      </c>
      <c r="D675" s="14">
        <v>2</v>
      </c>
      <c r="E675" s="14" t="s">
        <v>49</v>
      </c>
      <c r="F675" s="14" t="str">
        <f>VLOOKUP(F239,'template signal map'!$G$1:$L$28,3,FALSE)</f>
        <v>BESS INV V - PSCAD</v>
      </c>
      <c r="G675" s="14"/>
      <c r="H675" s="14"/>
      <c r="I675" s="14"/>
      <c r="J675" s="14" t="str">
        <f t="shared" si="5"/>
        <v>V (p.u.)</v>
      </c>
      <c r="K675" s="14" t="str">
        <f t="shared" si="5"/>
        <v>&gt;&gt;&gt;0.1</v>
      </c>
    </row>
    <row r="676" spans="1:11" hidden="1" x14ac:dyDescent="0.25">
      <c r="A676" s="14" t="str">
        <f t="shared" si="4"/>
        <v>DMAT FLAT RUN 5s</v>
      </c>
      <c r="B676" s="14">
        <f t="shared" si="4"/>
        <v>2</v>
      </c>
      <c r="C676" s="14">
        <f t="shared" si="4"/>
        <v>3</v>
      </c>
      <c r="D676" s="14">
        <v>2</v>
      </c>
      <c r="E676" s="14" t="s">
        <v>226</v>
      </c>
      <c r="F676" s="14" t="str">
        <f>VLOOKUP(F240,'template signal map'!$G$1:$L$28,3,FALSE)</f>
        <v>BESS INV Q - PSCAD</v>
      </c>
      <c r="G676" s="14"/>
      <c r="H676" s="14"/>
      <c r="I676" s="14"/>
      <c r="J676" s="14" t="str">
        <f t="shared" si="5"/>
        <v>Q (MVAr)</v>
      </c>
      <c r="K676" s="14" t="str">
        <f t="shared" si="5"/>
        <v>&gt;&gt;&gt;0.1</v>
      </c>
    </row>
    <row r="677" spans="1:11" hidden="1" x14ac:dyDescent="0.25">
      <c r="A677" s="14" t="str">
        <f t="shared" si="4"/>
        <v>DMAT FLAT RUN 5s</v>
      </c>
      <c r="B677" s="14">
        <f t="shared" si="4"/>
        <v>3</v>
      </c>
      <c r="C677" s="14">
        <f t="shared" si="4"/>
        <v>3</v>
      </c>
      <c r="D677" s="14">
        <v>2</v>
      </c>
      <c r="E677" s="14" t="s">
        <v>221</v>
      </c>
      <c r="F677" s="14" t="str">
        <f>VLOOKUP(F241,'template signal map'!$G$1:$L$28,3,FALSE)</f>
        <v>BESS INV P - PSCAD</v>
      </c>
      <c r="G677" s="14"/>
      <c r="H677" s="14"/>
      <c r="I677" s="14"/>
      <c r="J677" s="14" t="str">
        <f t="shared" si="5"/>
        <v>P (MW)</v>
      </c>
      <c r="K677" s="14" t="str">
        <f t="shared" si="5"/>
        <v>&gt;&gt;&gt;10</v>
      </c>
    </row>
    <row r="678" spans="1:11" hidden="1" x14ac:dyDescent="0.25">
      <c r="A678" s="14" t="str">
        <f t="shared" si="4"/>
        <v>DMAT FLAT RUN 5s</v>
      </c>
      <c r="B678" s="14">
        <f t="shared" si="4"/>
        <v>1</v>
      </c>
      <c r="C678" s="14">
        <f t="shared" si="4"/>
        <v>4</v>
      </c>
      <c r="D678" s="14">
        <v>2</v>
      </c>
      <c r="E678" s="14" t="s">
        <v>55</v>
      </c>
      <c r="F678" s="14" t="str">
        <f>VLOOKUP(F242,'template signal map'!$G$1:$L$28,3,FALSE)</f>
        <v>POC FREQ - PSCAD</v>
      </c>
      <c r="G678" s="14"/>
      <c r="H678" s="14"/>
      <c r="I678" s="14"/>
      <c r="J678" s="14" t="str">
        <f t="shared" si="5"/>
        <v>Hz</v>
      </c>
      <c r="K678" s="14" t="str">
        <f t="shared" si="5"/>
        <v>&gt;&gt;&gt;0.1</v>
      </c>
    </row>
    <row r="679" spans="1:11" hidden="1" x14ac:dyDescent="0.25">
      <c r="A679" s="14" t="str">
        <f t="shared" ref="A679:A685" si="6">A243</f>
        <v>DMAT FLAT RUN 5s</v>
      </c>
      <c r="B679" s="14">
        <v>3</v>
      </c>
      <c r="C679" s="14">
        <f t="shared" ref="C679:C685" si="7">C243</f>
        <v>4</v>
      </c>
      <c r="D679" s="14">
        <v>2</v>
      </c>
      <c r="E679" s="14" t="s">
        <v>106</v>
      </c>
      <c r="F679" s="14" t="str">
        <f>VLOOKUP(F243,'template signal map'!$G$1:$L$28,3,FALSE)</f>
        <v>BESS INV Id - PSCAD</v>
      </c>
      <c r="G679" s="14"/>
      <c r="H679" s="14"/>
      <c r="I679" s="14"/>
      <c r="J679" s="14" t="str">
        <f t="shared" si="5"/>
        <v>pu</v>
      </c>
      <c r="K679" s="14">
        <f t="shared" si="5"/>
        <v>0</v>
      </c>
    </row>
    <row r="680" spans="1:11" hidden="1" x14ac:dyDescent="0.25">
      <c r="A680" s="14" t="str">
        <f t="shared" si="6"/>
        <v>DMAT FLAT RUN 5s</v>
      </c>
      <c r="B680" s="14">
        <v>3</v>
      </c>
      <c r="C680" s="14">
        <f t="shared" si="7"/>
        <v>4</v>
      </c>
      <c r="D680" s="14">
        <v>2</v>
      </c>
      <c r="E680" s="14" t="s">
        <v>107</v>
      </c>
      <c r="F680" s="14" t="str">
        <f>VLOOKUP(F244,'template signal map'!$G$1:$L$28,3,FALSE)</f>
        <v>SF INV Id - PSCAD</v>
      </c>
      <c r="G680" s="14"/>
      <c r="H680" s="14"/>
      <c r="I680" s="14"/>
      <c r="J680" s="14" t="str">
        <f t="shared" si="5"/>
        <v>pu</v>
      </c>
      <c r="K680" s="14" t="str">
        <f t="shared" si="5"/>
        <v>&gt;&gt;&gt;10</v>
      </c>
    </row>
    <row r="681" spans="1:11" hidden="1" x14ac:dyDescent="0.25">
      <c r="A681" s="14" t="str">
        <f t="shared" si="6"/>
        <v>DMAT FLAT RUN 5s</v>
      </c>
      <c r="B681" s="14">
        <v>2</v>
      </c>
      <c r="C681" s="14">
        <f t="shared" si="7"/>
        <v>4</v>
      </c>
      <c r="D681" s="14">
        <v>2</v>
      </c>
      <c r="E681" s="14" t="s">
        <v>105</v>
      </c>
      <c r="F681" s="14" t="str">
        <f>VLOOKUP(F245,'template signal map'!$G$1:$L$28,3,FALSE)</f>
        <v>BESS INV Iq - PSCAD</v>
      </c>
      <c r="G681" s="14"/>
      <c r="H681" s="14"/>
      <c r="I681" s="14"/>
      <c r="J681" s="14" t="str">
        <f t="shared" si="5"/>
        <v>pu</v>
      </c>
      <c r="K681" s="14">
        <f t="shared" si="5"/>
        <v>0</v>
      </c>
    </row>
    <row r="682" spans="1:11" hidden="1" x14ac:dyDescent="0.25">
      <c r="A682" s="14" t="str">
        <f t="shared" si="6"/>
        <v>DMAT FLAT RUN 5s</v>
      </c>
      <c r="B682" s="14">
        <v>2</v>
      </c>
      <c r="C682" s="14">
        <f t="shared" si="7"/>
        <v>4</v>
      </c>
      <c r="D682" s="14">
        <v>2</v>
      </c>
      <c r="E682" s="14" t="s">
        <v>51</v>
      </c>
      <c r="F682" s="14" t="str">
        <f>VLOOKUP(F246,'template signal map'!$G$1:$L$28,3,FALSE)</f>
        <v>SF INV Iq - PSCAD</v>
      </c>
      <c r="G682" s="14"/>
      <c r="H682" s="14"/>
      <c r="I682" s="14"/>
      <c r="J682" s="14" t="str">
        <f t="shared" si="5"/>
        <v>pu</v>
      </c>
      <c r="K682" s="14">
        <f t="shared" si="5"/>
        <v>0</v>
      </c>
    </row>
    <row r="683" spans="1:11" hidden="1" x14ac:dyDescent="0.25">
      <c r="A683" s="14" t="str">
        <f t="shared" si="6"/>
        <v>DMAT FLAT RUN 5s</v>
      </c>
      <c r="B683" s="14">
        <f>B247</f>
        <v>1</v>
      </c>
      <c r="C683" s="14">
        <f t="shared" si="7"/>
        <v>5</v>
      </c>
      <c r="D683" s="14">
        <v>2</v>
      </c>
      <c r="E683" s="14" t="s">
        <v>54</v>
      </c>
      <c r="F683" s="14" t="str">
        <f>VLOOKUP(F247,'template signal map'!$G$1:$L$28,3,FALSE)</f>
        <v>PPC FRT FLAG - PSCAD</v>
      </c>
      <c r="G683" s="14"/>
      <c r="H683" s="14"/>
      <c r="I683" s="14"/>
      <c r="J683" s="14" t="str">
        <f t="shared" si="5"/>
        <v>ACTIVE HIGH</v>
      </c>
      <c r="K683" s="14" t="str">
        <f t="shared" si="5"/>
        <v>-2&gt;2</v>
      </c>
    </row>
    <row r="684" spans="1:11" hidden="1" x14ac:dyDescent="0.25">
      <c r="A684" s="14" t="str">
        <f t="shared" si="6"/>
        <v>DMAT FLAT RUN 5s</v>
      </c>
      <c r="B684" s="14">
        <f>B248</f>
        <v>2</v>
      </c>
      <c r="C684" s="14">
        <f t="shared" si="7"/>
        <v>5</v>
      </c>
      <c r="D684" s="14">
        <v>2</v>
      </c>
      <c r="E684" s="14" t="s">
        <v>223</v>
      </c>
      <c r="F684" s="14" t="str">
        <f>VLOOKUP(F248,'template signal map'!$G$1:$L$28,3,FALSE)</f>
        <v>BESS FRT FLAG - PSCAD</v>
      </c>
      <c r="G684" s="14"/>
      <c r="H684" s="14"/>
      <c r="I684" s="14"/>
      <c r="J684" s="14" t="str">
        <f t="shared" si="5"/>
        <v>ACTIVE HIGH</v>
      </c>
      <c r="K684" s="14">
        <f t="shared" si="5"/>
        <v>0</v>
      </c>
    </row>
    <row r="685" spans="1:11" hidden="1" x14ac:dyDescent="0.25">
      <c r="A685" s="14" t="str">
        <f t="shared" si="6"/>
        <v>DMAT FLAT RUN 5s</v>
      </c>
      <c r="B685" s="14">
        <f>B249</f>
        <v>3</v>
      </c>
      <c r="C685" s="14">
        <f t="shared" si="7"/>
        <v>5</v>
      </c>
      <c r="D685" s="14">
        <v>2</v>
      </c>
      <c r="E685" s="14" t="s">
        <v>224</v>
      </c>
      <c r="F685" s="14" t="str">
        <f>VLOOKUP(F249,'template signal map'!$G$1:$L$28,3,FALSE)</f>
        <v>SF FRT FLAG - PSCAD</v>
      </c>
      <c r="G685" s="14"/>
      <c r="H685" s="14"/>
      <c r="I685" s="14"/>
      <c r="J685" s="14" t="str">
        <f t="shared" si="5"/>
        <v>ACTIVE HIGH</v>
      </c>
      <c r="K685" s="14" t="str">
        <f t="shared" si="5"/>
        <v>-2&gt;2</v>
      </c>
    </row>
    <row r="686" spans="1:11" hidden="1" x14ac:dyDescent="0.25">
      <c r="A686" s="14" t="str">
        <f t="shared" ref="A686:C695" si="8">A251</f>
        <v>DMAT THREE PHASE BALANCED FAULT</v>
      </c>
      <c r="B686" s="14">
        <f t="shared" si="8"/>
        <v>1</v>
      </c>
      <c r="C686" s="14">
        <f t="shared" si="8"/>
        <v>1</v>
      </c>
      <c r="D686" s="14">
        <v>2</v>
      </c>
      <c r="E686" s="14" t="s">
        <v>44</v>
      </c>
      <c r="F686" s="14" t="str">
        <f>VLOOKUP(F251,'template signal map'!$G$1:$L$28,3,FALSE)</f>
        <v>POC V - PSCAD</v>
      </c>
      <c r="G686" s="14" t="s">
        <v>1821</v>
      </c>
      <c r="H686" s="14">
        <v>-5</v>
      </c>
      <c r="I686" s="14"/>
      <c r="J686" s="14" t="str">
        <f t="shared" ref="J686:K702" si="9">J251</f>
        <v>V (p.u.)</v>
      </c>
      <c r="K686" s="14" t="str">
        <f t="shared" si="9"/>
        <v>&gt;&gt;&gt;0.1</v>
      </c>
    </row>
    <row r="687" spans="1:11" hidden="1" x14ac:dyDescent="0.25">
      <c r="A687" s="14" t="str">
        <f t="shared" si="8"/>
        <v>DMAT THREE PHASE BALANCED FAULT</v>
      </c>
      <c r="B687" s="14">
        <f t="shared" si="8"/>
        <v>2</v>
      </c>
      <c r="C687" s="14">
        <f t="shared" si="8"/>
        <v>1</v>
      </c>
      <c r="D687" s="14">
        <v>2</v>
      </c>
      <c r="E687" s="14" t="s">
        <v>45</v>
      </c>
      <c r="F687" s="14" t="str">
        <f>VLOOKUP(F252,'template signal map'!$G$1:$L$28,3,FALSE)</f>
        <v>POC Q - PSCAD</v>
      </c>
      <c r="G687" s="14" t="s">
        <v>1821</v>
      </c>
      <c r="H687" s="14">
        <v>-5</v>
      </c>
      <c r="I687" s="14"/>
      <c r="J687" s="14" t="str">
        <f t="shared" si="9"/>
        <v>Q (MVAr)</v>
      </c>
      <c r="K687" s="14" t="str">
        <f t="shared" si="9"/>
        <v>&gt;&gt;&gt;0.1</v>
      </c>
    </row>
    <row r="688" spans="1:11" hidden="1" x14ac:dyDescent="0.25">
      <c r="A688" s="14" t="str">
        <f t="shared" si="8"/>
        <v>DMAT THREE PHASE BALANCED FAULT</v>
      </c>
      <c r="B688" s="14">
        <f t="shared" si="8"/>
        <v>3</v>
      </c>
      <c r="C688" s="14">
        <f t="shared" si="8"/>
        <v>1</v>
      </c>
      <c r="D688" s="14">
        <v>2</v>
      </c>
      <c r="E688" s="14" t="s">
        <v>1653</v>
      </c>
      <c r="F688" s="14" t="str">
        <f>VLOOKUP(F253,'template signal map'!$G$1:$L$28,3,FALSE)</f>
        <v>POC P - PSCAD</v>
      </c>
      <c r="G688" s="14" t="s">
        <v>1821</v>
      </c>
      <c r="H688" s="14">
        <v>-5</v>
      </c>
      <c r="I688" s="14"/>
      <c r="J688" s="14" t="str">
        <f t="shared" si="9"/>
        <v>P (MW)</v>
      </c>
      <c r="K688" s="14">
        <f t="shared" si="9"/>
        <v>0</v>
      </c>
    </row>
    <row r="689" spans="1:11" hidden="1" x14ac:dyDescent="0.25">
      <c r="A689" s="14" t="str">
        <f t="shared" si="8"/>
        <v>DMAT THREE PHASE BALANCED FAULT</v>
      </c>
      <c r="B689" s="14">
        <f t="shared" si="8"/>
        <v>1</v>
      </c>
      <c r="C689" s="14">
        <f t="shared" si="8"/>
        <v>2</v>
      </c>
      <c r="D689" s="14">
        <v>2</v>
      </c>
      <c r="E689" s="14" t="s">
        <v>48</v>
      </c>
      <c r="F689" s="14" t="str">
        <f>VLOOKUP(F254,'template signal map'!$G$1:$L$28,3,FALSE)</f>
        <v>SF INV V - PSCAD</v>
      </c>
      <c r="G689" s="14"/>
      <c r="H689" s="14">
        <v>-5</v>
      </c>
      <c r="I689" s="14"/>
      <c r="J689" s="14" t="str">
        <f t="shared" si="9"/>
        <v>V (p.u.)</v>
      </c>
      <c r="K689" s="14" t="str">
        <f t="shared" si="9"/>
        <v>&gt;&gt;&gt;0.1</v>
      </c>
    </row>
    <row r="690" spans="1:11" hidden="1" x14ac:dyDescent="0.25">
      <c r="A690" s="14" t="str">
        <f t="shared" si="8"/>
        <v>DMAT THREE PHASE BALANCED FAULT</v>
      </c>
      <c r="B690" s="14">
        <f t="shared" si="8"/>
        <v>2</v>
      </c>
      <c r="C690" s="14">
        <f t="shared" si="8"/>
        <v>2</v>
      </c>
      <c r="D690" s="14">
        <v>2</v>
      </c>
      <c r="E690" s="14" t="s">
        <v>219</v>
      </c>
      <c r="F690" s="14" t="str">
        <f>VLOOKUP(F255,'template signal map'!$G$1:$L$28,3,FALSE)</f>
        <v>SF INV Q - PSCAD</v>
      </c>
      <c r="G690" s="14"/>
      <c r="H690" s="14">
        <v>-5</v>
      </c>
      <c r="I690" s="14"/>
      <c r="J690" s="14" t="str">
        <f t="shared" si="9"/>
        <v>Q (MVAr)</v>
      </c>
      <c r="K690" s="14" t="str">
        <f t="shared" si="9"/>
        <v>&gt;&gt;&gt;0.1</v>
      </c>
    </row>
    <row r="691" spans="1:11" hidden="1" x14ac:dyDescent="0.25">
      <c r="A691" s="14" t="str">
        <f t="shared" si="8"/>
        <v>DMAT THREE PHASE BALANCED FAULT</v>
      </c>
      <c r="B691" s="14">
        <f t="shared" si="8"/>
        <v>3</v>
      </c>
      <c r="C691" s="14">
        <f t="shared" si="8"/>
        <v>2</v>
      </c>
      <c r="D691" s="14">
        <v>2</v>
      </c>
      <c r="E691" s="14" t="s">
        <v>220</v>
      </c>
      <c r="F691" s="14" t="str">
        <f>VLOOKUP(F256,'template signal map'!$G$1:$L$28,3,FALSE)</f>
        <v>SF INV P - PSCAD</v>
      </c>
      <c r="G691" s="14"/>
      <c r="H691" s="14">
        <v>-5</v>
      </c>
      <c r="I691" s="14"/>
      <c r="J691" s="14" t="str">
        <f t="shared" si="9"/>
        <v>P (MW)</v>
      </c>
      <c r="K691" s="14" t="str">
        <f t="shared" si="9"/>
        <v>&gt;&gt;&gt;0.1</v>
      </c>
    </row>
    <row r="692" spans="1:11" hidden="1" x14ac:dyDescent="0.25">
      <c r="A692" s="14" t="str">
        <f t="shared" si="8"/>
        <v>DMAT THREE PHASE BALANCED FAULT</v>
      </c>
      <c r="B692" s="14">
        <f t="shared" si="8"/>
        <v>1</v>
      </c>
      <c r="C692" s="14">
        <f t="shared" si="8"/>
        <v>2</v>
      </c>
      <c r="D692" s="14">
        <v>2</v>
      </c>
      <c r="E692" s="14" t="s">
        <v>49</v>
      </c>
      <c r="F692" s="14" t="str">
        <f>VLOOKUP(F257,'template signal map'!$G$1:$L$28,3,FALSE)</f>
        <v>BESS INV V - PSCAD</v>
      </c>
      <c r="G692" s="14"/>
      <c r="H692" s="14">
        <v>-5</v>
      </c>
      <c r="I692" s="14"/>
      <c r="J692" s="14" t="str">
        <f t="shared" si="9"/>
        <v>V (p.u.)</v>
      </c>
      <c r="K692" s="14" t="str">
        <f t="shared" si="9"/>
        <v>&gt;&gt;&gt;0.1</v>
      </c>
    </row>
    <row r="693" spans="1:11" hidden="1" x14ac:dyDescent="0.25">
      <c r="A693" s="14" t="str">
        <f t="shared" si="8"/>
        <v>DMAT THREE PHASE BALANCED FAULT</v>
      </c>
      <c r="B693" s="14">
        <f t="shared" si="8"/>
        <v>2</v>
      </c>
      <c r="C693" s="14">
        <f t="shared" si="8"/>
        <v>2</v>
      </c>
      <c r="D693" s="14">
        <v>2</v>
      </c>
      <c r="E693" s="14" t="s">
        <v>226</v>
      </c>
      <c r="F693" s="14" t="str">
        <f>VLOOKUP(F258,'template signal map'!$G$1:$L$28,3,FALSE)</f>
        <v>BESS INV Q - PSCAD</v>
      </c>
      <c r="G693" s="14"/>
      <c r="H693" s="14">
        <v>-5</v>
      </c>
      <c r="I693" s="14"/>
      <c r="J693" s="14" t="str">
        <f t="shared" si="9"/>
        <v>Q (MVAr)</v>
      </c>
      <c r="K693" s="14" t="str">
        <f t="shared" si="9"/>
        <v>&gt;&gt;&gt;0.1</v>
      </c>
    </row>
    <row r="694" spans="1:11" hidden="1" x14ac:dyDescent="0.25">
      <c r="A694" s="14" t="str">
        <f t="shared" si="8"/>
        <v>DMAT THREE PHASE BALANCED FAULT</v>
      </c>
      <c r="B694" s="14">
        <f t="shared" si="8"/>
        <v>3</v>
      </c>
      <c r="C694" s="14">
        <f t="shared" si="8"/>
        <v>2</v>
      </c>
      <c r="D694" s="14">
        <v>2</v>
      </c>
      <c r="E694" s="14" t="s">
        <v>221</v>
      </c>
      <c r="F694" s="14" t="str">
        <f>VLOOKUP(F259,'template signal map'!$G$1:$L$28,3,FALSE)</f>
        <v>BESS INV P - PSCAD</v>
      </c>
      <c r="G694" s="14"/>
      <c r="H694" s="14">
        <v>-5</v>
      </c>
      <c r="I694" s="14"/>
      <c r="J694" s="14" t="str">
        <f t="shared" si="9"/>
        <v>P (MW)</v>
      </c>
      <c r="K694" s="14" t="str">
        <f t="shared" si="9"/>
        <v>&gt;&gt;&gt;0.1</v>
      </c>
    </row>
    <row r="695" spans="1:11" hidden="1" x14ac:dyDescent="0.25">
      <c r="A695" s="14" t="str">
        <f t="shared" si="8"/>
        <v>DMAT THREE PHASE BALANCED FAULT</v>
      </c>
      <c r="B695" s="14">
        <f t="shared" si="8"/>
        <v>1</v>
      </c>
      <c r="C695" s="14">
        <f t="shared" si="8"/>
        <v>3</v>
      </c>
      <c r="D695" s="14">
        <v>2</v>
      </c>
      <c r="E695" s="14" t="s">
        <v>55</v>
      </c>
      <c r="F695" s="14" t="str">
        <f>VLOOKUP(F260,'template signal map'!$G$1:$L$28,3,FALSE)</f>
        <v>POC FREQ - PSCAD</v>
      </c>
      <c r="G695" s="14"/>
      <c r="H695" s="14">
        <v>-5</v>
      </c>
      <c r="I695" s="14"/>
      <c r="J695" s="14" t="str">
        <f t="shared" si="9"/>
        <v>Hz</v>
      </c>
      <c r="K695" s="14" t="str">
        <f t="shared" si="9"/>
        <v>&gt;&gt;&gt;0.1</v>
      </c>
    </row>
    <row r="696" spans="1:11" hidden="1" x14ac:dyDescent="0.25">
      <c r="A696" s="14" t="str">
        <f t="shared" ref="A696:A702" si="10">A261</f>
        <v>DMAT THREE PHASE BALANCED FAULT</v>
      </c>
      <c r="B696" s="14">
        <v>3</v>
      </c>
      <c r="C696" s="14">
        <f t="shared" ref="C696:C702" si="11">C261</f>
        <v>3</v>
      </c>
      <c r="D696" s="14">
        <v>2</v>
      </c>
      <c r="E696" s="14" t="s">
        <v>106</v>
      </c>
      <c r="F696" s="14" t="str">
        <f>VLOOKUP(F261,'template signal map'!$G$1:$L$28,3,FALSE)</f>
        <v>BESS INV Id - PSCAD</v>
      </c>
      <c r="G696" s="14"/>
      <c r="H696" s="14">
        <v>-5</v>
      </c>
      <c r="I696" s="14"/>
      <c r="J696" s="14" t="str">
        <f t="shared" si="9"/>
        <v>pu</v>
      </c>
      <c r="K696" s="14">
        <f t="shared" si="9"/>
        <v>0</v>
      </c>
    </row>
    <row r="697" spans="1:11" hidden="1" x14ac:dyDescent="0.25">
      <c r="A697" s="14" t="str">
        <f t="shared" si="10"/>
        <v>DMAT THREE PHASE BALANCED FAULT</v>
      </c>
      <c r="B697" s="14">
        <v>3</v>
      </c>
      <c r="C697" s="14">
        <f t="shared" si="11"/>
        <v>3</v>
      </c>
      <c r="D697" s="14">
        <v>2</v>
      </c>
      <c r="E697" s="14" t="s">
        <v>107</v>
      </c>
      <c r="F697" s="14" t="str">
        <f>VLOOKUP(F262,'template signal map'!$G$1:$L$28,3,FALSE)</f>
        <v>SF INV Id - PSCAD</v>
      </c>
      <c r="G697" s="14"/>
      <c r="H697" s="14">
        <v>-5</v>
      </c>
      <c r="I697" s="14"/>
      <c r="J697" s="14" t="str">
        <f t="shared" si="9"/>
        <v>pu</v>
      </c>
      <c r="K697" s="14">
        <f t="shared" si="9"/>
        <v>0</v>
      </c>
    </row>
    <row r="698" spans="1:11" hidden="1" x14ac:dyDescent="0.25">
      <c r="A698" s="14" t="str">
        <f t="shared" si="10"/>
        <v>DMAT THREE PHASE BALANCED FAULT</v>
      </c>
      <c r="B698" s="14">
        <v>2</v>
      </c>
      <c r="C698" s="14">
        <f t="shared" si="11"/>
        <v>3</v>
      </c>
      <c r="D698" s="14">
        <v>2</v>
      </c>
      <c r="E698" s="14" t="s">
        <v>105</v>
      </c>
      <c r="F698" s="14" t="str">
        <f>VLOOKUP(F263,'template signal map'!$G$1:$L$28,3,FALSE)</f>
        <v>BESS INV Iq - PSCAD</v>
      </c>
      <c r="G698" s="14"/>
      <c r="H698" s="14">
        <v>-5</v>
      </c>
      <c r="I698" s="14"/>
      <c r="J698" s="14" t="str">
        <f t="shared" si="9"/>
        <v>pu</v>
      </c>
      <c r="K698" s="14">
        <f t="shared" si="9"/>
        <v>0</v>
      </c>
    </row>
    <row r="699" spans="1:11" hidden="1" x14ac:dyDescent="0.25">
      <c r="A699" s="14" t="str">
        <f t="shared" si="10"/>
        <v>DMAT THREE PHASE BALANCED FAULT</v>
      </c>
      <c r="B699" s="14">
        <v>2</v>
      </c>
      <c r="C699" s="14">
        <f t="shared" si="11"/>
        <v>3</v>
      </c>
      <c r="D699" s="14">
        <v>2</v>
      </c>
      <c r="E699" s="14" t="s">
        <v>51</v>
      </c>
      <c r="F699" s="14" t="str">
        <f>VLOOKUP(F264,'template signal map'!$G$1:$L$28,3,FALSE)</f>
        <v>SF INV Iq - PSCAD</v>
      </c>
      <c r="G699" s="14"/>
      <c r="H699" s="14">
        <v>-5</v>
      </c>
      <c r="I699" s="14"/>
      <c r="J699" s="14" t="str">
        <f t="shared" si="9"/>
        <v>pu</v>
      </c>
      <c r="K699" s="14">
        <f t="shared" si="9"/>
        <v>0</v>
      </c>
    </row>
    <row r="700" spans="1:11" hidden="1" x14ac:dyDescent="0.25">
      <c r="A700" s="14" t="str">
        <f t="shared" si="10"/>
        <v>DMAT THREE PHASE BALANCED FAULT</v>
      </c>
      <c r="B700" s="14">
        <f>B265</f>
        <v>1</v>
      </c>
      <c r="C700" s="14">
        <f t="shared" si="11"/>
        <v>4</v>
      </c>
      <c r="D700" s="14">
        <v>2</v>
      </c>
      <c r="E700" s="14" t="s">
        <v>54</v>
      </c>
      <c r="F700" s="14" t="str">
        <f>VLOOKUP(F265,'template signal map'!$G$1:$L$28,3,FALSE)</f>
        <v>PPC FRT FLAG - PSCAD</v>
      </c>
      <c r="G700" s="14"/>
      <c r="H700" s="14">
        <v>-5</v>
      </c>
      <c r="I700" s="14"/>
      <c r="J700" s="14" t="str">
        <f t="shared" si="9"/>
        <v>ACTIVE HIGH</v>
      </c>
      <c r="K700" s="14" t="str">
        <f t="shared" si="9"/>
        <v>-2&gt;2</v>
      </c>
    </row>
    <row r="701" spans="1:11" hidden="1" x14ac:dyDescent="0.25">
      <c r="A701" s="14" t="str">
        <f t="shared" si="10"/>
        <v>DMAT THREE PHASE BALANCED FAULT</v>
      </c>
      <c r="B701" s="14">
        <f>B266</f>
        <v>2</v>
      </c>
      <c r="C701" s="14">
        <f t="shared" si="11"/>
        <v>4</v>
      </c>
      <c r="D701" s="14">
        <v>2</v>
      </c>
      <c r="E701" s="14" t="s">
        <v>223</v>
      </c>
      <c r="F701" s="14" t="str">
        <f>VLOOKUP(F266,'template signal map'!$G$1:$L$28,3,FALSE)</f>
        <v>BESS FRT FLAG - PSCAD</v>
      </c>
      <c r="G701" s="14"/>
      <c r="H701" s="14">
        <v>-5</v>
      </c>
      <c r="I701" s="14"/>
      <c r="J701" s="14" t="str">
        <f t="shared" si="9"/>
        <v>ACTIVE HIGH</v>
      </c>
      <c r="K701" s="14">
        <f t="shared" si="9"/>
        <v>0</v>
      </c>
    </row>
    <row r="702" spans="1:11" hidden="1" x14ac:dyDescent="0.25">
      <c r="A702" s="14" t="str">
        <f t="shared" si="10"/>
        <v>DMAT THREE PHASE BALANCED FAULT</v>
      </c>
      <c r="B702" s="14">
        <f>B267</f>
        <v>3</v>
      </c>
      <c r="C702" s="14">
        <f t="shared" si="11"/>
        <v>4</v>
      </c>
      <c r="D702" s="14">
        <v>2</v>
      </c>
      <c r="E702" s="14" t="s">
        <v>224</v>
      </c>
      <c r="F702" s="14" t="str">
        <f>VLOOKUP(F267,'template signal map'!$G$1:$L$28,3,FALSE)</f>
        <v>SF FRT FLAG - PSCAD</v>
      </c>
      <c r="G702" s="14"/>
      <c r="H702" s="14">
        <v>-5</v>
      </c>
      <c r="I702" s="14"/>
      <c r="J702" s="14" t="str">
        <f t="shared" si="9"/>
        <v>ACTIVE HIGH</v>
      </c>
      <c r="K702" s="14" t="str">
        <f t="shared" si="9"/>
        <v>-2&gt;2</v>
      </c>
    </row>
    <row r="703" spans="1:11" hidden="1" x14ac:dyDescent="0.25">
      <c r="A703" s="14" t="str">
        <f t="shared" ref="A703:C712" si="12">A269</f>
        <v>DMAT MFRT</v>
      </c>
      <c r="B703" s="14">
        <f t="shared" si="12"/>
        <v>1</v>
      </c>
      <c r="C703" s="14">
        <f t="shared" si="12"/>
        <v>1</v>
      </c>
      <c r="D703" s="14">
        <v>2</v>
      </c>
      <c r="E703" s="14" t="s">
        <v>44</v>
      </c>
      <c r="F703" s="14" t="str">
        <f>VLOOKUP(F269,'template signal map'!$G$1:$L$28,3,FALSE)</f>
        <v>POC V - PSCAD</v>
      </c>
      <c r="G703" s="14"/>
      <c r="H703" s="14">
        <v>-5</v>
      </c>
      <c r="I703" s="14"/>
      <c r="J703" s="14" t="str">
        <f t="shared" ref="J703:K717" si="13">J269</f>
        <v>V (p.u.)</v>
      </c>
      <c r="K703" s="14" t="str">
        <f t="shared" si="13"/>
        <v>&gt;&gt;&gt;0.1</v>
      </c>
    </row>
    <row r="704" spans="1:11" hidden="1" x14ac:dyDescent="0.25">
      <c r="A704" s="14" t="str">
        <f t="shared" si="12"/>
        <v>DMAT MFRT</v>
      </c>
      <c r="B704" s="14">
        <f t="shared" si="12"/>
        <v>2</v>
      </c>
      <c r="C704" s="14">
        <f t="shared" si="12"/>
        <v>1</v>
      </c>
      <c r="D704" s="14">
        <v>2</v>
      </c>
      <c r="E704" s="14" t="s">
        <v>45</v>
      </c>
      <c r="F704" s="14" t="str">
        <f>VLOOKUP(F270,'template signal map'!$G$1:$L$28,3,FALSE)</f>
        <v>POC Q - PSCAD</v>
      </c>
      <c r="G704" s="14"/>
      <c r="H704" s="14">
        <v>-5</v>
      </c>
      <c r="I704" s="14"/>
      <c r="J704" s="14" t="str">
        <f t="shared" si="13"/>
        <v>Q (MVAr)</v>
      </c>
      <c r="K704" s="14" t="str">
        <f t="shared" si="13"/>
        <v>&gt;&gt;&gt;0.1</v>
      </c>
    </row>
    <row r="705" spans="1:11" hidden="1" x14ac:dyDescent="0.25">
      <c r="A705" s="14" t="str">
        <f t="shared" si="12"/>
        <v>DMAT MFRT</v>
      </c>
      <c r="B705" s="14">
        <f t="shared" si="12"/>
        <v>3</v>
      </c>
      <c r="C705" s="14">
        <f t="shared" si="12"/>
        <v>1</v>
      </c>
      <c r="D705" s="14">
        <v>2</v>
      </c>
      <c r="E705" s="14" t="s">
        <v>1653</v>
      </c>
      <c r="F705" s="14" t="str">
        <f>VLOOKUP(F271,'template signal map'!$G$1:$L$28,3,FALSE)</f>
        <v>POC P - PSCAD</v>
      </c>
      <c r="G705" s="14"/>
      <c r="H705" s="14">
        <v>-5</v>
      </c>
      <c r="I705" s="14"/>
      <c r="J705" s="14" t="str">
        <f t="shared" si="13"/>
        <v>P (MW)</v>
      </c>
      <c r="K705" s="14">
        <f t="shared" si="13"/>
        <v>0</v>
      </c>
    </row>
    <row r="706" spans="1:11" hidden="1" x14ac:dyDescent="0.25">
      <c r="A706" s="14" t="str">
        <f t="shared" si="12"/>
        <v>DMAT MFRT</v>
      </c>
      <c r="B706" s="14">
        <f t="shared" si="12"/>
        <v>1</v>
      </c>
      <c r="C706" s="14">
        <f t="shared" si="12"/>
        <v>2</v>
      </c>
      <c r="D706" s="14">
        <v>2</v>
      </c>
      <c r="E706" s="14" t="s">
        <v>48</v>
      </c>
      <c r="F706" s="14" t="str">
        <f>VLOOKUP(F272,'template signal map'!$G$1:$L$28,3,FALSE)</f>
        <v>SF INV V - PSCAD</v>
      </c>
      <c r="G706" s="14"/>
      <c r="H706" s="14">
        <v>-5</v>
      </c>
      <c r="I706" s="14"/>
      <c r="J706" s="14" t="str">
        <f t="shared" si="13"/>
        <v>V (p.u.)</v>
      </c>
      <c r="K706" s="14" t="str">
        <f t="shared" si="13"/>
        <v>&gt;&gt;&gt;0.1</v>
      </c>
    </row>
    <row r="707" spans="1:11" hidden="1" x14ac:dyDescent="0.25">
      <c r="A707" s="14" t="str">
        <f t="shared" si="12"/>
        <v>DMAT MFRT</v>
      </c>
      <c r="B707" s="14">
        <f t="shared" si="12"/>
        <v>2</v>
      </c>
      <c r="C707" s="14">
        <f t="shared" si="12"/>
        <v>2</v>
      </c>
      <c r="D707" s="14">
        <v>2</v>
      </c>
      <c r="E707" s="14" t="s">
        <v>219</v>
      </c>
      <c r="F707" s="14" t="str">
        <f>VLOOKUP(F273,'template signal map'!$G$1:$L$28,3,FALSE)</f>
        <v>SF INV Q - PSCAD</v>
      </c>
      <c r="G707" s="14"/>
      <c r="H707" s="14">
        <v>-5</v>
      </c>
      <c r="I707" s="14"/>
      <c r="J707" s="14" t="str">
        <f t="shared" si="13"/>
        <v>Q (MVAr)</v>
      </c>
      <c r="K707" s="14" t="str">
        <f t="shared" si="13"/>
        <v>&gt;&gt;&gt;0.1</v>
      </c>
    </row>
    <row r="708" spans="1:11" hidden="1" x14ac:dyDescent="0.25">
      <c r="A708" s="14" t="str">
        <f t="shared" si="12"/>
        <v>DMAT MFRT</v>
      </c>
      <c r="B708" s="14">
        <f t="shared" si="12"/>
        <v>3</v>
      </c>
      <c r="C708" s="14">
        <f t="shared" si="12"/>
        <v>2</v>
      </c>
      <c r="D708" s="14">
        <v>2</v>
      </c>
      <c r="E708" s="14" t="s">
        <v>220</v>
      </c>
      <c r="F708" s="14" t="str">
        <f>VLOOKUP(F274,'template signal map'!$G$1:$L$28,3,FALSE)</f>
        <v>SF INV P - PSCAD</v>
      </c>
      <c r="G708" s="14"/>
      <c r="H708" s="14">
        <v>-5</v>
      </c>
      <c r="I708" s="14"/>
      <c r="J708" s="14" t="str">
        <f t="shared" si="13"/>
        <v>P (MW)</v>
      </c>
      <c r="K708" s="14" t="str">
        <f t="shared" si="13"/>
        <v>&gt;&gt;&gt;0.1</v>
      </c>
    </row>
    <row r="709" spans="1:11" hidden="1" x14ac:dyDescent="0.25">
      <c r="A709" s="14" t="str">
        <f t="shared" si="12"/>
        <v>DMAT MFRT</v>
      </c>
      <c r="B709" s="14">
        <f t="shared" si="12"/>
        <v>1</v>
      </c>
      <c r="C709" s="14">
        <f t="shared" si="12"/>
        <v>3</v>
      </c>
      <c r="D709" s="14">
        <v>2</v>
      </c>
      <c r="E709" s="14" t="s">
        <v>49</v>
      </c>
      <c r="F709" s="14" t="str">
        <f>VLOOKUP(F275,'template signal map'!$G$1:$L$28,3,FALSE)</f>
        <v>BESS INV V - PSCAD</v>
      </c>
      <c r="G709" s="14"/>
      <c r="H709" s="14">
        <v>-5</v>
      </c>
      <c r="I709" s="14"/>
      <c r="J709" s="14" t="str">
        <f t="shared" si="13"/>
        <v>V (p.u.)</v>
      </c>
      <c r="K709" s="14" t="str">
        <f t="shared" si="13"/>
        <v>&gt;&gt;&gt;0.1</v>
      </c>
    </row>
    <row r="710" spans="1:11" hidden="1" x14ac:dyDescent="0.25">
      <c r="A710" s="14" t="str">
        <f t="shared" si="12"/>
        <v>DMAT MFRT</v>
      </c>
      <c r="B710" s="14">
        <f t="shared" si="12"/>
        <v>2</v>
      </c>
      <c r="C710" s="14">
        <f t="shared" si="12"/>
        <v>3</v>
      </c>
      <c r="D710" s="14">
        <v>2</v>
      </c>
      <c r="E710" s="14" t="s">
        <v>226</v>
      </c>
      <c r="F710" s="14" t="str">
        <f>VLOOKUP(F276,'template signal map'!$G$1:$L$28,3,FALSE)</f>
        <v>BESS INV Q - PSCAD</v>
      </c>
      <c r="G710" s="14"/>
      <c r="H710" s="14">
        <v>-5</v>
      </c>
      <c r="I710" s="14"/>
      <c r="J710" s="14" t="str">
        <f t="shared" si="13"/>
        <v>Q (MVAr)</v>
      </c>
      <c r="K710" s="14" t="str">
        <f t="shared" si="13"/>
        <v>&gt;&gt;&gt;0.1</v>
      </c>
    </row>
    <row r="711" spans="1:11" hidden="1" x14ac:dyDescent="0.25">
      <c r="A711" s="14" t="str">
        <f t="shared" si="12"/>
        <v>DMAT MFRT</v>
      </c>
      <c r="B711" s="14">
        <f t="shared" si="12"/>
        <v>3</v>
      </c>
      <c r="C711" s="14">
        <f t="shared" si="12"/>
        <v>3</v>
      </c>
      <c r="D711" s="14">
        <v>2</v>
      </c>
      <c r="E711" s="14" t="s">
        <v>221</v>
      </c>
      <c r="F711" s="14" t="str">
        <f>VLOOKUP(F277,'template signal map'!$G$1:$L$28,3,FALSE)</f>
        <v>BESS INV P - PSCAD</v>
      </c>
      <c r="G711" s="14"/>
      <c r="H711" s="14">
        <v>-5</v>
      </c>
      <c r="I711" s="14"/>
      <c r="J711" s="14" t="str">
        <f t="shared" si="13"/>
        <v>P (MW)</v>
      </c>
      <c r="K711" s="14" t="str">
        <f t="shared" si="13"/>
        <v>&gt;&gt;&gt;0.1</v>
      </c>
    </row>
    <row r="712" spans="1:11" hidden="1" x14ac:dyDescent="0.25">
      <c r="A712" s="14" t="str">
        <f t="shared" si="12"/>
        <v>DMAT MFRT</v>
      </c>
      <c r="B712" s="14">
        <f t="shared" si="12"/>
        <v>1</v>
      </c>
      <c r="C712" s="14">
        <f t="shared" si="12"/>
        <v>4</v>
      </c>
      <c r="D712" s="14">
        <v>2</v>
      </c>
      <c r="E712" s="14" t="s">
        <v>55</v>
      </c>
      <c r="F712" s="14" t="str">
        <f>VLOOKUP(F278,'template signal map'!$G$1:$L$28,3,FALSE)</f>
        <v>POC FREQ - PSCAD</v>
      </c>
      <c r="G712" s="14"/>
      <c r="H712" s="14">
        <v>-5</v>
      </c>
      <c r="I712" s="14"/>
      <c r="J712" s="14" t="str">
        <f t="shared" si="13"/>
        <v>Hz</v>
      </c>
      <c r="K712" s="14" t="str">
        <f t="shared" si="13"/>
        <v>&gt;&gt;&gt;0.1</v>
      </c>
    </row>
    <row r="713" spans="1:11" hidden="1" x14ac:dyDescent="0.25">
      <c r="A713" s="14" t="str">
        <f t="shared" ref="A713:A719" si="14">A279</f>
        <v>DMAT MFRT</v>
      </c>
      <c r="B713" s="14">
        <v>3</v>
      </c>
      <c r="C713" s="14">
        <f t="shared" ref="C713:C719" si="15">C279</f>
        <v>4</v>
      </c>
      <c r="D713" s="14">
        <v>2</v>
      </c>
      <c r="E713" s="14" t="s">
        <v>106</v>
      </c>
      <c r="F713" s="14" t="str">
        <f>VLOOKUP(F279,'template signal map'!$G$1:$L$28,3,FALSE)</f>
        <v>BESS INV Id - PSCAD</v>
      </c>
      <c r="G713" s="14"/>
      <c r="H713" s="14">
        <v>-5</v>
      </c>
      <c r="I713" s="14"/>
      <c r="J713" s="14" t="str">
        <f t="shared" si="13"/>
        <v>pu</v>
      </c>
      <c r="K713" s="14">
        <f t="shared" si="13"/>
        <v>0</v>
      </c>
    </row>
    <row r="714" spans="1:11" hidden="1" x14ac:dyDescent="0.25">
      <c r="A714" s="14" t="str">
        <f t="shared" si="14"/>
        <v>DMAT MFRT</v>
      </c>
      <c r="B714" s="14">
        <v>3</v>
      </c>
      <c r="C714" s="14">
        <f t="shared" si="15"/>
        <v>4</v>
      </c>
      <c r="D714" s="14">
        <v>2</v>
      </c>
      <c r="E714" s="14" t="s">
        <v>107</v>
      </c>
      <c r="F714" s="14" t="str">
        <f>VLOOKUP(F280,'template signal map'!$G$1:$L$28,3,FALSE)</f>
        <v>SF INV Id - PSCAD</v>
      </c>
      <c r="G714" s="14"/>
      <c r="H714" s="14">
        <v>-5</v>
      </c>
      <c r="I714" s="14"/>
      <c r="J714" s="14" t="str">
        <f t="shared" si="13"/>
        <v>pu</v>
      </c>
      <c r="K714" s="14">
        <f t="shared" si="13"/>
        <v>0</v>
      </c>
    </row>
    <row r="715" spans="1:11" hidden="1" x14ac:dyDescent="0.25">
      <c r="A715" s="14" t="str">
        <f t="shared" si="14"/>
        <v>DMAT MFRT</v>
      </c>
      <c r="B715" s="14">
        <v>2</v>
      </c>
      <c r="C715" s="14">
        <f t="shared" si="15"/>
        <v>4</v>
      </c>
      <c r="D715" s="14">
        <v>2</v>
      </c>
      <c r="E715" s="14" t="s">
        <v>105</v>
      </c>
      <c r="F715" s="14" t="str">
        <f>VLOOKUP(F281,'template signal map'!$G$1:$L$28,3,FALSE)</f>
        <v>BESS INV Iq - PSCAD</v>
      </c>
      <c r="G715" s="14"/>
      <c r="H715" s="14">
        <v>-5</v>
      </c>
      <c r="I715" s="14"/>
      <c r="J715" s="14" t="str">
        <f t="shared" si="13"/>
        <v>pu</v>
      </c>
      <c r="K715" s="14">
        <f t="shared" si="13"/>
        <v>0</v>
      </c>
    </row>
    <row r="716" spans="1:11" hidden="1" x14ac:dyDescent="0.25">
      <c r="A716" s="14" t="str">
        <f t="shared" si="14"/>
        <v>DMAT MFRT</v>
      </c>
      <c r="B716" s="14">
        <v>2</v>
      </c>
      <c r="C716" s="14">
        <f t="shared" si="15"/>
        <v>4</v>
      </c>
      <c r="D716" s="14">
        <v>2</v>
      </c>
      <c r="E716" s="14" t="s">
        <v>51</v>
      </c>
      <c r="F716" s="14" t="str">
        <f>VLOOKUP(F282,'template signal map'!$G$1:$L$28,3,FALSE)</f>
        <v>SF INV Iq - PSCAD</v>
      </c>
      <c r="G716" s="14"/>
      <c r="H716" s="14">
        <v>-5</v>
      </c>
      <c r="I716" s="14"/>
      <c r="J716" s="14" t="str">
        <f t="shared" si="13"/>
        <v>pu</v>
      </c>
      <c r="K716" s="14">
        <f t="shared" si="13"/>
        <v>0</v>
      </c>
    </row>
    <row r="717" spans="1:11" hidden="1" x14ac:dyDescent="0.25">
      <c r="A717" s="14" t="str">
        <f t="shared" si="14"/>
        <v>DMAT MFRT</v>
      </c>
      <c r="B717" s="14">
        <f>B283</f>
        <v>1</v>
      </c>
      <c r="C717" s="14">
        <f t="shared" si="15"/>
        <v>5</v>
      </c>
      <c r="D717" s="14">
        <v>2</v>
      </c>
      <c r="E717" s="14" t="s">
        <v>54</v>
      </c>
      <c r="F717" s="14" t="str">
        <f>VLOOKUP(F283,'template signal map'!$G$1:$L$28,3,FALSE)</f>
        <v>PPC FRT FLAG - PSCAD</v>
      </c>
      <c r="G717" s="14"/>
      <c r="H717" s="14">
        <v>-5</v>
      </c>
      <c r="I717" s="14"/>
      <c r="J717" s="14" t="str">
        <f t="shared" si="13"/>
        <v>ACTIVE HIGH</v>
      </c>
      <c r="K717" s="14" t="str">
        <f t="shared" si="13"/>
        <v>-2&gt;2</v>
      </c>
    </row>
    <row r="718" spans="1:11" hidden="1" x14ac:dyDescent="0.25">
      <c r="A718" s="14" t="str">
        <f t="shared" si="14"/>
        <v>DMAT MFRT</v>
      </c>
      <c r="B718" s="14">
        <f>B284</f>
        <v>2</v>
      </c>
      <c r="C718" s="14">
        <f t="shared" si="15"/>
        <v>5</v>
      </c>
      <c r="D718" s="14">
        <v>2</v>
      </c>
      <c r="E718" s="14" t="s">
        <v>223</v>
      </c>
      <c r="F718" s="14" t="str">
        <f>VLOOKUP(F284,'template signal map'!$G$1:$L$28,3,FALSE)</f>
        <v>BESS FRT FLAG - PSCAD</v>
      </c>
      <c r="G718" s="14"/>
      <c r="H718" s="14">
        <v>-5</v>
      </c>
      <c r="I718" s="14"/>
      <c r="J718" s="14" t="str">
        <f>J284</f>
        <v>ACTIVE HIGH</v>
      </c>
      <c r="K718" s="14" t="s">
        <v>149</v>
      </c>
    </row>
    <row r="719" spans="1:11" hidden="1" x14ac:dyDescent="0.25">
      <c r="A719" s="14" t="str">
        <f t="shared" si="14"/>
        <v>DMAT MFRT</v>
      </c>
      <c r="B719" s="14">
        <f>B285</f>
        <v>3</v>
      </c>
      <c r="C719" s="14">
        <f t="shared" si="15"/>
        <v>5</v>
      </c>
      <c r="D719" s="14">
        <v>2</v>
      </c>
      <c r="E719" s="14" t="s">
        <v>224</v>
      </c>
      <c r="F719" s="14" t="str">
        <f>VLOOKUP(F285,'template signal map'!$G$1:$L$28,3,FALSE)</f>
        <v>SF FRT FLAG - PSCAD</v>
      </c>
      <c r="G719" s="14"/>
      <c r="H719" s="14">
        <v>-5</v>
      </c>
      <c r="I719" s="14"/>
      <c r="J719" s="14" t="str">
        <f>J285</f>
        <v>ACTIVE HIGH</v>
      </c>
      <c r="K719" s="14" t="str">
        <f>K285</f>
        <v>-2&gt;2</v>
      </c>
    </row>
    <row r="720" spans="1:11" hidden="1" x14ac:dyDescent="0.25">
      <c r="A720" s="14" t="str">
        <f t="shared" ref="A720:C729" si="16">A287</f>
        <v>DMAT MFRT PROTECTION</v>
      </c>
      <c r="B720" s="14">
        <f t="shared" si="16"/>
        <v>1</v>
      </c>
      <c r="C720" s="14">
        <f t="shared" si="16"/>
        <v>1</v>
      </c>
      <c r="D720" s="14">
        <v>2</v>
      </c>
      <c r="E720" s="14" t="s">
        <v>44</v>
      </c>
      <c r="F720" s="14" t="str">
        <f>VLOOKUP(F287,'template signal map'!$G$1:$L$28,3,FALSE)</f>
        <v>POC V - PSCAD</v>
      </c>
      <c r="G720" s="14"/>
      <c r="H720" s="14"/>
      <c r="I720" s="14"/>
      <c r="J720" s="14" t="str">
        <f t="shared" ref="J720:K736" si="17">J287</f>
        <v>V (p.u.)</v>
      </c>
      <c r="K720" s="14" t="str">
        <f t="shared" si="17"/>
        <v>&gt;&gt;&gt;0.1</v>
      </c>
    </row>
    <row r="721" spans="1:11" hidden="1" x14ac:dyDescent="0.25">
      <c r="A721" s="14" t="str">
        <f t="shared" si="16"/>
        <v>DMAT MFRT PROTECTION</v>
      </c>
      <c r="B721" s="14">
        <f t="shared" si="16"/>
        <v>2</v>
      </c>
      <c r="C721" s="14">
        <f t="shared" si="16"/>
        <v>1</v>
      </c>
      <c r="D721" s="14">
        <v>2</v>
      </c>
      <c r="E721" s="14" t="s">
        <v>45</v>
      </c>
      <c r="F721" s="14" t="str">
        <f>VLOOKUP(F288,'template signal map'!$G$1:$L$28,3,FALSE)</f>
        <v>POC Q - PSCAD</v>
      </c>
      <c r="G721" s="14"/>
      <c r="H721" s="14"/>
      <c r="I721" s="14"/>
      <c r="J721" s="14" t="str">
        <f t="shared" si="17"/>
        <v>Q (MVAr)</v>
      </c>
      <c r="K721" s="14" t="str">
        <f t="shared" si="17"/>
        <v>&gt;&gt;&gt;0.1</v>
      </c>
    </row>
    <row r="722" spans="1:11" hidden="1" x14ac:dyDescent="0.25">
      <c r="A722" s="14" t="str">
        <f t="shared" si="16"/>
        <v>DMAT MFRT PROTECTION</v>
      </c>
      <c r="B722" s="14">
        <f t="shared" si="16"/>
        <v>3</v>
      </c>
      <c r="C722" s="14">
        <f t="shared" si="16"/>
        <v>1</v>
      </c>
      <c r="D722" s="14">
        <v>2</v>
      </c>
      <c r="E722" s="14" t="s">
        <v>1653</v>
      </c>
      <c r="F722" s="14" t="str">
        <f>VLOOKUP(F289,'template signal map'!$G$1:$L$28,3,FALSE)</f>
        <v>POC P - PSCAD</v>
      </c>
      <c r="G722" s="14"/>
      <c r="H722" s="14"/>
      <c r="I722" s="14"/>
      <c r="J722" s="14" t="str">
        <f t="shared" si="17"/>
        <v>P (MW)</v>
      </c>
      <c r="K722" s="14">
        <f t="shared" si="17"/>
        <v>0</v>
      </c>
    </row>
    <row r="723" spans="1:11" hidden="1" x14ac:dyDescent="0.25">
      <c r="A723" s="14" t="str">
        <f t="shared" si="16"/>
        <v>DMAT MFRT PROTECTION</v>
      </c>
      <c r="B723" s="14">
        <f t="shared" si="16"/>
        <v>1</v>
      </c>
      <c r="C723" s="14">
        <f t="shared" si="16"/>
        <v>2</v>
      </c>
      <c r="D723" s="14">
        <v>2</v>
      </c>
      <c r="E723" s="14" t="s">
        <v>48</v>
      </c>
      <c r="F723" s="14" t="str">
        <f>VLOOKUP(F290,'template signal map'!$G$1:$L$28,3,FALSE)</f>
        <v>SF INV V - PSCAD</v>
      </c>
      <c r="G723" s="14"/>
      <c r="H723" s="14"/>
      <c r="I723" s="14"/>
      <c r="J723" s="14" t="str">
        <f t="shared" si="17"/>
        <v>V (p.u.)</v>
      </c>
      <c r="K723" s="14" t="str">
        <f t="shared" si="17"/>
        <v>&gt;&gt;&gt;0.1</v>
      </c>
    </row>
    <row r="724" spans="1:11" hidden="1" x14ac:dyDescent="0.25">
      <c r="A724" s="14" t="str">
        <f t="shared" si="16"/>
        <v>DMAT MFRT PROTECTION</v>
      </c>
      <c r="B724" s="14">
        <f t="shared" si="16"/>
        <v>2</v>
      </c>
      <c r="C724" s="14">
        <f t="shared" si="16"/>
        <v>2</v>
      </c>
      <c r="D724" s="14">
        <v>2</v>
      </c>
      <c r="E724" s="14" t="s">
        <v>219</v>
      </c>
      <c r="F724" s="14" t="str">
        <f>VLOOKUP(F291,'template signal map'!$G$1:$L$28,3,FALSE)</f>
        <v>SF INV Q - PSCAD</v>
      </c>
      <c r="G724" s="14"/>
      <c r="H724" s="14"/>
      <c r="I724" s="14"/>
      <c r="J724" s="14" t="str">
        <f t="shared" si="17"/>
        <v>Q (MVAr)</v>
      </c>
      <c r="K724" s="14" t="str">
        <f t="shared" si="17"/>
        <v>&gt;&gt;&gt;0.1</v>
      </c>
    </row>
    <row r="725" spans="1:11" hidden="1" x14ac:dyDescent="0.25">
      <c r="A725" s="14" t="str">
        <f t="shared" si="16"/>
        <v>DMAT MFRT PROTECTION</v>
      </c>
      <c r="B725" s="14">
        <f t="shared" si="16"/>
        <v>3</v>
      </c>
      <c r="C725" s="14">
        <f t="shared" si="16"/>
        <v>2</v>
      </c>
      <c r="D725" s="14">
        <v>2</v>
      </c>
      <c r="E725" s="14" t="s">
        <v>220</v>
      </c>
      <c r="F725" s="14" t="str">
        <f>VLOOKUP(F292,'template signal map'!$G$1:$L$28,3,FALSE)</f>
        <v>SF INV P - PSCAD</v>
      </c>
      <c r="G725" s="14"/>
      <c r="H725" s="14"/>
      <c r="I725" s="14"/>
      <c r="J725" s="14" t="str">
        <f t="shared" si="17"/>
        <v>P (MW)</v>
      </c>
      <c r="K725" s="14" t="str">
        <f t="shared" si="17"/>
        <v>&gt;&gt;&gt;0.1</v>
      </c>
    </row>
    <row r="726" spans="1:11" hidden="1" x14ac:dyDescent="0.25">
      <c r="A726" s="14" t="str">
        <f t="shared" si="16"/>
        <v>DMAT MFRT PROTECTION</v>
      </c>
      <c r="B726" s="14">
        <f t="shared" si="16"/>
        <v>1</v>
      </c>
      <c r="C726" s="14">
        <f t="shared" si="16"/>
        <v>3</v>
      </c>
      <c r="D726" s="14">
        <v>2</v>
      </c>
      <c r="E726" s="14" t="s">
        <v>49</v>
      </c>
      <c r="F726" s="14" t="str">
        <f>VLOOKUP(F293,'template signal map'!$G$1:$L$28,3,FALSE)</f>
        <v>BESS INV V - PSCAD</v>
      </c>
      <c r="G726" s="14"/>
      <c r="H726" s="14"/>
      <c r="I726" s="14"/>
      <c r="J726" s="14" t="str">
        <f t="shared" si="17"/>
        <v>V (p.u.)</v>
      </c>
      <c r="K726" s="14" t="str">
        <f t="shared" si="17"/>
        <v>&gt;&gt;&gt;0.1</v>
      </c>
    </row>
    <row r="727" spans="1:11" hidden="1" x14ac:dyDescent="0.25">
      <c r="A727" s="14" t="str">
        <f t="shared" si="16"/>
        <v>DMAT MFRT PROTECTION</v>
      </c>
      <c r="B727" s="14">
        <f t="shared" si="16"/>
        <v>2</v>
      </c>
      <c r="C727" s="14">
        <f t="shared" si="16"/>
        <v>3</v>
      </c>
      <c r="D727" s="14">
        <v>2</v>
      </c>
      <c r="E727" s="14" t="s">
        <v>226</v>
      </c>
      <c r="F727" s="14" t="str">
        <f>VLOOKUP(F294,'template signal map'!$G$1:$L$28,3,FALSE)</f>
        <v>BESS INV Q - PSCAD</v>
      </c>
      <c r="G727" s="14"/>
      <c r="H727" s="14"/>
      <c r="I727" s="14"/>
      <c r="J727" s="14" t="str">
        <f t="shared" si="17"/>
        <v>Q (MVAr)</v>
      </c>
      <c r="K727" s="14" t="str">
        <f t="shared" si="17"/>
        <v>&gt;&gt;&gt;0.1</v>
      </c>
    </row>
    <row r="728" spans="1:11" hidden="1" x14ac:dyDescent="0.25">
      <c r="A728" s="14" t="str">
        <f t="shared" si="16"/>
        <v>DMAT MFRT PROTECTION</v>
      </c>
      <c r="B728" s="14">
        <f t="shared" si="16"/>
        <v>3</v>
      </c>
      <c r="C728" s="14">
        <f t="shared" si="16"/>
        <v>3</v>
      </c>
      <c r="D728" s="14">
        <v>2</v>
      </c>
      <c r="E728" s="14" t="s">
        <v>221</v>
      </c>
      <c r="F728" s="14" t="str">
        <f>VLOOKUP(F295,'template signal map'!$G$1:$L$28,3,FALSE)</f>
        <v>BESS INV P - PSCAD</v>
      </c>
      <c r="G728" s="14"/>
      <c r="H728" s="14"/>
      <c r="I728" s="14"/>
      <c r="J728" s="14" t="str">
        <f t="shared" si="17"/>
        <v>P (MW)</v>
      </c>
      <c r="K728" s="14" t="str">
        <f t="shared" si="17"/>
        <v>&gt;&gt;&gt;0.1</v>
      </c>
    </row>
    <row r="729" spans="1:11" hidden="1" x14ac:dyDescent="0.25">
      <c r="A729" s="14" t="str">
        <f t="shared" si="16"/>
        <v>DMAT MFRT PROTECTION</v>
      </c>
      <c r="B729" s="14">
        <f t="shared" si="16"/>
        <v>1</v>
      </c>
      <c r="C729" s="14">
        <f t="shared" si="16"/>
        <v>4</v>
      </c>
      <c r="D729" s="14">
        <v>2</v>
      </c>
      <c r="E729" s="14" t="s">
        <v>55</v>
      </c>
      <c r="F729" s="14" t="str">
        <f>VLOOKUP(F296,'template signal map'!$G$1:$L$28,3,FALSE)</f>
        <v>POC FREQ - PSCAD</v>
      </c>
      <c r="G729" s="14"/>
      <c r="H729" s="14"/>
      <c r="I729" s="14"/>
      <c r="J729" s="14" t="str">
        <f t="shared" si="17"/>
        <v>Hz</v>
      </c>
      <c r="K729" s="14" t="str">
        <f t="shared" si="17"/>
        <v>&gt;&gt;&gt;0.1</v>
      </c>
    </row>
    <row r="730" spans="1:11" hidden="1" x14ac:dyDescent="0.25">
      <c r="A730" s="14" t="str">
        <f t="shared" ref="A730:A736" si="18">A297</f>
        <v>DMAT MFRT PROTECTION</v>
      </c>
      <c r="B730" s="14">
        <v>3</v>
      </c>
      <c r="C730" s="14">
        <f t="shared" ref="C730:C736" si="19">C297</f>
        <v>4</v>
      </c>
      <c r="D730" s="14">
        <v>2</v>
      </c>
      <c r="E730" s="14" t="s">
        <v>106</v>
      </c>
      <c r="F730" s="14" t="str">
        <f>VLOOKUP(F297,'template signal map'!$G$1:$L$28,3,FALSE)</f>
        <v>BESS INV Id - PSCAD</v>
      </c>
      <c r="G730" s="14"/>
      <c r="H730" s="14"/>
      <c r="I730" s="14"/>
      <c r="J730" s="14" t="str">
        <f t="shared" si="17"/>
        <v>pu</v>
      </c>
      <c r="K730" s="14">
        <f t="shared" si="17"/>
        <v>0</v>
      </c>
    </row>
    <row r="731" spans="1:11" hidden="1" x14ac:dyDescent="0.25">
      <c r="A731" s="14" t="str">
        <f t="shared" si="18"/>
        <v>DMAT MFRT PROTECTION</v>
      </c>
      <c r="B731" s="14">
        <v>3</v>
      </c>
      <c r="C731" s="14">
        <f t="shared" si="19"/>
        <v>4</v>
      </c>
      <c r="D731" s="14">
        <v>2</v>
      </c>
      <c r="E731" s="14" t="s">
        <v>107</v>
      </c>
      <c r="F731" s="14" t="str">
        <f>VLOOKUP(F298,'template signal map'!$G$1:$L$28,3,FALSE)</f>
        <v>SF INV Id - PSCAD</v>
      </c>
      <c r="G731" s="14"/>
      <c r="H731" s="14"/>
      <c r="I731" s="14"/>
      <c r="J731" s="14" t="str">
        <f t="shared" si="17"/>
        <v>pu</v>
      </c>
      <c r="K731" s="14">
        <f t="shared" si="17"/>
        <v>0</v>
      </c>
    </row>
    <row r="732" spans="1:11" hidden="1" x14ac:dyDescent="0.25">
      <c r="A732" s="14" t="str">
        <f t="shared" si="18"/>
        <v>DMAT MFRT PROTECTION</v>
      </c>
      <c r="B732" s="14">
        <v>2</v>
      </c>
      <c r="C732" s="14">
        <f t="shared" si="19"/>
        <v>4</v>
      </c>
      <c r="D732" s="14">
        <v>2</v>
      </c>
      <c r="E732" s="14" t="s">
        <v>105</v>
      </c>
      <c r="F732" s="14" t="str">
        <f>VLOOKUP(F299,'template signal map'!$G$1:$L$28,3,FALSE)</f>
        <v>BESS INV Iq - PSCAD</v>
      </c>
      <c r="G732" s="14"/>
      <c r="H732" s="14"/>
      <c r="I732" s="14"/>
      <c r="J732" s="14" t="str">
        <f t="shared" si="17"/>
        <v>pu</v>
      </c>
      <c r="K732" s="14">
        <f t="shared" si="17"/>
        <v>0</v>
      </c>
    </row>
    <row r="733" spans="1:11" hidden="1" x14ac:dyDescent="0.25">
      <c r="A733" s="14" t="str">
        <f t="shared" si="18"/>
        <v>DMAT MFRT PROTECTION</v>
      </c>
      <c r="B733" s="14">
        <v>2</v>
      </c>
      <c r="C733" s="14">
        <f t="shared" si="19"/>
        <v>4</v>
      </c>
      <c r="D733" s="14">
        <v>2</v>
      </c>
      <c r="E733" s="14" t="s">
        <v>51</v>
      </c>
      <c r="F733" s="14" t="str">
        <f>VLOOKUP(F300,'template signal map'!$G$1:$L$28,3,FALSE)</f>
        <v>SF INV Iq - PSCAD</v>
      </c>
      <c r="G733" s="14"/>
      <c r="H733" s="14"/>
      <c r="I733" s="14"/>
      <c r="J733" s="14" t="str">
        <f t="shared" si="17"/>
        <v>pu</v>
      </c>
      <c r="K733" s="14">
        <f t="shared" si="17"/>
        <v>0</v>
      </c>
    </row>
    <row r="734" spans="1:11" hidden="1" x14ac:dyDescent="0.25">
      <c r="A734" s="14" t="str">
        <f t="shared" si="18"/>
        <v>DMAT MFRT PROTECTION</v>
      </c>
      <c r="B734" s="14">
        <f>B301</f>
        <v>1</v>
      </c>
      <c r="C734" s="14">
        <f t="shared" si="19"/>
        <v>5</v>
      </c>
      <c r="D734" s="14">
        <v>2</v>
      </c>
      <c r="E734" s="14" t="s">
        <v>54</v>
      </c>
      <c r="F734" s="14" t="str">
        <f>VLOOKUP(F301,'template signal map'!$G$1:$L$28,3,FALSE)</f>
        <v>PPC FRT FLAG - PSCAD</v>
      </c>
      <c r="G734" s="14"/>
      <c r="H734" s="14"/>
      <c r="I734" s="14"/>
      <c r="J734" s="14" t="str">
        <f t="shared" si="17"/>
        <v>ACTIVE HIGH</v>
      </c>
      <c r="K734" s="14" t="str">
        <f t="shared" si="17"/>
        <v>-2&gt;2</v>
      </c>
    </row>
    <row r="735" spans="1:11" hidden="1" x14ac:dyDescent="0.25">
      <c r="A735" s="14" t="str">
        <f t="shared" si="18"/>
        <v>DMAT MFRT PROTECTION</v>
      </c>
      <c r="B735" s="14">
        <f>B302</f>
        <v>2</v>
      </c>
      <c r="C735" s="14">
        <f t="shared" si="19"/>
        <v>5</v>
      </c>
      <c r="D735" s="14">
        <v>2</v>
      </c>
      <c r="E735" s="14" t="s">
        <v>223</v>
      </c>
      <c r="F735" s="14" t="str">
        <f>VLOOKUP(F302,'template signal map'!$G$1:$L$28,3,FALSE)</f>
        <v>BESS FRT FLAG - PSCAD</v>
      </c>
      <c r="G735" s="14"/>
      <c r="H735" s="14"/>
      <c r="I735" s="14"/>
      <c r="J735" s="14" t="str">
        <f t="shared" si="17"/>
        <v>ACTIVE HIGH</v>
      </c>
      <c r="K735" s="14">
        <f t="shared" si="17"/>
        <v>0</v>
      </c>
    </row>
    <row r="736" spans="1:11" hidden="1" x14ac:dyDescent="0.25">
      <c r="A736" s="14" t="str">
        <f t="shared" si="18"/>
        <v>DMAT MFRT PROTECTION</v>
      </c>
      <c r="B736" s="14">
        <f>B303</f>
        <v>3</v>
      </c>
      <c r="C736" s="14">
        <f t="shared" si="19"/>
        <v>5</v>
      </c>
      <c r="D736" s="14">
        <v>2</v>
      </c>
      <c r="E736" s="14" t="s">
        <v>224</v>
      </c>
      <c r="F736" s="14" t="str">
        <f>VLOOKUP(F303,'template signal map'!$G$1:$L$28,3,FALSE)</f>
        <v>SF FRT FLAG - PSCAD</v>
      </c>
      <c r="G736" s="14"/>
      <c r="H736" s="14"/>
      <c r="I736" s="14"/>
      <c r="J736" s="14" t="str">
        <f t="shared" si="17"/>
        <v>ACTIVE HIGH</v>
      </c>
      <c r="K736" s="14" t="str">
        <f t="shared" si="17"/>
        <v>-2&gt;2</v>
      </c>
    </row>
    <row r="737" spans="1:13" x14ac:dyDescent="0.25">
      <c r="A737" s="14" t="s">
        <v>150</v>
      </c>
      <c r="B737" s="14">
        <v>1</v>
      </c>
      <c r="C737" s="14">
        <v>2</v>
      </c>
      <c r="D737" s="14">
        <v>1</v>
      </c>
      <c r="E737" s="14" t="s">
        <v>1491</v>
      </c>
      <c r="F737" s="14" t="s">
        <v>1494</v>
      </c>
      <c r="G737" s="12"/>
      <c r="H737" s="14"/>
      <c r="I737" s="14">
        <v>0.86</v>
      </c>
      <c r="J737" s="14" t="s">
        <v>41</v>
      </c>
      <c r="K737" s="14" t="s">
        <v>53</v>
      </c>
      <c r="L737" t="s">
        <v>1492</v>
      </c>
      <c r="M737" t="s">
        <v>1493</v>
      </c>
    </row>
    <row r="738" spans="1:13" x14ac:dyDescent="0.25">
      <c r="A738" s="14" t="s">
        <v>150</v>
      </c>
      <c r="B738" s="14">
        <v>1</v>
      </c>
      <c r="C738" s="14">
        <v>2</v>
      </c>
      <c r="D738" s="14">
        <v>1</v>
      </c>
      <c r="E738" s="14" t="s">
        <v>1491</v>
      </c>
      <c r="F738" s="14" t="s">
        <v>1495</v>
      </c>
      <c r="G738" s="12"/>
      <c r="H738" s="14"/>
      <c r="I738" s="14">
        <v>0.75</v>
      </c>
      <c r="J738" s="14" t="s">
        <v>41</v>
      </c>
      <c r="K738" s="14" t="s">
        <v>53</v>
      </c>
      <c r="L738" t="s">
        <v>1492</v>
      </c>
      <c r="M738" t="s">
        <v>1493</v>
      </c>
    </row>
    <row r="739" spans="1:13" x14ac:dyDescent="0.25">
      <c r="A739" s="14" t="s">
        <v>150</v>
      </c>
      <c r="B739" s="14">
        <v>1</v>
      </c>
      <c r="C739" s="14">
        <v>2</v>
      </c>
      <c r="D739" s="14">
        <v>1</v>
      </c>
      <c r="E739" s="14" t="s">
        <v>1491</v>
      </c>
      <c r="F739" s="14" t="s">
        <v>1496</v>
      </c>
      <c r="G739" s="12"/>
      <c r="H739" s="14"/>
      <c r="I739" s="14">
        <v>0.63</v>
      </c>
      <c r="J739" s="14" t="s">
        <v>41</v>
      </c>
      <c r="K739" s="14" t="s">
        <v>53</v>
      </c>
      <c r="L739" t="s">
        <v>1492</v>
      </c>
      <c r="M739" t="s">
        <v>1493</v>
      </c>
    </row>
    <row r="740" spans="1:13" x14ac:dyDescent="0.25">
      <c r="A740" s="14" t="s">
        <v>150</v>
      </c>
      <c r="B740" s="14">
        <v>1</v>
      </c>
      <c r="C740" s="14">
        <v>3</v>
      </c>
      <c r="D740" s="14">
        <v>1</v>
      </c>
      <c r="E740" s="14" t="s">
        <v>1491</v>
      </c>
      <c r="F740" s="14" t="s">
        <v>1497</v>
      </c>
      <c r="G740" s="12"/>
      <c r="H740" s="14"/>
      <c r="I740" s="14">
        <v>0.8</v>
      </c>
      <c r="J740" s="14" t="s">
        <v>41</v>
      </c>
      <c r="K740" s="14" t="s">
        <v>53</v>
      </c>
      <c r="L740" t="s">
        <v>1492</v>
      </c>
      <c r="M740" t="s">
        <v>1493</v>
      </c>
    </row>
    <row r="741" spans="1:13" x14ac:dyDescent="0.25">
      <c r="A741" s="14" t="s">
        <v>150</v>
      </c>
      <c r="B741" s="14">
        <v>1</v>
      </c>
      <c r="C741" s="14">
        <v>3</v>
      </c>
      <c r="D741" s="14">
        <v>1</v>
      </c>
      <c r="E741" s="14" t="s">
        <v>1491</v>
      </c>
      <c r="F741" s="14" t="s">
        <v>1498</v>
      </c>
      <c r="G741" s="12"/>
      <c r="H741" s="14"/>
      <c r="I741" s="14">
        <v>0.4</v>
      </c>
      <c r="J741" s="14" t="s">
        <v>41</v>
      </c>
      <c r="K741" s="14" t="s">
        <v>53</v>
      </c>
      <c r="L741" t="s">
        <v>1492</v>
      </c>
      <c r="M741" t="s">
        <v>1493</v>
      </c>
    </row>
    <row r="742" spans="1:13" hidden="1" x14ac:dyDescent="0.25">
      <c r="A742" s="14" t="str">
        <f t="shared" ref="A742:C751" si="20">A310</f>
        <v>DMAT TEMPORARY OVER VOLTAGE</v>
      </c>
      <c r="B742" s="14">
        <f t="shared" si="20"/>
        <v>1</v>
      </c>
      <c r="C742" s="14">
        <f t="shared" si="20"/>
        <v>1</v>
      </c>
      <c r="D742" s="14">
        <v>2</v>
      </c>
      <c r="E742" s="14" t="s">
        <v>44</v>
      </c>
      <c r="F742" s="14" t="str">
        <f>VLOOKUP(F310,'template signal map'!$G$1:$L$28,3,FALSE)</f>
        <v>POC V - PSCAD</v>
      </c>
      <c r="G742" s="14" t="s">
        <v>1821</v>
      </c>
      <c r="H742" s="14"/>
      <c r="I742" s="14"/>
      <c r="J742" s="14" t="str">
        <f t="shared" ref="J742:K758" si="21">J310</f>
        <v>V (p.u.)</v>
      </c>
      <c r="K742" s="14" t="str">
        <f t="shared" si="21"/>
        <v>&gt;&gt;&gt;0.1</v>
      </c>
    </row>
    <row r="743" spans="1:13" hidden="1" x14ac:dyDescent="0.25">
      <c r="A743" s="14" t="str">
        <f t="shared" si="20"/>
        <v>DMAT TEMPORARY OVER VOLTAGE</v>
      </c>
      <c r="B743" s="14">
        <f t="shared" si="20"/>
        <v>2</v>
      </c>
      <c r="C743" s="14">
        <f t="shared" si="20"/>
        <v>1</v>
      </c>
      <c r="D743" s="14">
        <v>2</v>
      </c>
      <c r="E743" s="14" t="s">
        <v>45</v>
      </c>
      <c r="F743" s="14" t="str">
        <f>VLOOKUP(F311,'template signal map'!$G$1:$L$28,3,FALSE)</f>
        <v>POC Q - PSCAD</v>
      </c>
      <c r="G743" s="14" t="s">
        <v>1821</v>
      </c>
      <c r="H743" s="14"/>
      <c r="I743" s="14"/>
      <c r="J743" s="14" t="str">
        <f t="shared" si="21"/>
        <v>Q (MVAr)</v>
      </c>
      <c r="K743" s="14" t="str">
        <f t="shared" si="21"/>
        <v>&gt;&gt;&gt;0.1</v>
      </c>
    </row>
    <row r="744" spans="1:13" hidden="1" x14ac:dyDescent="0.25">
      <c r="A744" s="14" t="str">
        <f t="shared" si="20"/>
        <v>DMAT TEMPORARY OVER VOLTAGE</v>
      </c>
      <c r="B744" s="14">
        <f t="shared" si="20"/>
        <v>3</v>
      </c>
      <c r="C744" s="14">
        <f t="shared" si="20"/>
        <v>1</v>
      </c>
      <c r="D744" s="14">
        <v>2</v>
      </c>
      <c r="E744" s="14" t="s">
        <v>1653</v>
      </c>
      <c r="F744" s="14" t="str">
        <f>VLOOKUP(F312,'template signal map'!$G$1:$L$28,3,FALSE)</f>
        <v>POC P - PSCAD</v>
      </c>
      <c r="G744" s="14" t="s">
        <v>1821</v>
      </c>
      <c r="H744" s="14"/>
      <c r="I744" s="14"/>
      <c r="J744" s="14" t="str">
        <f t="shared" si="21"/>
        <v>P (MW)</v>
      </c>
      <c r="K744" s="14">
        <f t="shared" si="21"/>
        <v>0</v>
      </c>
    </row>
    <row r="745" spans="1:13" hidden="1" x14ac:dyDescent="0.25">
      <c r="A745" s="14" t="str">
        <f t="shared" si="20"/>
        <v>DMAT TEMPORARY OVER VOLTAGE</v>
      </c>
      <c r="B745" s="14">
        <f t="shared" si="20"/>
        <v>1</v>
      </c>
      <c r="C745" s="14">
        <f t="shared" si="20"/>
        <v>2</v>
      </c>
      <c r="D745" s="14">
        <v>2</v>
      </c>
      <c r="E745" s="14" t="s">
        <v>48</v>
      </c>
      <c r="F745" s="14" t="str">
        <f>VLOOKUP(F313,'template signal map'!$G$1:$L$28,3,FALSE)</f>
        <v>SF INV V - PSCAD</v>
      </c>
      <c r="G745" s="14"/>
      <c r="H745" s="14"/>
      <c r="I745" s="14"/>
      <c r="J745" s="14" t="str">
        <f t="shared" si="21"/>
        <v>V (p.u.)</v>
      </c>
      <c r="K745" s="14" t="str">
        <f t="shared" si="21"/>
        <v>&gt;&gt;&gt;0.1</v>
      </c>
    </row>
    <row r="746" spans="1:13" hidden="1" x14ac:dyDescent="0.25">
      <c r="A746" s="14" t="str">
        <f t="shared" si="20"/>
        <v>DMAT TEMPORARY OVER VOLTAGE</v>
      </c>
      <c r="B746" s="14">
        <f t="shared" si="20"/>
        <v>2</v>
      </c>
      <c r="C746" s="14">
        <f t="shared" si="20"/>
        <v>2</v>
      </c>
      <c r="D746" s="14">
        <v>2</v>
      </c>
      <c r="E746" s="14" t="s">
        <v>219</v>
      </c>
      <c r="F746" s="14" t="str">
        <f>VLOOKUP(F314,'template signal map'!$G$1:$L$28,3,FALSE)</f>
        <v>SF INV Q - PSCAD</v>
      </c>
      <c r="G746" s="14"/>
      <c r="H746" s="14"/>
      <c r="I746" s="14"/>
      <c r="J746" s="14" t="str">
        <f t="shared" si="21"/>
        <v>Q (MVAr)</v>
      </c>
      <c r="K746" s="14" t="str">
        <f t="shared" si="21"/>
        <v>&gt;&gt;&gt;0.1</v>
      </c>
    </row>
    <row r="747" spans="1:13" hidden="1" x14ac:dyDescent="0.25">
      <c r="A747" s="14" t="str">
        <f t="shared" si="20"/>
        <v>DMAT TEMPORARY OVER VOLTAGE</v>
      </c>
      <c r="B747" s="14">
        <f t="shared" si="20"/>
        <v>3</v>
      </c>
      <c r="C747" s="14">
        <f t="shared" si="20"/>
        <v>2</v>
      </c>
      <c r="D747" s="14">
        <v>2</v>
      </c>
      <c r="E747" s="14" t="s">
        <v>220</v>
      </c>
      <c r="F747" s="14" t="str">
        <f>VLOOKUP(F315,'template signal map'!$G$1:$L$28,3,FALSE)</f>
        <v>SF INV P - PSCAD</v>
      </c>
      <c r="G747" s="14"/>
      <c r="H747" s="14"/>
      <c r="I747" s="14"/>
      <c r="J747" s="14" t="str">
        <f t="shared" si="21"/>
        <v>P (MW)</v>
      </c>
      <c r="K747" s="14" t="str">
        <f t="shared" si="21"/>
        <v>&gt;&gt;&gt;0.1</v>
      </c>
    </row>
    <row r="748" spans="1:13" hidden="1" x14ac:dyDescent="0.25">
      <c r="A748" s="14" t="str">
        <f t="shared" si="20"/>
        <v>DMAT TEMPORARY OVER VOLTAGE</v>
      </c>
      <c r="B748" s="14">
        <f t="shared" si="20"/>
        <v>1</v>
      </c>
      <c r="C748" s="14">
        <f t="shared" si="20"/>
        <v>2</v>
      </c>
      <c r="D748" s="14">
        <v>2</v>
      </c>
      <c r="E748" s="14" t="s">
        <v>49</v>
      </c>
      <c r="F748" s="14" t="str">
        <f>VLOOKUP(F316,'template signal map'!$G$1:$L$28,3,FALSE)</f>
        <v>BESS INV V - PSCAD</v>
      </c>
      <c r="G748" s="14"/>
      <c r="H748" s="14"/>
      <c r="I748" s="14"/>
      <c r="J748" s="14" t="str">
        <f t="shared" si="21"/>
        <v>V (p.u.)</v>
      </c>
      <c r="K748" s="14" t="str">
        <f t="shared" si="21"/>
        <v>&gt;&gt;&gt;0.1</v>
      </c>
    </row>
    <row r="749" spans="1:13" hidden="1" x14ac:dyDescent="0.25">
      <c r="A749" s="14" t="str">
        <f t="shared" si="20"/>
        <v>DMAT TEMPORARY OVER VOLTAGE</v>
      </c>
      <c r="B749" s="14">
        <f t="shared" si="20"/>
        <v>2</v>
      </c>
      <c r="C749" s="14">
        <f t="shared" si="20"/>
        <v>2</v>
      </c>
      <c r="D749" s="14">
        <v>2</v>
      </c>
      <c r="E749" s="14" t="s">
        <v>226</v>
      </c>
      <c r="F749" s="14" t="str">
        <f>VLOOKUP(F317,'template signal map'!$G$1:$L$28,3,FALSE)</f>
        <v>BESS INV Q - PSCAD</v>
      </c>
      <c r="G749" s="14"/>
      <c r="H749" s="14"/>
      <c r="I749" s="14"/>
      <c r="J749" s="14" t="str">
        <f t="shared" si="21"/>
        <v>Q (MVAr)</v>
      </c>
      <c r="K749" s="14" t="str">
        <f t="shared" si="21"/>
        <v>&gt;&gt;&gt;0.1</v>
      </c>
    </row>
    <row r="750" spans="1:13" hidden="1" x14ac:dyDescent="0.25">
      <c r="A750" s="14" t="str">
        <f t="shared" si="20"/>
        <v>DMAT TEMPORARY OVER VOLTAGE</v>
      </c>
      <c r="B750" s="14">
        <f t="shared" si="20"/>
        <v>3</v>
      </c>
      <c r="C750" s="14">
        <f t="shared" si="20"/>
        <v>2</v>
      </c>
      <c r="D750" s="14">
        <v>2</v>
      </c>
      <c r="E750" s="14" t="s">
        <v>221</v>
      </c>
      <c r="F750" s="14" t="str">
        <f>VLOOKUP(F318,'template signal map'!$G$1:$L$28,3,FALSE)</f>
        <v>BESS INV P - PSCAD</v>
      </c>
      <c r="G750" s="14"/>
      <c r="H750" s="14"/>
      <c r="I750" s="14"/>
      <c r="J750" s="14" t="str">
        <f t="shared" si="21"/>
        <v>P (MW)</v>
      </c>
      <c r="K750" s="14" t="str">
        <f t="shared" si="21"/>
        <v>&gt;&gt;&gt;0.1</v>
      </c>
    </row>
    <row r="751" spans="1:13" hidden="1" x14ac:dyDescent="0.25">
      <c r="A751" s="14" t="str">
        <f t="shared" si="20"/>
        <v>DMAT TEMPORARY OVER VOLTAGE</v>
      </c>
      <c r="B751" s="14">
        <f t="shared" si="20"/>
        <v>1</v>
      </c>
      <c r="C751" s="14">
        <f t="shared" si="20"/>
        <v>3</v>
      </c>
      <c r="D751" s="14">
        <v>2</v>
      </c>
      <c r="E751" s="14" t="s">
        <v>55</v>
      </c>
      <c r="F751" s="14" t="str">
        <f>VLOOKUP(F319,'template signal map'!$G$1:$L$28,3,FALSE)</f>
        <v>POC FREQ - PSCAD</v>
      </c>
      <c r="G751" s="14"/>
      <c r="H751" s="14"/>
      <c r="I751" s="14"/>
      <c r="J751" s="14" t="str">
        <f t="shared" si="21"/>
        <v>Hz</v>
      </c>
      <c r="K751" s="14" t="str">
        <f t="shared" si="21"/>
        <v>&gt;&gt;&gt;0.1</v>
      </c>
    </row>
    <row r="752" spans="1:13" hidden="1" x14ac:dyDescent="0.25">
      <c r="A752" s="14" t="str">
        <f t="shared" ref="A752:A758" si="22">A320</f>
        <v>DMAT TEMPORARY OVER VOLTAGE</v>
      </c>
      <c r="B752" s="14">
        <v>3</v>
      </c>
      <c r="C752" s="14">
        <f t="shared" ref="C752:C758" si="23">C320</f>
        <v>3</v>
      </c>
      <c r="D752" s="14">
        <v>2</v>
      </c>
      <c r="E752" s="14" t="s">
        <v>106</v>
      </c>
      <c r="F752" s="14" t="str">
        <f>VLOOKUP(F320,'template signal map'!$G$1:$L$28,3,FALSE)</f>
        <v>BESS INV Id - PSCAD</v>
      </c>
      <c r="G752" s="14"/>
      <c r="H752" s="14"/>
      <c r="I752" s="14"/>
      <c r="J752" s="14" t="str">
        <f t="shared" si="21"/>
        <v>pu</v>
      </c>
      <c r="K752" s="14">
        <f t="shared" si="21"/>
        <v>0</v>
      </c>
    </row>
    <row r="753" spans="1:11" hidden="1" x14ac:dyDescent="0.25">
      <c r="A753" s="14" t="str">
        <f t="shared" si="22"/>
        <v>DMAT TEMPORARY OVER VOLTAGE</v>
      </c>
      <c r="B753" s="14">
        <v>3</v>
      </c>
      <c r="C753" s="14">
        <f t="shared" si="23"/>
        <v>3</v>
      </c>
      <c r="D753" s="14">
        <v>2</v>
      </c>
      <c r="E753" s="14" t="s">
        <v>107</v>
      </c>
      <c r="F753" s="14" t="str">
        <f>VLOOKUP(F321,'template signal map'!$G$1:$L$28,3,FALSE)</f>
        <v>SF INV Id - PSCAD</v>
      </c>
      <c r="G753" s="14"/>
      <c r="H753" s="14"/>
      <c r="I753" s="14"/>
      <c r="J753" s="14" t="str">
        <f t="shared" si="21"/>
        <v>pu</v>
      </c>
      <c r="K753" s="14">
        <f t="shared" si="21"/>
        <v>0</v>
      </c>
    </row>
    <row r="754" spans="1:11" hidden="1" x14ac:dyDescent="0.25">
      <c r="A754" s="14" t="str">
        <f t="shared" si="22"/>
        <v>DMAT TEMPORARY OVER VOLTAGE</v>
      </c>
      <c r="B754" s="14">
        <v>2</v>
      </c>
      <c r="C754" s="14">
        <f t="shared" si="23"/>
        <v>3</v>
      </c>
      <c r="D754" s="14">
        <v>2</v>
      </c>
      <c r="E754" s="14" t="s">
        <v>105</v>
      </c>
      <c r="F754" s="14" t="str">
        <f>VLOOKUP(F322,'template signal map'!$G$1:$L$28,3,FALSE)</f>
        <v>BESS INV Iq - PSCAD</v>
      </c>
      <c r="G754" s="14"/>
      <c r="H754" s="14"/>
      <c r="I754" s="14"/>
      <c r="J754" s="14" t="str">
        <f t="shared" si="21"/>
        <v>pu</v>
      </c>
      <c r="K754" s="14">
        <f t="shared" si="21"/>
        <v>0</v>
      </c>
    </row>
    <row r="755" spans="1:11" hidden="1" x14ac:dyDescent="0.25">
      <c r="A755" s="14" t="str">
        <f t="shared" si="22"/>
        <v>DMAT TEMPORARY OVER VOLTAGE</v>
      </c>
      <c r="B755" s="14">
        <v>2</v>
      </c>
      <c r="C755" s="14">
        <f t="shared" si="23"/>
        <v>3</v>
      </c>
      <c r="D755" s="14">
        <v>2</v>
      </c>
      <c r="E755" s="14" t="s">
        <v>51</v>
      </c>
      <c r="F755" s="14" t="str">
        <f>VLOOKUP(F323,'template signal map'!$G$1:$L$28,3,FALSE)</f>
        <v>SF INV Iq - PSCAD</v>
      </c>
      <c r="G755" s="14"/>
      <c r="H755" s="14"/>
      <c r="I755" s="14"/>
      <c r="J755" s="14" t="str">
        <f t="shared" si="21"/>
        <v>pu</v>
      </c>
      <c r="K755" s="14">
        <f t="shared" si="21"/>
        <v>0</v>
      </c>
    </row>
    <row r="756" spans="1:11" hidden="1" x14ac:dyDescent="0.25">
      <c r="A756" s="14" t="str">
        <f t="shared" si="22"/>
        <v>DMAT TEMPORARY OVER VOLTAGE</v>
      </c>
      <c r="B756" s="14">
        <f>B324</f>
        <v>1</v>
      </c>
      <c r="C756" s="14">
        <f t="shared" si="23"/>
        <v>4</v>
      </c>
      <c r="D756" s="14">
        <v>2</v>
      </c>
      <c r="E756" s="14" t="s">
        <v>54</v>
      </c>
      <c r="F756" s="14" t="str">
        <f>VLOOKUP(F324,'template signal map'!$G$1:$L$28,3,FALSE)</f>
        <v>PPC FRT FLAG - PSCAD</v>
      </c>
      <c r="G756" s="14"/>
      <c r="H756" s="14"/>
      <c r="I756" s="14"/>
      <c r="J756" s="14" t="str">
        <f t="shared" si="21"/>
        <v>ACTIVE HIGH</v>
      </c>
      <c r="K756" s="14" t="str">
        <f t="shared" si="21"/>
        <v>-2&gt;2</v>
      </c>
    </row>
    <row r="757" spans="1:11" hidden="1" x14ac:dyDescent="0.25">
      <c r="A757" s="14" t="str">
        <f t="shared" si="22"/>
        <v>DMAT TEMPORARY OVER VOLTAGE</v>
      </c>
      <c r="B757" s="14">
        <f>B325</f>
        <v>2</v>
      </c>
      <c r="C757" s="14">
        <f t="shared" si="23"/>
        <v>4</v>
      </c>
      <c r="D757" s="14">
        <v>2</v>
      </c>
      <c r="E757" s="14" t="s">
        <v>223</v>
      </c>
      <c r="F757" s="14" t="str">
        <f>VLOOKUP(F325,'template signal map'!$G$1:$L$28,3,FALSE)</f>
        <v>BESS FRT FLAG - PSCAD</v>
      </c>
      <c r="G757" s="14"/>
      <c r="H757" s="14"/>
      <c r="I757" s="14"/>
      <c r="J757" s="14" t="str">
        <f t="shared" si="21"/>
        <v>ACTIVE HIGH</v>
      </c>
      <c r="K757" s="14">
        <f t="shared" si="21"/>
        <v>0</v>
      </c>
    </row>
    <row r="758" spans="1:11" hidden="1" x14ac:dyDescent="0.25">
      <c r="A758" s="14" t="str">
        <f t="shared" si="22"/>
        <v>DMAT TEMPORARY OVER VOLTAGE</v>
      </c>
      <c r="B758" s="14">
        <f>B326</f>
        <v>3</v>
      </c>
      <c r="C758" s="14">
        <f t="shared" si="23"/>
        <v>4</v>
      </c>
      <c r="D758" s="14">
        <v>2</v>
      </c>
      <c r="E758" s="14" t="s">
        <v>224</v>
      </c>
      <c r="F758" s="14" t="str">
        <f>VLOOKUP(F326,'template signal map'!$G$1:$L$28,3,FALSE)</f>
        <v>SF FRT FLAG - PSCAD</v>
      </c>
      <c r="G758" s="14"/>
      <c r="H758" s="14"/>
      <c r="I758" s="14"/>
      <c r="J758" s="14" t="str">
        <f t="shared" si="21"/>
        <v>ACTIVE HIGH</v>
      </c>
      <c r="K758" s="14" t="str">
        <f t="shared" si="21"/>
        <v>-2&gt;2</v>
      </c>
    </row>
    <row r="759" spans="1:11" hidden="1" x14ac:dyDescent="0.25">
      <c r="A759" s="14" t="str">
        <f t="shared" ref="A759:C768" si="24">A328</f>
        <v>DMAT VOLTAGE SETPOINTS</v>
      </c>
      <c r="B759" s="14">
        <f t="shared" si="24"/>
        <v>1</v>
      </c>
      <c r="C759" s="14">
        <f t="shared" si="24"/>
        <v>1</v>
      </c>
      <c r="D759" s="14">
        <v>2</v>
      </c>
      <c r="E759" s="14" t="s">
        <v>44</v>
      </c>
      <c r="F759" s="14" t="str">
        <f>VLOOKUP(F328,'template signal map'!$G$1:$L$28,3,FALSE)</f>
        <v>POC V - PSCAD</v>
      </c>
      <c r="G759" s="14" t="s">
        <v>1821</v>
      </c>
      <c r="H759" s="14"/>
      <c r="I759" s="14"/>
      <c r="J759" s="14" t="str">
        <f t="shared" ref="J759:K774" si="25">J328</f>
        <v>V (p.u.)</v>
      </c>
      <c r="K759" s="14" t="str">
        <f t="shared" si="25"/>
        <v>&gt;&gt;&gt;0.1</v>
      </c>
    </row>
    <row r="760" spans="1:11" hidden="1" x14ac:dyDescent="0.25">
      <c r="A760" s="14" t="str">
        <f t="shared" si="24"/>
        <v>DMAT VOLTAGE SETPOINTS</v>
      </c>
      <c r="B760" s="14">
        <f t="shared" si="24"/>
        <v>2</v>
      </c>
      <c r="C760" s="14">
        <f t="shared" si="24"/>
        <v>1</v>
      </c>
      <c r="D760" s="14">
        <v>2</v>
      </c>
      <c r="E760" s="14" t="s">
        <v>45</v>
      </c>
      <c r="F760" s="14" t="str">
        <f>VLOOKUP(F329,'template signal map'!$G$1:$L$28,3,FALSE)</f>
        <v>POC Q - PSCAD</v>
      </c>
      <c r="G760" s="14" t="s">
        <v>1821</v>
      </c>
      <c r="H760" s="14"/>
      <c r="I760" s="14"/>
      <c r="J760" s="14" t="str">
        <f t="shared" si="25"/>
        <v>Q (MVAr)</v>
      </c>
      <c r="K760" s="14" t="str">
        <f t="shared" si="25"/>
        <v>&gt;&gt;&gt;0.1</v>
      </c>
    </row>
    <row r="761" spans="1:11" hidden="1" x14ac:dyDescent="0.25">
      <c r="A761" s="14" t="str">
        <f t="shared" si="24"/>
        <v>DMAT VOLTAGE SETPOINTS</v>
      </c>
      <c r="B761" s="14">
        <f t="shared" si="24"/>
        <v>3</v>
      </c>
      <c r="C761" s="14">
        <f t="shared" si="24"/>
        <v>1</v>
      </c>
      <c r="D761" s="14">
        <v>2</v>
      </c>
      <c r="E761" s="14" t="s">
        <v>1653</v>
      </c>
      <c r="F761" s="14" t="str">
        <f>VLOOKUP(F330,'template signal map'!$G$1:$L$28,3,FALSE)</f>
        <v>POC P - PSCAD</v>
      </c>
      <c r="G761" s="14" t="s">
        <v>1821</v>
      </c>
      <c r="H761" s="14"/>
      <c r="I761" s="14"/>
      <c r="J761" s="14" t="str">
        <f t="shared" si="25"/>
        <v>P (MW)</v>
      </c>
      <c r="K761" s="14" t="str">
        <f t="shared" si="25"/>
        <v>&gt;&gt;&gt;10</v>
      </c>
    </row>
    <row r="762" spans="1:11" hidden="1" x14ac:dyDescent="0.25">
      <c r="A762" s="14" t="str">
        <f t="shared" si="24"/>
        <v>DMAT VOLTAGE SETPOINTS</v>
      </c>
      <c r="B762" s="14">
        <f t="shared" si="24"/>
        <v>1</v>
      </c>
      <c r="C762" s="14">
        <f t="shared" si="24"/>
        <v>2</v>
      </c>
      <c r="D762" s="14">
        <v>2</v>
      </c>
      <c r="E762" s="14" t="s">
        <v>48</v>
      </c>
      <c r="F762" s="14" t="str">
        <f>VLOOKUP(F331,'template signal map'!$G$1:$L$28,3,FALSE)</f>
        <v>SF INV V - PSCAD</v>
      </c>
      <c r="G762" s="14"/>
      <c r="H762" s="14"/>
      <c r="I762" s="14"/>
      <c r="J762" s="14" t="str">
        <f t="shared" si="25"/>
        <v>V (p.u.)</v>
      </c>
      <c r="K762" s="14" t="str">
        <f t="shared" si="25"/>
        <v>&gt;&gt;&gt;0.1</v>
      </c>
    </row>
    <row r="763" spans="1:11" hidden="1" x14ac:dyDescent="0.25">
      <c r="A763" s="14" t="str">
        <f t="shared" si="24"/>
        <v>DMAT VOLTAGE SETPOINTS</v>
      </c>
      <c r="B763" s="14">
        <f t="shared" si="24"/>
        <v>2</v>
      </c>
      <c r="C763" s="14">
        <f t="shared" si="24"/>
        <v>2</v>
      </c>
      <c r="D763" s="14">
        <v>2</v>
      </c>
      <c r="E763" s="14" t="s">
        <v>219</v>
      </c>
      <c r="F763" s="14" t="str">
        <f>VLOOKUP(F332,'template signal map'!$G$1:$L$28,3,FALSE)</f>
        <v>SF INV Q - PSCAD</v>
      </c>
      <c r="G763" s="14"/>
      <c r="H763" s="14"/>
      <c r="I763" s="14"/>
      <c r="J763" s="14" t="str">
        <f t="shared" si="25"/>
        <v>Q (MVAr)</v>
      </c>
      <c r="K763" s="14" t="str">
        <f t="shared" si="25"/>
        <v>&gt;&gt;&gt;0.1</v>
      </c>
    </row>
    <row r="764" spans="1:11" hidden="1" x14ac:dyDescent="0.25">
      <c r="A764" s="14" t="str">
        <f t="shared" si="24"/>
        <v>DMAT VOLTAGE SETPOINTS</v>
      </c>
      <c r="B764" s="14">
        <f t="shared" si="24"/>
        <v>3</v>
      </c>
      <c r="C764" s="14">
        <f t="shared" si="24"/>
        <v>2</v>
      </c>
      <c r="D764" s="14">
        <v>2</v>
      </c>
      <c r="E764" s="14" t="s">
        <v>220</v>
      </c>
      <c r="F764" s="14" t="str">
        <f>VLOOKUP(F333,'template signal map'!$G$1:$L$28,3,FALSE)</f>
        <v>SF INV P - PSCAD</v>
      </c>
      <c r="G764" s="14"/>
      <c r="H764" s="14"/>
      <c r="I764" s="14"/>
      <c r="J764" s="14" t="str">
        <f t="shared" si="25"/>
        <v>P (MW)</v>
      </c>
      <c r="K764" s="14" t="str">
        <f t="shared" si="25"/>
        <v>&gt;&gt;&gt;10</v>
      </c>
    </row>
    <row r="765" spans="1:11" hidden="1" x14ac:dyDescent="0.25">
      <c r="A765" s="14" t="str">
        <f t="shared" si="24"/>
        <v>DMAT VOLTAGE SETPOINTS</v>
      </c>
      <c r="B765" s="14">
        <f t="shared" si="24"/>
        <v>1</v>
      </c>
      <c r="C765" s="14">
        <v>3</v>
      </c>
      <c r="D765" s="14">
        <v>2</v>
      </c>
      <c r="E765" s="14" t="s">
        <v>49</v>
      </c>
      <c r="F765" s="14" t="str">
        <f>VLOOKUP(F334,'template signal map'!$G$1:$L$28,3,FALSE)</f>
        <v>BESS INV V - PSCAD</v>
      </c>
      <c r="G765" s="14"/>
      <c r="H765" s="14"/>
      <c r="I765" s="14"/>
      <c r="J765" s="14" t="str">
        <f t="shared" si="25"/>
        <v>V (p.u.)</v>
      </c>
      <c r="K765" s="14" t="str">
        <f t="shared" si="25"/>
        <v>&gt;&gt;&gt;0.1</v>
      </c>
    </row>
    <row r="766" spans="1:11" hidden="1" x14ac:dyDescent="0.25">
      <c r="A766" s="14" t="str">
        <f t="shared" si="24"/>
        <v>DMAT VOLTAGE SETPOINTS</v>
      </c>
      <c r="B766" s="14">
        <f t="shared" si="24"/>
        <v>2</v>
      </c>
      <c r="C766" s="14">
        <v>3</v>
      </c>
      <c r="D766" s="14">
        <v>2</v>
      </c>
      <c r="E766" s="14" t="s">
        <v>226</v>
      </c>
      <c r="F766" s="14" t="str">
        <f>VLOOKUP(F335,'template signal map'!$G$1:$L$28,3,FALSE)</f>
        <v>BESS INV Q - PSCAD</v>
      </c>
      <c r="G766" s="14"/>
      <c r="H766" s="14"/>
      <c r="I766" s="14"/>
      <c r="J766" s="14" t="str">
        <f t="shared" si="25"/>
        <v>Q (MVAr)</v>
      </c>
      <c r="K766" s="14" t="str">
        <f t="shared" si="25"/>
        <v>&gt;&gt;&gt;0.1</v>
      </c>
    </row>
    <row r="767" spans="1:11" hidden="1" x14ac:dyDescent="0.25">
      <c r="A767" s="14" t="str">
        <f t="shared" si="24"/>
        <v>DMAT VOLTAGE SETPOINTS</v>
      </c>
      <c r="B767" s="14">
        <f t="shared" si="24"/>
        <v>3</v>
      </c>
      <c r="C767" s="14">
        <v>3</v>
      </c>
      <c r="D767" s="14">
        <v>2</v>
      </c>
      <c r="E767" s="14" t="s">
        <v>221</v>
      </c>
      <c r="F767" s="14" t="str">
        <f>VLOOKUP(F336,'template signal map'!$G$1:$L$28,3,FALSE)</f>
        <v>BESS INV P - PSCAD</v>
      </c>
      <c r="G767" s="14"/>
      <c r="H767" s="14"/>
      <c r="I767" s="14"/>
      <c r="J767" s="14" t="str">
        <f t="shared" si="25"/>
        <v>P (MW)</v>
      </c>
      <c r="K767" s="14" t="str">
        <f t="shared" si="25"/>
        <v>&gt;&gt;&gt;10</v>
      </c>
    </row>
    <row r="768" spans="1:11" hidden="1" x14ac:dyDescent="0.25">
      <c r="A768" s="14" t="str">
        <f t="shared" si="24"/>
        <v>DMAT VOLTAGE SETPOINTS</v>
      </c>
      <c r="B768" s="14">
        <f t="shared" si="24"/>
        <v>1</v>
      </c>
      <c r="C768" s="14">
        <v>4</v>
      </c>
      <c r="D768" s="14">
        <v>2</v>
      </c>
      <c r="E768" s="14" t="s">
        <v>55</v>
      </c>
      <c r="F768" s="14" t="str">
        <f>VLOOKUP(F337,'template signal map'!$G$1:$L$28,3,FALSE)</f>
        <v>POC FREQ - PSCAD</v>
      </c>
      <c r="G768" s="14"/>
      <c r="H768" s="14"/>
      <c r="I768" s="14"/>
      <c r="J768" s="14" t="str">
        <f t="shared" si="25"/>
        <v>Hz</v>
      </c>
      <c r="K768" s="14" t="str">
        <f t="shared" si="25"/>
        <v>&gt;&gt;&gt;0.1</v>
      </c>
    </row>
    <row r="769" spans="1:11" hidden="1" x14ac:dyDescent="0.25">
      <c r="A769" s="14" t="str">
        <f t="shared" ref="A769:A774" si="26">A338</f>
        <v>DMAT VOLTAGE SETPOINTS</v>
      </c>
      <c r="B769" s="14">
        <v>3</v>
      </c>
      <c r="C769" s="14">
        <v>4</v>
      </c>
      <c r="D769" s="14">
        <v>2</v>
      </c>
      <c r="E769" s="14" t="s">
        <v>106</v>
      </c>
      <c r="F769" s="14" t="str">
        <f>VLOOKUP(F338,'template signal map'!$G$1:$L$28,3,FALSE)</f>
        <v>BESS INV Id - PSCAD</v>
      </c>
      <c r="G769" s="14"/>
      <c r="H769" s="14"/>
      <c r="I769" s="14"/>
      <c r="J769" s="14" t="str">
        <f t="shared" si="25"/>
        <v>pu</v>
      </c>
      <c r="K769" s="14">
        <f t="shared" si="25"/>
        <v>0</v>
      </c>
    </row>
    <row r="770" spans="1:11" hidden="1" x14ac:dyDescent="0.25">
      <c r="A770" s="14" t="str">
        <f t="shared" si="26"/>
        <v>DMAT VOLTAGE SETPOINTS</v>
      </c>
      <c r="B770" s="14">
        <v>3</v>
      </c>
      <c r="C770" s="14">
        <v>4</v>
      </c>
      <c r="D770" s="14">
        <v>2</v>
      </c>
      <c r="E770" s="14" t="s">
        <v>107</v>
      </c>
      <c r="F770" s="14" t="str">
        <f>VLOOKUP(F339,'template signal map'!$G$1:$L$28,3,FALSE)</f>
        <v>SF INV Id - PSCAD</v>
      </c>
      <c r="G770" s="14"/>
      <c r="H770" s="14"/>
      <c r="I770" s="14"/>
      <c r="J770" s="14" t="str">
        <f t="shared" si="25"/>
        <v>pu</v>
      </c>
      <c r="K770" s="14">
        <f t="shared" si="25"/>
        <v>0</v>
      </c>
    </row>
    <row r="771" spans="1:11" hidden="1" x14ac:dyDescent="0.25">
      <c r="A771" s="14" t="str">
        <f t="shared" si="26"/>
        <v>DMAT VOLTAGE SETPOINTS</v>
      </c>
      <c r="B771" s="14">
        <v>2</v>
      </c>
      <c r="C771" s="14">
        <v>4</v>
      </c>
      <c r="D771" s="14"/>
      <c r="E771" s="14" t="s">
        <v>105</v>
      </c>
      <c r="F771" s="14" t="str">
        <f>VLOOKUP(F340,'template signal map'!$G$1:$L$28,3,FALSE)</f>
        <v>BESS INV Iq - PSCAD</v>
      </c>
      <c r="G771" s="14"/>
      <c r="H771" s="14"/>
      <c r="I771" s="14"/>
      <c r="J771" s="14" t="str">
        <f t="shared" si="25"/>
        <v>pu</v>
      </c>
      <c r="K771" s="14">
        <f t="shared" si="25"/>
        <v>0</v>
      </c>
    </row>
    <row r="772" spans="1:11" hidden="1" x14ac:dyDescent="0.25">
      <c r="A772" s="14" t="str">
        <f t="shared" si="26"/>
        <v>DMAT VOLTAGE SETPOINTS</v>
      </c>
      <c r="B772" s="14">
        <v>2</v>
      </c>
      <c r="C772" s="14">
        <v>4</v>
      </c>
      <c r="D772" s="14"/>
      <c r="E772" s="14" t="s">
        <v>51</v>
      </c>
      <c r="F772" s="14" t="str">
        <f>VLOOKUP(F341,'template signal map'!$G$1:$L$28,3,FALSE)</f>
        <v>SF INV Iq - PSCAD</v>
      </c>
      <c r="G772" s="14"/>
      <c r="H772" s="14"/>
      <c r="I772" s="14"/>
      <c r="J772" s="14" t="str">
        <f t="shared" si="25"/>
        <v>pu</v>
      </c>
      <c r="K772" s="14">
        <f t="shared" si="25"/>
        <v>0</v>
      </c>
    </row>
    <row r="773" spans="1:11" hidden="1" x14ac:dyDescent="0.25">
      <c r="A773" s="14" t="str">
        <f t="shared" si="26"/>
        <v>DMAT VOLTAGE SETPOINTS</v>
      </c>
      <c r="B773" s="14">
        <v>2</v>
      </c>
      <c r="C773" s="14">
        <v>4</v>
      </c>
      <c r="D773" s="14">
        <v>2</v>
      </c>
      <c r="E773" s="14" t="s">
        <v>476</v>
      </c>
      <c r="F773" s="14" t="s">
        <v>477</v>
      </c>
      <c r="G773" s="14"/>
      <c r="H773" s="14"/>
      <c r="I773" s="14"/>
      <c r="J773" s="14" t="str">
        <f t="shared" si="25"/>
        <v>pu</v>
      </c>
      <c r="K773" s="14">
        <f t="shared" si="25"/>
        <v>0</v>
      </c>
    </row>
    <row r="774" spans="1:11" hidden="1" x14ac:dyDescent="0.25">
      <c r="A774" s="14" t="str">
        <f t="shared" si="26"/>
        <v>DMAT VOLTAGE SETPOINTS</v>
      </c>
      <c r="B774" s="14">
        <v>2</v>
      </c>
      <c r="C774" s="14">
        <v>4</v>
      </c>
      <c r="D774" s="14">
        <v>2</v>
      </c>
      <c r="E774" s="14" t="s">
        <v>475</v>
      </c>
      <c r="F774" s="14" t="s">
        <v>478</v>
      </c>
      <c r="G774" s="14"/>
      <c r="H774" s="14"/>
      <c r="I774" s="14"/>
      <c r="J774" s="14" t="str">
        <f t="shared" si="25"/>
        <v>pu</v>
      </c>
      <c r="K774" s="14">
        <f t="shared" si="25"/>
        <v>0</v>
      </c>
    </row>
    <row r="775" spans="1:11" hidden="1" x14ac:dyDescent="0.25">
      <c r="A775" s="14" t="str">
        <f t="shared" ref="A775:B777" si="27">A344</f>
        <v>DMAT VOLTAGE SETPOINTS</v>
      </c>
      <c r="B775" s="14">
        <f t="shared" si="27"/>
        <v>1</v>
      </c>
      <c r="C775" s="14">
        <v>5</v>
      </c>
      <c r="D775" s="14">
        <v>2</v>
      </c>
      <c r="E775" s="14" t="s">
        <v>54</v>
      </c>
      <c r="F775" s="14" t="str">
        <f>VLOOKUP(F344,'template signal map'!$G$1:$L$28,3,FALSE)</f>
        <v>PPC FRT FLAG - PSCAD</v>
      </c>
      <c r="G775" s="14"/>
      <c r="H775" s="14"/>
      <c r="I775" s="14"/>
      <c r="J775" s="14" t="str">
        <f t="shared" ref="J775:K777" si="28">J344</f>
        <v>ACTIVE HIGH</v>
      </c>
      <c r="K775" s="14" t="str">
        <f t="shared" si="28"/>
        <v>-2&gt;2</v>
      </c>
    </row>
    <row r="776" spans="1:11" hidden="1" x14ac:dyDescent="0.25">
      <c r="A776" s="14" t="str">
        <f t="shared" si="27"/>
        <v>DMAT VOLTAGE SETPOINTS</v>
      </c>
      <c r="B776" s="14">
        <f t="shared" si="27"/>
        <v>2</v>
      </c>
      <c r="C776" s="14">
        <v>5</v>
      </c>
      <c r="D776" s="14">
        <v>2</v>
      </c>
      <c r="E776" s="14" t="s">
        <v>223</v>
      </c>
      <c r="F776" s="14" t="str">
        <f>VLOOKUP(F345,'template signal map'!$G$1:$L$28,3,FALSE)</f>
        <v>BESS FRT FLAG - PSCAD</v>
      </c>
      <c r="G776" s="14"/>
      <c r="H776" s="14"/>
      <c r="I776" s="14"/>
      <c r="J776" s="14" t="str">
        <f t="shared" si="28"/>
        <v>ACTIVE HIGH</v>
      </c>
      <c r="K776" s="14">
        <f t="shared" si="28"/>
        <v>0</v>
      </c>
    </row>
    <row r="777" spans="1:11" hidden="1" x14ac:dyDescent="0.25">
      <c r="A777" s="14" t="str">
        <f t="shared" si="27"/>
        <v>DMAT VOLTAGE SETPOINTS</v>
      </c>
      <c r="B777" s="14">
        <f t="shared" si="27"/>
        <v>2</v>
      </c>
      <c r="C777" s="14">
        <v>5</v>
      </c>
      <c r="D777" s="14">
        <v>2</v>
      </c>
      <c r="E777" s="14" t="s">
        <v>224</v>
      </c>
      <c r="F777" s="14" t="str">
        <f>VLOOKUP(F346,'template signal map'!$G$1:$L$28,3,FALSE)</f>
        <v>SF FRT FLAG - PSCAD</v>
      </c>
      <c r="G777" s="14"/>
      <c r="H777" s="14"/>
      <c r="I777" s="14"/>
      <c r="J777" s="14" t="str">
        <f t="shared" si="28"/>
        <v>ACTIVE HIGH</v>
      </c>
      <c r="K777" s="14" t="str">
        <f t="shared" si="28"/>
        <v>-2&gt;2</v>
      </c>
    </row>
    <row r="778" spans="1:11" hidden="1" x14ac:dyDescent="0.25">
      <c r="A778" s="14" t="str">
        <f t="shared" ref="A778:B788" si="29">A348</f>
        <v>DMAT VOLTAGE SETPOINTS</v>
      </c>
      <c r="B778" s="14">
        <f t="shared" si="29"/>
        <v>3</v>
      </c>
      <c r="C778" s="14">
        <v>5</v>
      </c>
      <c r="D778" s="14">
        <v>2</v>
      </c>
      <c r="E778" s="14" t="s">
        <v>111</v>
      </c>
      <c r="F778" s="14" t="str">
        <f>VLOOKUP(F348,'template signal map'!$G$1:$L$28,3,FALSE)</f>
        <v>PPC Vref - PSCAD</v>
      </c>
      <c r="G778" s="14"/>
      <c r="H778" s="14"/>
      <c r="I778" s="14"/>
      <c r="J778" s="14" t="str">
        <f t="shared" ref="J778:K794" si="30">J348</f>
        <v>pu</v>
      </c>
      <c r="K778" s="14">
        <f t="shared" si="30"/>
        <v>0</v>
      </c>
    </row>
    <row r="779" spans="1:11" hidden="1" x14ac:dyDescent="0.25">
      <c r="A779" s="14" t="str">
        <f t="shared" si="29"/>
        <v>DMAT VOLTAGE GRIDSTEPS</v>
      </c>
      <c r="B779" s="14">
        <f t="shared" si="29"/>
        <v>1</v>
      </c>
      <c r="C779" s="14">
        <f t="shared" ref="C779:C784" si="31">C349</f>
        <v>1</v>
      </c>
      <c r="D779" s="14">
        <v>2</v>
      </c>
      <c r="E779" s="14" t="s">
        <v>44</v>
      </c>
      <c r="F779" s="14" t="str">
        <f>VLOOKUP(F349,'template signal map'!$G$1:$L$28,3,FALSE)</f>
        <v>POC V - PSCAD</v>
      </c>
      <c r="G779" s="14" t="s">
        <v>1821</v>
      </c>
      <c r="H779" s="14"/>
      <c r="I779" s="14"/>
      <c r="J779" s="14" t="str">
        <f t="shared" si="30"/>
        <v>V (p.u.)</v>
      </c>
      <c r="K779" s="14" t="str">
        <f t="shared" si="30"/>
        <v>&gt;&gt;&gt;0.1</v>
      </c>
    </row>
    <row r="780" spans="1:11" hidden="1" x14ac:dyDescent="0.25">
      <c r="A780" s="14" t="str">
        <f t="shared" si="29"/>
        <v>DMAT VOLTAGE GRIDSTEPS</v>
      </c>
      <c r="B780" s="14">
        <f t="shared" si="29"/>
        <v>2</v>
      </c>
      <c r="C780" s="14">
        <f t="shared" si="31"/>
        <v>1</v>
      </c>
      <c r="D780" s="14">
        <v>2</v>
      </c>
      <c r="E780" s="14" t="s">
        <v>45</v>
      </c>
      <c r="F780" s="14" t="str">
        <f>VLOOKUP(F350,'template signal map'!$G$1:$L$28,3,FALSE)</f>
        <v>POC Q - PSCAD</v>
      </c>
      <c r="G780" s="14" t="s">
        <v>1821</v>
      </c>
      <c r="H780" s="14"/>
      <c r="I780" s="14"/>
      <c r="J780" s="14" t="str">
        <f t="shared" si="30"/>
        <v>Q (MVAr)</v>
      </c>
      <c r="K780" s="14" t="str">
        <f t="shared" si="30"/>
        <v>&gt;&gt;&gt;0.1</v>
      </c>
    </row>
    <row r="781" spans="1:11" hidden="1" x14ac:dyDescent="0.25">
      <c r="A781" s="14" t="str">
        <f t="shared" si="29"/>
        <v>DMAT VOLTAGE GRIDSTEPS</v>
      </c>
      <c r="B781" s="14">
        <f t="shared" si="29"/>
        <v>3</v>
      </c>
      <c r="C781" s="14">
        <f t="shared" si="31"/>
        <v>1</v>
      </c>
      <c r="D781" s="14">
        <v>2</v>
      </c>
      <c r="E781" s="14" t="s">
        <v>1653</v>
      </c>
      <c r="F781" s="14" t="str">
        <f>VLOOKUP(F351,'template signal map'!$G$1:$L$28,3,FALSE)</f>
        <v>POC P - PSCAD</v>
      </c>
      <c r="G781" s="14" t="s">
        <v>1821</v>
      </c>
      <c r="H781" s="14"/>
      <c r="I781" s="14"/>
      <c r="J781" s="14" t="str">
        <f t="shared" si="30"/>
        <v>P (MW)</v>
      </c>
      <c r="K781" s="14" t="str">
        <f t="shared" si="30"/>
        <v>&gt;&gt;&gt;10</v>
      </c>
    </row>
    <row r="782" spans="1:11" hidden="1" x14ac:dyDescent="0.25">
      <c r="A782" s="14" t="str">
        <f t="shared" si="29"/>
        <v>DMAT VOLTAGE GRIDSTEPS</v>
      </c>
      <c r="B782" s="14">
        <f t="shared" si="29"/>
        <v>1</v>
      </c>
      <c r="C782" s="14">
        <f t="shared" si="31"/>
        <v>2</v>
      </c>
      <c r="D782" s="14">
        <v>2</v>
      </c>
      <c r="E782" s="14" t="s">
        <v>48</v>
      </c>
      <c r="F782" s="14" t="str">
        <f>VLOOKUP(F352,'template signal map'!$G$1:$L$28,3,FALSE)</f>
        <v>SF INV V - PSCAD</v>
      </c>
      <c r="G782" s="14"/>
      <c r="H782" s="14"/>
      <c r="I782" s="14"/>
      <c r="J782" s="14" t="str">
        <f t="shared" si="30"/>
        <v>V (p.u.)</v>
      </c>
      <c r="K782" s="14" t="str">
        <f t="shared" si="30"/>
        <v>&gt;&gt;&gt;0.1</v>
      </c>
    </row>
    <row r="783" spans="1:11" hidden="1" x14ac:dyDescent="0.25">
      <c r="A783" s="14" t="str">
        <f t="shared" si="29"/>
        <v>DMAT VOLTAGE GRIDSTEPS</v>
      </c>
      <c r="B783" s="14">
        <f t="shared" si="29"/>
        <v>2</v>
      </c>
      <c r="C783" s="14">
        <f t="shared" si="31"/>
        <v>2</v>
      </c>
      <c r="D783" s="14">
        <v>2</v>
      </c>
      <c r="E783" s="14" t="s">
        <v>219</v>
      </c>
      <c r="F783" s="14" t="str">
        <f>VLOOKUP(F353,'template signal map'!$G$1:$L$28,3,FALSE)</f>
        <v>SF INV Q - PSCAD</v>
      </c>
      <c r="G783" s="14"/>
      <c r="H783" s="14"/>
      <c r="I783" s="14"/>
      <c r="J783" s="14" t="str">
        <f t="shared" si="30"/>
        <v>Q (MVAr)</v>
      </c>
      <c r="K783" s="14" t="str">
        <f t="shared" si="30"/>
        <v>&gt;&gt;&gt;0.1</v>
      </c>
    </row>
    <row r="784" spans="1:11" hidden="1" x14ac:dyDescent="0.25">
      <c r="A784" s="14" t="str">
        <f t="shared" si="29"/>
        <v>DMAT VOLTAGE GRIDSTEPS</v>
      </c>
      <c r="B784" s="14">
        <f t="shared" si="29"/>
        <v>3</v>
      </c>
      <c r="C784" s="14">
        <f t="shared" si="31"/>
        <v>2</v>
      </c>
      <c r="D784" s="14">
        <v>2</v>
      </c>
      <c r="E784" s="14" t="s">
        <v>220</v>
      </c>
      <c r="F784" s="14" t="str">
        <f>VLOOKUP(F354,'template signal map'!$G$1:$L$28,3,FALSE)</f>
        <v>SF INV P - PSCAD</v>
      </c>
      <c r="G784" s="14"/>
      <c r="H784" s="14"/>
      <c r="I784" s="14"/>
      <c r="J784" s="14" t="str">
        <f t="shared" si="30"/>
        <v>P (MW)</v>
      </c>
      <c r="K784" s="14" t="str">
        <f t="shared" si="30"/>
        <v>&gt;&gt;&gt;10</v>
      </c>
    </row>
    <row r="785" spans="1:11" hidden="1" x14ac:dyDescent="0.25">
      <c r="A785" s="14" t="str">
        <f t="shared" si="29"/>
        <v>DMAT VOLTAGE GRIDSTEPS</v>
      </c>
      <c r="B785" s="14">
        <f t="shared" si="29"/>
        <v>1</v>
      </c>
      <c r="C785" s="14">
        <v>3</v>
      </c>
      <c r="D785" s="14">
        <v>2</v>
      </c>
      <c r="E785" s="14" t="s">
        <v>49</v>
      </c>
      <c r="F785" s="14" t="str">
        <f>VLOOKUP(F355,'template signal map'!$G$1:$L$28,3,FALSE)</f>
        <v>BESS INV V - PSCAD</v>
      </c>
      <c r="G785" s="14"/>
      <c r="H785" s="14"/>
      <c r="I785" s="14"/>
      <c r="J785" s="14" t="str">
        <f t="shared" si="30"/>
        <v>V (p.u.)</v>
      </c>
      <c r="K785" s="14" t="str">
        <f t="shared" si="30"/>
        <v>&gt;&gt;&gt;0.1</v>
      </c>
    </row>
    <row r="786" spans="1:11" hidden="1" x14ac:dyDescent="0.25">
      <c r="A786" s="14" t="str">
        <f t="shared" si="29"/>
        <v>DMAT VOLTAGE GRIDSTEPS</v>
      </c>
      <c r="B786" s="14">
        <f t="shared" si="29"/>
        <v>2</v>
      </c>
      <c r="C786" s="14">
        <v>3</v>
      </c>
      <c r="D786" s="14">
        <v>2</v>
      </c>
      <c r="E786" s="14" t="s">
        <v>226</v>
      </c>
      <c r="F786" s="14" t="str">
        <f>VLOOKUP(F356,'template signal map'!$G$1:$L$28,3,FALSE)</f>
        <v>BESS INV Q - PSCAD</v>
      </c>
      <c r="G786" s="14"/>
      <c r="H786" s="14"/>
      <c r="I786" s="14"/>
      <c r="J786" s="14" t="str">
        <f t="shared" si="30"/>
        <v>Q (MVAr)</v>
      </c>
      <c r="K786" s="14" t="str">
        <f t="shared" si="30"/>
        <v>&gt;&gt;&gt;0.1</v>
      </c>
    </row>
    <row r="787" spans="1:11" hidden="1" x14ac:dyDescent="0.25">
      <c r="A787" s="14" t="str">
        <f t="shared" si="29"/>
        <v>DMAT VOLTAGE GRIDSTEPS</v>
      </c>
      <c r="B787" s="14">
        <f t="shared" si="29"/>
        <v>3</v>
      </c>
      <c r="C787" s="14">
        <v>3</v>
      </c>
      <c r="D787" s="14">
        <v>2</v>
      </c>
      <c r="E787" s="14" t="s">
        <v>221</v>
      </c>
      <c r="F787" s="14" t="str">
        <f>VLOOKUP(F357,'template signal map'!$G$1:$L$28,3,FALSE)</f>
        <v>BESS INV P - PSCAD</v>
      </c>
      <c r="G787" s="14"/>
      <c r="H787" s="14"/>
      <c r="I787" s="14"/>
      <c r="J787" s="14" t="str">
        <f t="shared" si="30"/>
        <v>P (MW)</v>
      </c>
      <c r="K787" s="14" t="str">
        <f t="shared" si="30"/>
        <v>&gt;&gt;&gt;10</v>
      </c>
    </row>
    <row r="788" spans="1:11" hidden="1" x14ac:dyDescent="0.25">
      <c r="A788" s="14" t="str">
        <f t="shared" si="29"/>
        <v>DMAT VOLTAGE GRIDSTEPS</v>
      </c>
      <c r="B788" s="14">
        <f t="shared" si="29"/>
        <v>1</v>
      </c>
      <c r="C788" s="14">
        <f>C358</f>
        <v>4</v>
      </c>
      <c r="D788" s="14">
        <v>2</v>
      </c>
      <c r="E788" s="14" t="s">
        <v>55</v>
      </c>
      <c r="F788" s="14" t="str">
        <f>VLOOKUP(F358,'template signal map'!$G$1:$L$28,3,FALSE)</f>
        <v>POC FREQ - PSCAD</v>
      </c>
      <c r="G788" s="14"/>
      <c r="H788" s="14"/>
      <c r="I788" s="14"/>
      <c r="J788" s="14" t="str">
        <f t="shared" si="30"/>
        <v>Hz</v>
      </c>
      <c r="K788" s="14" t="str">
        <f t="shared" si="30"/>
        <v>&gt;&gt;&gt;0.1</v>
      </c>
    </row>
    <row r="789" spans="1:11" hidden="1" x14ac:dyDescent="0.25">
      <c r="A789" s="14" t="str">
        <f t="shared" ref="A789:A794" si="32">A359</f>
        <v>DMAT VOLTAGE GRIDSTEPS</v>
      </c>
      <c r="B789" s="14">
        <v>3</v>
      </c>
      <c r="C789" s="14">
        <f t="shared" ref="C789:C794" si="33">C359</f>
        <v>4</v>
      </c>
      <c r="D789" s="14">
        <v>2</v>
      </c>
      <c r="E789" s="14" t="s">
        <v>106</v>
      </c>
      <c r="F789" s="14" t="str">
        <f>VLOOKUP(F359,'template signal map'!$G$1:$L$28,3,FALSE)</f>
        <v>BESS INV Id - PSCAD</v>
      </c>
      <c r="G789" s="14"/>
      <c r="H789" s="14"/>
      <c r="I789" s="14"/>
      <c r="J789" s="14" t="str">
        <f t="shared" si="30"/>
        <v>pu</v>
      </c>
      <c r="K789" s="14">
        <f t="shared" si="30"/>
        <v>0</v>
      </c>
    </row>
    <row r="790" spans="1:11" hidden="1" x14ac:dyDescent="0.25">
      <c r="A790" s="14" t="str">
        <f t="shared" si="32"/>
        <v>DMAT VOLTAGE GRIDSTEPS</v>
      </c>
      <c r="B790" s="14">
        <v>3</v>
      </c>
      <c r="C790" s="14">
        <f t="shared" si="33"/>
        <v>4</v>
      </c>
      <c r="D790" s="14">
        <v>2</v>
      </c>
      <c r="E790" s="14" t="s">
        <v>107</v>
      </c>
      <c r="F790" s="14" t="str">
        <f>VLOOKUP(F360,'template signal map'!$G$1:$L$28,3,FALSE)</f>
        <v>SF INV Id - PSCAD</v>
      </c>
      <c r="G790" s="14"/>
      <c r="H790" s="14"/>
      <c r="I790" s="14"/>
      <c r="J790" s="14" t="str">
        <f t="shared" si="30"/>
        <v>pu</v>
      </c>
      <c r="K790" s="14">
        <f t="shared" si="30"/>
        <v>0</v>
      </c>
    </row>
    <row r="791" spans="1:11" hidden="1" x14ac:dyDescent="0.25">
      <c r="A791" s="14" t="str">
        <f t="shared" si="32"/>
        <v>DMAT VOLTAGE GRIDSTEPS</v>
      </c>
      <c r="B791" s="14">
        <v>2</v>
      </c>
      <c r="C791" s="14">
        <f t="shared" si="33"/>
        <v>4</v>
      </c>
      <c r="D791" s="14"/>
      <c r="E791" s="14" t="s">
        <v>105</v>
      </c>
      <c r="F791" s="14" t="str">
        <f>VLOOKUP(F361,'template signal map'!$G$1:$L$28,3,FALSE)</f>
        <v>BESS INV Iq - PSCAD</v>
      </c>
      <c r="G791" s="14"/>
      <c r="H791" s="14"/>
      <c r="I791" s="14"/>
      <c r="J791" s="14" t="str">
        <f t="shared" si="30"/>
        <v>pu</v>
      </c>
      <c r="K791" s="14">
        <f t="shared" si="30"/>
        <v>0</v>
      </c>
    </row>
    <row r="792" spans="1:11" hidden="1" x14ac:dyDescent="0.25">
      <c r="A792" s="14" t="str">
        <f t="shared" si="32"/>
        <v>DMAT VOLTAGE GRIDSTEPS</v>
      </c>
      <c r="B792" s="14">
        <v>2</v>
      </c>
      <c r="C792" s="14">
        <f t="shared" si="33"/>
        <v>4</v>
      </c>
      <c r="D792" s="14"/>
      <c r="E792" s="14" t="s">
        <v>51</v>
      </c>
      <c r="F792" s="14" t="str">
        <f>VLOOKUP(F362,'template signal map'!$G$1:$L$28,3,FALSE)</f>
        <v>SF INV Iq - PSCAD</v>
      </c>
      <c r="G792" s="14"/>
      <c r="H792" s="14"/>
      <c r="I792" s="14"/>
      <c r="J792" s="14" t="str">
        <f t="shared" si="30"/>
        <v>pu</v>
      </c>
      <c r="K792" s="14">
        <f t="shared" si="30"/>
        <v>0</v>
      </c>
    </row>
    <row r="793" spans="1:11" hidden="1" x14ac:dyDescent="0.25">
      <c r="A793" s="14" t="str">
        <f t="shared" si="32"/>
        <v>DMAT VOLTAGE GRIDSTEPS</v>
      </c>
      <c r="B793" s="14">
        <v>2</v>
      </c>
      <c r="C793" s="14">
        <f t="shared" si="33"/>
        <v>4</v>
      </c>
      <c r="D793" s="14">
        <v>2</v>
      </c>
      <c r="E793" s="14" t="s">
        <v>476</v>
      </c>
      <c r="F793" s="14" t="s">
        <v>477</v>
      </c>
      <c r="G793" s="14"/>
      <c r="H793" s="14"/>
      <c r="I793" s="14"/>
      <c r="J793" s="14" t="str">
        <f t="shared" si="30"/>
        <v>pu</v>
      </c>
      <c r="K793" s="14">
        <f t="shared" si="30"/>
        <v>0</v>
      </c>
    </row>
    <row r="794" spans="1:11" hidden="1" x14ac:dyDescent="0.25">
      <c r="A794" s="14" t="str">
        <f t="shared" si="32"/>
        <v>DMAT VOLTAGE GRIDSTEPS</v>
      </c>
      <c r="B794" s="14">
        <v>2</v>
      </c>
      <c r="C794" s="14">
        <f t="shared" si="33"/>
        <v>4</v>
      </c>
      <c r="D794" s="14">
        <v>2</v>
      </c>
      <c r="E794" s="14" t="s">
        <v>475</v>
      </c>
      <c r="F794" s="14" t="s">
        <v>478</v>
      </c>
      <c r="G794" s="14"/>
      <c r="H794" s="14"/>
      <c r="I794" s="14"/>
      <c r="J794" s="14" t="str">
        <f t="shared" si="30"/>
        <v>pu</v>
      </c>
      <c r="K794" s="14">
        <f t="shared" si="30"/>
        <v>0</v>
      </c>
    </row>
    <row r="795" spans="1:11" hidden="1" x14ac:dyDescent="0.25">
      <c r="A795" s="14" t="str">
        <f t="shared" ref="A795:C797" si="34">A365</f>
        <v>DMAT VOLTAGE GRIDSTEPS</v>
      </c>
      <c r="B795" s="14">
        <f t="shared" si="34"/>
        <v>1</v>
      </c>
      <c r="C795" s="14">
        <f t="shared" si="34"/>
        <v>5</v>
      </c>
      <c r="D795" s="14">
        <v>2</v>
      </c>
      <c r="E795" s="14" t="s">
        <v>54</v>
      </c>
      <c r="F795" s="14" t="str">
        <f>VLOOKUP(F365,'template signal map'!$G$1:$L$28,3,FALSE)</f>
        <v>PPC FRT FLAG - PSCAD</v>
      </c>
      <c r="G795" s="14"/>
      <c r="H795" s="14"/>
      <c r="I795" s="14"/>
      <c r="J795" s="14" t="str">
        <f t="shared" ref="J795:K797" si="35">J365</f>
        <v>ACTIVE HIGH</v>
      </c>
      <c r="K795" s="14" t="str">
        <f t="shared" si="35"/>
        <v>-2&gt;2</v>
      </c>
    </row>
    <row r="796" spans="1:11" hidden="1" x14ac:dyDescent="0.25">
      <c r="A796" s="14" t="str">
        <f t="shared" si="34"/>
        <v>DMAT VOLTAGE GRIDSTEPS</v>
      </c>
      <c r="B796" s="14">
        <f t="shared" si="34"/>
        <v>2</v>
      </c>
      <c r="C796" s="14">
        <f t="shared" si="34"/>
        <v>5</v>
      </c>
      <c r="D796" s="14">
        <v>2</v>
      </c>
      <c r="E796" s="14" t="s">
        <v>223</v>
      </c>
      <c r="F796" s="14" t="str">
        <f>VLOOKUP(F366,'template signal map'!$G$1:$L$28,3,FALSE)</f>
        <v>BESS FRT FLAG - PSCAD</v>
      </c>
      <c r="G796" s="14"/>
      <c r="H796" s="14"/>
      <c r="I796" s="14"/>
      <c r="J796" s="14" t="str">
        <f t="shared" si="35"/>
        <v>ACTIVE HIGH</v>
      </c>
      <c r="K796" s="14">
        <f t="shared" si="35"/>
        <v>0</v>
      </c>
    </row>
    <row r="797" spans="1:11" hidden="1" x14ac:dyDescent="0.25">
      <c r="A797" s="14" t="str">
        <f t="shared" si="34"/>
        <v>DMAT VOLTAGE GRIDSTEPS</v>
      </c>
      <c r="B797" s="14">
        <f t="shared" si="34"/>
        <v>2</v>
      </c>
      <c r="C797" s="14">
        <f t="shared" si="34"/>
        <v>5</v>
      </c>
      <c r="D797" s="14">
        <v>2</v>
      </c>
      <c r="E797" s="14" t="s">
        <v>224</v>
      </c>
      <c r="F797" s="14" t="str">
        <f>VLOOKUP(F367,'template signal map'!$G$1:$L$28,3,FALSE)</f>
        <v>SF FRT FLAG - PSCAD</v>
      </c>
      <c r="G797" s="14"/>
      <c r="H797" s="14"/>
      <c r="I797" s="14"/>
      <c r="J797" s="14" t="str">
        <f t="shared" si="35"/>
        <v>ACTIVE HIGH</v>
      </c>
      <c r="K797" s="14" t="str">
        <f t="shared" si="35"/>
        <v>-2&gt;2</v>
      </c>
    </row>
    <row r="798" spans="1:11" hidden="1" x14ac:dyDescent="0.25">
      <c r="A798" s="14" t="str">
        <f t="shared" ref="A798:C815" si="36">A369</f>
        <v>DMAT VOLTAGE GRIDSTEPS</v>
      </c>
      <c r="B798" s="14">
        <f t="shared" si="36"/>
        <v>3</v>
      </c>
      <c r="C798" s="14">
        <f t="shared" si="36"/>
        <v>5</v>
      </c>
      <c r="D798" s="14">
        <v>2</v>
      </c>
      <c r="E798" s="14" t="s">
        <v>112</v>
      </c>
      <c r="F798" s="14" t="str">
        <f>VLOOKUP(F369,'template signal map'!$G$1:$L$28,3,FALSE)</f>
        <v>Grid V - PSCAD</v>
      </c>
      <c r="G798" s="14"/>
      <c r="H798" s="14"/>
      <c r="I798" s="14"/>
      <c r="J798" s="14" t="str">
        <f t="shared" ref="J798:K815" si="37">J369</f>
        <v>pu</v>
      </c>
      <c r="K798" s="14">
        <f t="shared" si="37"/>
        <v>0</v>
      </c>
    </row>
    <row r="799" spans="1:11" hidden="1" x14ac:dyDescent="0.25">
      <c r="A799" s="14" t="str">
        <f t="shared" si="36"/>
        <v>DMAT POWER FACTOR SETPOINTS</v>
      </c>
      <c r="B799" s="14">
        <f t="shared" si="36"/>
        <v>1</v>
      </c>
      <c r="C799" s="14">
        <f t="shared" si="36"/>
        <v>1</v>
      </c>
      <c r="D799" s="14">
        <v>2</v>
      </c>
      <c r="E799" s="14" t="s">
        <v>44</v>
      </c>
      <c r="F799" s="14" t="str">
        <f>VLOOKUP(F370,'template signal map'!$G$1:$L$28,3,FALSE)</f>
        <v>POC V - PSCAD</v>
      </c>
      <c r="G799" s="14" t="s">
        <v>1821</v>
      </c>
      <c r="H799" s="14"/>
      <c r="I799" s="14"/>
      <c r="J799" s="14" t="str">
        <f t="shared" si="37"/>
        <v>V (p.u.)</v>
      </c>
      <c r="K799" s="14" t="str">
        <f t="shared" si="37"/>
        <v>&gt;&gt;&gt;0.1</v>
      </c>
    </row>
    <row r="800" spans="1:11" hidden="1" x14ac:dyDescent="0.25">
      <c r="A800" s="14" t="str">
        <f t="shared" si="36"/>
        <v>DMAT POWER FACTOR SETPOINTS</v>
      </c>
      <c r="B800" s="14">
        <f t="shared" si="36"/>
        <v>2</v>
      </c>
      <c r="C800" s="14">
        <f t="shared" si="36"/>
        <v>1</v>
      </c>
      <c r="D800" s="14">
        <v>2</v>
      </c>
      <c r="E800" s="14" t="s">
        <v>45</v>
      </c>
      <c r="F800" s="14" t="str">
        <f>VLOOKUP(F371,'template signal map'!$G$1:$L$28,3,FALSE)</f>
        <v>POC Q - PSCAD</v>
      </c>
      <c r="G800" s="14" t="s">
        <v>1821</v>
      </c>
      <c r="H800" s="14"/>
      <c r="I800" s="14"/>
      <c r="J800" s="14" t="str">
        <f t="shared" si="37"/>
        <v>Q (MVAr)</v>
      </c>
      <c r="K800" s="14" t="str">
        <f t="shared" si="37"/>
        <v>&gt;&gt;&gt;0.1</v>
      </c>
    </row>
    <row r="801" spans="1:11" hidden="1" x14ac:dyDescent="0.25">
      <c r="A801" s="14" t="str">
        <f t="shared" si="36"/>
        <v>DMAT POWER FACTOR SETPOINTS</v>
      </c>
      <c r="B801" s="14">
        <f t="shared" si="36"/>
        <v>3</v>
      </c>
      <c r="C801" s="14">
        <f t="shared" si="36"/>
        <v>1</v>
      </c>
      <c r="D801" s="14">
        <v>2</v>
      </c>
      <c r="E801" s="14" t="s">
        <v>1653</v>
      </c>
      <c r="F801" s="14" t="str">
        <f>VLOOKUP(F372,'template signal map'!$G$1:$L$28,3,FALSE)</f>
        <v>POC P - PSCAD</v>
      </c>
      <c r="G801" s="14" t="s">
        <v>1821</v>
      </c>
      <c r="H801" s="14"/>
      <c r="I801" s="14"/>
      <c r="J801" s="14" t="str">
        <f t="shared" si="37"/>
        <v>P (MW)</v>
      </c>
      <c r="K801" s="14" t="str">
        <f t="shared" si="37"/>
        <v>&gt;&gt;&gt;10</v>
      </c>
    </row>
    <row r="802" spans="1:11" hidden="1" x14ac:dyDescent="0.25">
      <c r="A802" s="14" t="str">
        <f t="shared" si="36"/>
        <v>DMAT POWER FACTOR SETPOINTS</v>
      </c>
      <c r="B802" s="14">
        <f t="shared" si="36"/>
        <v>1</v>
      </c>
      <c r="C802" s="14">
        <f t="shared" si="36"/>
        <v>2</v>
      </c>
      <c r="D802" s="14">
        <v>2</v>
      </c>
      <c r="E802" s="14" t="s">
        <v>48</v>
      </c>
      <c r="F802" s="14" t="str">
        <f>VLOOKUP(F373,'template signal map'!$G$1:$L$28,3,FALSE)</f>
        <v>SF INV V - PSCAD</v>
      </c>
      <c r="G802" s="14"/>
      <c r="H802" s="14"/>
      <c r="I802" s="14"/>
      <c r="J802" s="14" t="str">
        <f t="shared" si="37"/>
        <v>V (p.u.)</v>
      </c>
      <c r="K802" s="14" t="str">
        <f t="shared" si="37"/>
        <v>&gt;&gt;&gt;0.1</v>
      </c>
    </row>
    <row r="803" spans="1:11" hidden="1" x14ac:dyDescent="0.25">
      <c r="A803" s="14" t="str">
        <f t="shared" si="36"/>
        <v>DMAT POWER FACTOR SETPOINTS</v>
      </c>
      <c r="B803" s="14">
        <f t="shared" si="36"/>
        <v>2</v>
      </c>
      <c r="C803" s="14">
        <f t="shared" si="36"/>
        <v>2</v>
      </c>
      <c r="D803" s="14">
        <v>2</v>
      </c>
      <c r="E803" s="14" t="s">
        <v>219</v>
      </c>
      <c r="F803" s="14" t="str">
        <f>VLOOKUP(F374,'template signal map'!$G$1:$L$28,3,FALSE)</f>
        <v>SF INV Q - PSCAD</v>
      </c>
      <c r="G803" s="14"/>
      <c r="H803" s="14"/>
      <c r="I803" s="14"/>
      <c r="J803" s="14" t="str">
        <f t="shared" si="37"/>
        <v>Q (MVAr)</v>
      </c>
      <c r="K803" s="14" t="str">
        <f t="shared" si="37"/>
        <v>&gt;&gt;&gt;0.1</v>
      </c>
    </row>
    <row r="804" spans="1:11" hidden="1" x14ac:dyDescent="0.25">
      <c r="A804" s="14" t="str">
        <f t="shared" si="36"/>
        <v>DMAT POWER FACTOR SETPOINTS</v>
      </c>
      <c r="B804" s="14">
        <f t="shared" si="36"/>
        <v>3</v>
      </c>
      <c r="C804" s="14">
        <f t="shared" si="36"/>
        <v>2</v>
      </c>
      <c r="D804" s="14">
        <v>2</v>
      </c>
      <c r="E804" s="14" t="s">
        <v>220</v>
      </c>
      <c r="F804" s="14" t="str">
        <f>VLOOKUP(F375,'template signal map'!$G$1:$L$28,3,FALSE)</f>
        <v>SF INV P - PSCAD</v>
      </c>
      <c r="G804" s="14"/>
      <c r="H804" s="14"/>
      <c r="I804" s="14"/>
      <c r="J804" s="14" t="str">
        <f t="shared" si="37"/>
        <v>P (MW)</v>
      </c>
      <c r="K804" s="14" t="str">
        <f t="shared" si="37"/>
        <v>&gt;&gt;&gt;10</v>
      </c>
    </row>
    <row r="805" spans="1:11" hidden="1" x14ac:dyDescent="0.25">
      <c r="A805" s="14" t="str">
        <f t="shared" si="36"/>
        <v>DMAT POWER FACTOR SETPOINTS</v>
      </c>
      <c r="B805" s="14">
        <f t="shared" si="36"/>
        <v>1</v>
      </c>
      <c r="C805" s="14">
        <f t="shared" si="36"/>
        <v>3</v>
      </c>
      <c r="D805" s="14">
        <v>2</v>
      </c>
      <c r="E805" s="14" t="s">
        <v>49</v>
      </c>
      <c r="F805" s="14" t="str">
        <f>VLOOKUP(F376,'template signal map'!$G$1:$L$28,3,FALSE)</f>
        <v>BESS INV V - PSCAD</v>
      </c>
      <c r="G805" s="14"/>
      <c r="H805" s="14"/>
      <c r="I805" s="14"/>
      <c r="J805" s="14" t="str">
        <f t="shared" si="37"/>
        <v>V (p.u.)</v>
      </c>
      <c r="K805" s="14" t="str">
        <f t="shared" si="37"/>
        <v>&gt;&gt;&gt;0.1</v>
      </c>
    </row>
    <row r="806" spans="1:11" hidden="1" x14ac:dyDescent="0.25">
      <c r="A806" s="14" t="str">
        <f t="shared" si="36"/>
        <v>DMAT POWER FACTOR SETPOINTS</v>
      </c>
      <c r="B806" s="14">
        <f t="shared" si="36"/>
        <v>2</v>
      </c>
      <c r="C806" s="14">
        <f t="shared" si="36"/>
        <v>3</v>
      </c>
      <c r="D806" s="14">
        <v>2</v>
      </c>
      <c r="E806" s="14" t="s">
        <v>226</v>
      </c>
      <c r="F806" s="14" t="str">
        <f>VLOOKUP(F377,'template signal map'!$G$1:$L$28,3,FALSE)</f>
        <v>BESS INV Q - PSCAD</v>
      </c>
      <c r="G806" s="14"/>
      <c r="H806" s="14"/>
      <c r="I806" s="14"/>
      <c r="J806" s="14" t="str">
        <f t="shared" si="37"/>
        <v>Q (MVAr)</v>
      </c>
      <c r="K806" s="14" t="str">
        <f t="shared" si="37"/>
        <v>&gt;&gt;&gt;10</v>
      </c>
    </row>
    <row r="807" spans="1:11" hidden="1" x14ac:dyDescent="0.25">
      <c r="A807" s="14" t="str">
        <f t="shared" si="36"/>
        <v>DMAT POWER FACTOR SETPOINTS</v>
      </c>
      <c r="B807" s="14">
        <f t="shared" si="36"/>
        <v>3</v>
      </c>
      <c r="C807" s="14">
        <f t="shared" si="36"/>
        <v>3</v>
      </c>
      <c r="D807" s="14">
        <v>2</v>
      </c>
      <c r="E807" s="14" t="s">
        <v>221</v>
      </c>
      <c r="F807" s="14" t="str">
        <f>VLOOKUP(F378,'template signal map'!$G$1:$L$28,3,FALSE)</f>
        <v>BESS INV P - PSCAD</v>
      </c>
      <c r="G807" s="14"/>
      <c r="H807" s="14"/>
      <c r="I807" s="14"/>
      <c r="J807" s="14" t="str">
        <f t="shared" si="37"/>
        <v>P (MW)</v>
      </c>
      <c r="K807" s="14" t="str">
        <f t="shared" si="37"/>
        <v>&gt;&gt;&gt;10</v>
      </c>
    </row>
    <row r="808" spans="1:11" hidden="1" x14ac:dyDescent="0.25">
      <c r="A808" s="14" t="str">
        <f t="shared" si="36"/>
        <v>DMAT POWER FACTOR SETPOINTS</v>
      </c>
      <c r="B808" s="14">
        <f t="shared" si="36"/>
        <v>1</v>
      </c>
      <c r="C808" s="14">
        <f t="shared" si="36"/>
        <v>4</v>
      </c>
      <c r="D808" s="14">
        <v>2</v>
      </c>
      <c r="E808" s="14" t="s">
        <v>55</v>
      </c>
      <c r="F808" s="14" t="str">
        <f>VLOOKUP(F379,'template signal map'!$G$1:$L$28,3,FALSE)</f>
        <v>POC FREQ - PSCAD</v>
      </c>
      <c r="G808" s="14"/>
      <c r="H808" s="14"/>
      <c r="I808" s="14"/>
      <c r="J808" s="14" t="str">
        <f t="shared" si="37"/>
        <v>Hz</v>
      </c>
      <c r="K808" s="14" t="str">
        <f t="shared" si="37"/>
        <v>&gt;&gt;&gt;0.1</v>
      </c>
    </row>
    <row r="809" spans="1:11" hidden="1" x14ac:dyDescent="0.25">
      <c r="A809" s="14" t="str">
        <f t="shared" si="36"/>
        <v>DMAT POWER FACTOR SETPOINTS</v>
      </c>
      <c r="B809" s="14">
        <v>3</v>
      </c>
      <c r="C809" s="14">
        <f t="shared" si="36"/>
        <v>4</v>
      </c>
      <c r="D809" s="14">
        <v>2</v>
      </c>
      <c r="E809" s="14" t="s">
        <v>106</v>
      </c>
      <c r="F809" s="14" t="str">
        <f>VLOOKUP(F380,'template signal map'!$G$1:$L$28,3,FALSE)</f>
        <v>BESS INV Id - PSCAD</v>
      </c>
      <c r="G809" s="14"/>
      <c r="H809" s="14"/>
      <c r="I809" s="14"/>
      <c r="J809" s="14" t="str">
        <f t="shared" si="37"/>
        <v>pu</v>
      </c>
      <c r="K809" s="14" t="str">
        <f t="shared" si="37"/>
        <v>&gt;&gt;&gt;1</v>
      </c>
    </row>
    <row r="810" spans="1:11" hidden="1" x14ac:dyDescent="0.25">
      <c r="A810" s="14" t="str">
        <f t="shared" si="36"/>
        <v>DMAT POWER FACTOR SETPOINTS</v>
      </c>
      <c r="B810" s="14">
        <v>3</v>
      </c>
      <c r="C810" s="14">
        <f t="shared" si="36"/>
        <v>4</v>
      </c>
      <c r="D810" s="14">
        <v>2</v>
      </c>
      <c r="E810" s="14" t="s">
        <v>107</v>
      </c>
      <c r="F810" s="14" t="str">
        <f>VLOOKUP(F381,'template signal map'!$G$1:$L$28,3,FALSE)</f>
        <v>SF INV Id - PSCAD</v>
      </c>
      <c r="G810" s="14"/>
      <c r="H810" s="14"/>
      <c r="I810" s="14"/>
      <c r="J810" s="14" t="str">
        <f t="shared" si="37"/>
        <v>pu</v>
      </c>
      <c r="K810" s="14" t="str">
        <f t="shared" si="37"/>
        <v>&gt;&gt;&gt;1</v>
      </c>
    </row>
    <row r="811" spans="1:11" hidden="1" x14ac:dyDescent="0.25">
      <c r="A811" s="14" t="str">
        <f t="shared" si="36"/>
        <v>DMAT POWER FACTOR SETPOINTS</v>
      </c>
      <c r="B811" s="14">
        <v>2</v>
      </c>
      <c r="C811" s="14">
        <f t="shared" si="36"/>
        <v>4</v>
      </c>
      <c r="D811" s="14">
        <v>2</v>
      </c>
      <c r="E811" s="14" t="s">
        <v>105</v>
      </c>
      <c r="F811" s="14" t="str">
        <f>VLOOKUP(F382,'template signal map'!$G$1:$L$28,3,FALSE)</f>
        <v>BESS INV Iq - PSCAD</v>
      </c>
      <c r="G811" s="14"/>
      <c r="H811" s="14"/>
      <c r="I811" s="14"/>
      <c r="J811" s="14" t="str">
        <f t="shared" si="37"/>
        <v>pu</v>
      </c>
      <c r="K811" s="14" t="str">
        <f t="shared" si="37"/>
        <v>&gt;&gt;&gt;0.8</v>
      </c>
    </row>
    <row r="812" spans="1:11" hidden="1" x14ac:dyDescent="0.25">
      <c r="A812" s="14" t="str">
        <f t="shared" si="36"/>
        <v>DMAT POWER FACTOR SETPOINTS</v>
      </c>
      <c r="B812" s="14">
        <v>2</v>
      </c>
      <c r="C812" s="14">
        <f t="shared" si="36"/>
        <v>4</v>
      </c>
      <c r="D812" s="14">
        <v>2</v>
      </c>
      <c r="E812" s="14" t="s">
        <v>51</v>
      </c>
      <c r="F812" s="14" t="str">
        <f>VLOOKUP(F383,'template signal map'!$G$1:$L$28,3,FALSE)</f>
        <v>SF INV Iq - PSCAD</v>
      </c>
      <c r="G812" s="14"/>
      <c r="H812" s="14"/>
      <c r="I812" s="14"/>
      <c r="J812" s="14" t="str">
        <f t="shared" si="37"/>
        <v>pu</v>
      </c>
      <c r="K812" s="14" t="str">
        <f t="shared" si="37"/>
        <v>&gt;&gt;&gt;0.8</v>
      </c>
    </row>
    <row r="813" spans="1:11" hidden="1" x14ac:dyDescent="0.25">
      <c r="A813" s="14" t="str">
        <f t="shared" si="36"/>
        <v>DMAT POWER FACTOR SETPOINTS</v>
      </c>
      <c r="B813" s="14">
        <f t="shared" si="36"/>
        <v>1</v>
      </c>
      <c r="C813" s="14">
        <f t="shared" si="36"/>
        <v>5</v>
      </c>
      <c r="D813" s="14">
        <v>2</v>
      </c>
      <c r="E813" s="14" t="s">
        <v>54</v>
      </c>
      <c r="F813" s="14" t="str">
        <f>VLOOKUP(F384,'template signal map'!$G$1:$L$28,3,FALSE)</f>
        <v>PPC FRT FLAG - PSCAD</v>
      </c>
      <c r="G813" s="14"/>
      <c r="H813" s="14"/>
      <c r="I813" s="14"/>
      <c r="J813" s="14" t="str">
        <f t="shared" si="37"/>
        <v>ACTIVE HIGH</v>
      </c>
      <c r="K813" s="14" t="str">
        <f t="shared" si="37"/>
        <v>-2&gt;2</v>
      </c>
    </row>
    <row r="814" spans="1:11" hidden="1" x14ac:dyDescent="0.25">
      <c r="A814" s="14" t="str">
        <f t="shared" si="36"/>
        <v>DMAT POWER FACTOR SETPOINTS</v>
      </c>
      <c r="B814" s="14">
        <f t="shared" si="36"/>
        <v>2</v>
      </c>
      <c r="C814" s="14">
        <f t="shared" si="36"/>
        <v>5</v>
      </c>
      <c r="D814" s="14">
        <v>2</v>
      </c>
      <c r="E814" s="14" t="s">
        <v>223</v>
      </c>
      <c r="F814" s="14" t="str">
        <f>VLOOKUP(F385,'template signal map'!$G$1:$L$28,3,FALSE)</f>
        <v>BESS FRT FLAG - PSCAD</v>
      </c>
      <c r="G814" s="14"/>
      <c r="H814" s="14"/>
      <c r="I814" s="14"/>
      <c r="J814" s="14" t="str">
        <f t="shared" si="37"/>
        <v>ACTIVE HIGH</v>
      </c>
      <c r="K814" s="14">
        <f t="shared" si="37"/>
        <v>0</v>
      </c>
    </row>
    <row r="815" spans="1:11" hidden="1" x14ac:dyDescent="0.25">
      <c r="A815" s="14" t="str">
        <f t="shared" si="36"/>
        <v>DMAT POWER FACTOR SETPOINTS</v>
      </c>
      <c r="B815" s="14">
        <f t="shared" si="36"/>
        <v>2</v>
      </c>
      <c r="C815" s="14">
        <f t="shared" si="36"/>
        <v>5</v>
      </c>
      <c r="D815" s="14">
        <v>2</v>
      </c>
      <c r="E815" s="14" t="s">
        <v>224</v>
      </c>
      <c r="F815" s="14" t="str">
        <f>VLOOKUP(F386,'template signal map'!$G$1:$L$28,3,FALSE)</f>
        <v>SF FRT FLAG - PSCAD</v>
      </c>
      <c r="G815" s="14"/>
      <c r="H815" s="14"/>
      <c r="I815" s="14"/>
      <c r="J815" s="14" t="str">
        <f t="shared" si="37"/>
        <v>ACTIVE HIGH</v>
      </c>
      <c r="K815" s="14" t="str">
        <f t="shared" si="37"/>
        <v>-2&gt;2</v>
      </c>
    </row>
    <row r="816" spans="1:11" hidden="1" x14ac:dyDescent="0.25">
      <c r="A816" s="14" t="str">
        <f t="shared" ref="A816:C833" si="38">A388</f>
        <v>DMAT POWER FACTOR SETPOINTS</v>
      </c>
      <c r="B816" s="14">
        <f t="shared" si="38"/>
        <v>3</v>
      </c>
      <c r="C816" s="14">
        <f t="shared" si="38"/>
        <v>5</v>
      </c>
      <c r="D816" s="14">
        <v>2</v>
      </c>
      <c r="E816" s="14" t="s">
        <v>56</v>
      </c>
      <c r="F816" s="14" t="str">
        <f>VLOOKUP(F388,'template signal map'!$G$1:$L$28,3,FALSE)</f>
        <v>PPC PF Ref - PSCAD</v>
      </c>
      <c r="G816" s="14"/>
      <c r="H816" s="14"/>
      <c r="I816" s="14"/>
      <c r="J816" s="14"/>
      <c r="K816" s="14" t="str">
        <f t="shared" ref="J816:K833" si="39">K388</f>
        <v>&gt;&gt;&gt;0.1</v>
      </c>
    </row>
    <row r="817" spans="1:11" hidden="1" x14ac:dyDescent="0.25">
      <c r="A817" s="14" t="str">
        <f t="shared" si="38"/>
        <v>DMAT ACTIVE SETPOINTS</v>
      </c>
      <c r="B817" s="14">
        <f t="shared" si="38"/>
        <v>1</v>
      </c>
      <c r="C817" s="14">
        <f t="shared" si="38"/>
        <v>1</v>
      </c>
      <c r="D817" s="14">
        <v>2</v>
      </c>
      <c r="E817" s="14" t="s">
        <v>44</v>
      </c>
      <c r="F817" s="14" t="str">
        <f>VLOOKUP(F389,'template signal map'!$G$1:$L$28,3,FALSE)</f>
        <v>POC V - PSCAD</v>
      </c>
      <c r="G817" s="14" t="s">
        <v>1821</v>
      </c>
      <c r="H817" s="14"/>
      <c r="I817" s="14"/>
      <c r="J817" s="14" t="str">
        <f t="shared" si="39"/>
        <v>V (p.u.)</v>
      </c>
      <c r="K817" s="14" t="str">
        <f t="shared" si="39"/>
        <v>&gt;&gt;&gt;0.1</v>
      </c>
    </row>
    <row r="818" spans="1:11" hidden="1" x14ac:dyDescent="0.25">
      <c r="A818" s="14" t="str">
        <f t="shared" si="38"/>
        <v>DMAT ACTIVE SETPOINTS</v>
      </c>
      <c r="B818" s="14">
        <f t="shared" si="38"/>
        <v>2</v>
      </c>
      <c r="C818" s="14">
        <f t="shared" si="38"/>
        <v>1</v>
      </c>
      <c r="D818" s="14">
        <v>2</v>
      </c>
      <c r="E818" s="14" t="s">
        <v>45</v>
      </c>
      <c r="F818" s="14" t="str">
        <f>VLOOKUP(F390,'template signal map'!$G$1:$L$28,3,FALSE)</f>
        <v>POC Q - PSCAD</v>
      </c>
      <c r="G818" s="14" t="s">
        <v>1821</v>
      </c>
      <c r="H818" s="14"/>
      <c r="I818" s="14"/>
      <c r="J818" s="14" t="str">
        <f t="shared" si="39"/>
        <v>Q (MVAr)</v>
      </c>
      <c r="K818" s="14" t="str">
        <f t="shared" si="39"/>
        <v>&gt;&gt;&gt;0.1</v>
      </c>
    </row>
    <row r="819" spans="1:11" hidden="1" x14ac:dyDescent="0.25">
      <c r="A819" s="14" t="str">
        <f t="shared" si="38"/>
        <v>DMAT ACTIVE SETPOINTS</v>
      </c>
      <c r="B819" s="14">
        <f t="shared" si="38"/>
        <v>3</v>
      </c>
      <c r="C819" s="14">
        <f t="shared" si="38"/>
        <v>1</v>
      </c>
      <c r="D819" s="14">
        <v>2</v>
      </c>
      <c r="E819" s="14" t="s">
        <v>1653</v>
      </c>
      <c r="F819" s="14" t="str">
        <f>VLOOKUP(F391,'template signal map'!$G$1:$L$28,3,FALSE)</f>
        <v>POC P - PSCAD</v>
      </c>
      <c r="G819" s="14" t="s">
        <v>1821</v>
      </c>
      <c r="H819" s="14"/>
      <c r="I819" s="14"/>
      <c r="J819" s="14" t="str">
        <f t="shared" si="39"/>
        <v>P (MW)</v>
      </c>
      <c r="K819" s="14" t="str">
        <f t="shared" si="39"/>
        <v>&gt;&gt;&gt;10</v>
      </c>
    </row>
    <row r="820" spans="1:11" hidden="1" x14ac:dyDescent="0.25">
      <c r="A820" s="14" t="str">
        <f t="shared" si="38"/>
        <v>DMAT ACTIVE SETPOINTS</v>
      </c>
      <c r="B820" s="14">
        <f t="shared" si="38"/>
        <v>1</v>
      </c>
      <c r="C820" s="14">
        <f t="shared" si="38"/>
        <v>2</v>
      </c>
      <c r="D820" s="14">
        <v>2</v>
      </c>
      <c r="E820" s="14" t="s">
        <v>48</v>
      </c>
      <c r="F820" s="14" t="str">
        <f>VLOOKUP(F392,'template signal map'!$G$1:$L$28,3,FALSE)</f>
        <v>SF INV V - PSCAD</v>
      </c>
      <c r="G820" s="14"/>
      <c r="H820" s="14"/>
      <c r="I820" s="14"/>
      <c r="J820" s="14" t="str">
        <f t="shared" si="39"/>
        <v>V (p.u.)</v>
      </c>
      <c r="K820" s="14" t="str">
        <f t="shared" si="39"/>
        <v>&gt;&gt;&gt;0.1</v>
      </c>
    </row>
    <row r="821" spans="1:11" hidden="1" x14ac:dyDescent="0.25">
      <c r="A821" s="14" t="str">
        <f t="shared" si="38"/>
        <v>DMAT ACTIVE SETPOINTS</v>
      </c>
      <c r="B821" s="14">
        <f t="shared" si="38"/>
        <v>2</v>
      </c>
      <c r="C821" s="14">
        <f t="shared" si="38"/>
        <v>2</v>
      </c>
      <c r="D821" s="14">
        <v>2</v>
      </c>
      <c r="E821" s="14" t="s">
        <v>219</v>
      </c>
      <c r="F821" s="14" t="str">
        <f>VLOOKUP(F393,'template signal map'!$G$1:$L$28,3,FALSE)</f>
        <v>SF INV Q - PSCAD</v>
      </c>
      <c r="G821" s="14"/>
      <c r="H821" s="14"/>
      <c r="I821" s="14"/>
      <c r="J821" s="14" t="str">
        <f t="shared" si="39"/>
        <v>Q (MVAr)</v>
      </c>
      <c r="K821" s="14" t="str">
        <f t="shared" si="39"/>
        <v>&gt;&gt;&gt;0.1</v>
      </c>
    </row>
    <row r="822" spans="1:11" hidden="1" x14ac:dyDescent="0.25">
      <c r="A822" s="14" t="str">
        <f t="shared" si="38"/>
        <v>DMAT ACTIVE SETPOINTS</v>
      </c>
      <c r="B822" s="14">
        <f t="shared" si="38"/>
        <v>3</v>
      </c>
      <c r="C822" s="14">
        <f t="shared" si="38"/>
        <v>2</v>
      </c>
      <c r="D822" s="14">
        <v>2</v>
      </c>
      <c r="E822" s="14" t="s">
        <v>220</v>
      </c>
      <c r="F822" s="14" t="str">
        <f>VLOOKUP(F394,'template signal map'!$G$1:$L$28,3,FALSE)</f>
        <v>SF INV P - PSCAD</v>
      </c>
      <c r="G822" s="14"/>
      <c r="H822" s="14"/>
      <c r="I822" s="14"/>
      <c r="J822" s="14" t="str">
        <f t="shared" si="39"/>
        <v>P (MW)</v>
      </c>
      <c r="K822" s="14" t="str">
        <f t="shared" si="39"/>
        <v>&gt;&gt;&gt;10</v>
      </c>
    </row>
    <row r="823" spans="1:11" hidden="1" x14ac:dyDescent="0.25">
      <c r="A823" s="14" t="str">
        <f t="shared" si="38"/>
        <v>DMAT ACTIVE SETPOINTS</v>
      </c>
      <c r="B823" s="14">
        <f t="shared" si="38"/>
        <v>1</v>
      </c>
      <c r="C823" s="14">
        <f t="shared" si="38"/>
        <v>3</v>
      </c>
      <c r="D823" s="14">
        <v>2</v>
      </c>
      <c r="E823" s="14" t="s">
        <v>49</v>
      </c>
      <c r="F823" s="14" t="str">
        <f>VLOOKUP(F395,'template signal map'!$G$1:$L$28,3,FALSE)</f>
        <v>BESS INV V - PSCAD</v>
      </c>
      <c r="G823" s="14"/>
      <c r="H823" s="14"/>
      <c r="I823" s="14"/>
      <c r="J823" s="14" t="str">
        <f t="shared" si="39"/>
        <v>V (p.u.)</v>
      </c>
      <c r="K823" s="14" t="str">
        <f t="shared" si="39"/>
        <v>&gt;&gt;&gt;0.1</v>
      </c>
    </row>
    <row r="824" spans="1:11" hidden="1" x14ac:dyDescent="0.25">
      <c r="A824" s="14" t="str">
        <f t="shared" si="38"/>
        <v>DMAT ACTIVE SETPOINTS</v>
      </c>
      <c r="B824" s="14">
        <f t="shared" si="38"/>
        <v>2</v>
      </c>
      <c r="C824" s="14">
        <f t="shared" si="38"/>
        <v>3</v>
      </c>
      <c r="D824" s="14">
        <v>2</v>
      </c>
      <c r="E824" s="14" t="s">
        <v>226</v>
      </c>
      <c r="F824" s="14" t="str">
        <f>VLOOKUP(F396,'template signal map'!$G$1:$L$28,3,FALSE)</f>
        <v>BESS INV Q - PSCAD</v>
      </c>
      <c r="G824" s="14"/>
      <c r="H824" s="14"/>
      <c r="I824" s="14"/>
      <c r="J824" s="14" t="str">
        <f t="shared" si="39"/>
        <v>Q (MVAr)</v>
      </c>
      <c r="K824" s="14" t="str">
        <f t="shared" si="39"/>
        <v>&gt;&gt;&gt;0.1</v>
      </c>
    </row>
    <row r="825" spans="1:11" hidden="1" x14ac:dyDescent="0.25">
      <c r="A825" s="14" t="str">
        <f t="shared" si="38"/>
        <v>DMAT ACTIVE SETPOINTS</v>
      </c>
      <c r="B825" s="14">
        <f t="shared" si="38"/>
        <v>3</v>
      </c>
      <c r="C825" s="14">
        <f t="shared" si="38"/>
        <v>3</v>
      </c>
      <c r="D825" s="14">
        <v>2</v>
      </c>
      <c r="E825" s="14" t="s">
        <v>221</v>
      </c>
      <c r="F825" s="14" t="str">
        <f>VLOOKUP(F397,'template signal map'!$G$1:$L$28,3,FALSE)</f>
        <v>BESS INV P - PSCAD</v>
      </c>
      <c r="G825" s="14"/>
      <c r="H825" s="14"/>
      <c r="I825" s="14"/>
      <c r="J825" s="14" t="str">
        <f t="shared" si="39"/>
        <v>P (MW)</v>
      </c>
      <c r="K825" s="14" t="str">
        <f t="shared" si="39"/>
        <v>&gt;&gt;&gt;10</v>
      </c>
    </row>
    <row r="826" spans="1:11" hidden="1" x14ac:dyDescent="0.25">
      <c r="A826" s="14" t="str">
        <f t="shared" si="38"/>
        <v>DMAT ACTIVE SETPOINTS</v>
      </c>
      <c r="B826" s="14">
        <f t="shared" si="38"/>
        <v>1</v>
      </c>
      <c r="C826" s="14">
        <f t="shared" si="38"/>
        <v>4</v>
      </c>
      <c r="D826" s="14">
        <v>2</v>
      </c>
      <c r="E826" s="14" t="s">
        <v>55</v>
      </c>
      <c r="F826" s="14" t="str">
        <f>VLOOKUP(F398,'template signal map'!$G$1:$L$28,3,FALSE)</f>
        <v>POC FREQ - PSCAD</v>
      </c>
      <c r="G826" s="14"/>
      <c r="H826" s="14"/>
      <c r="I826" s="14"/>
      <c r="J826" s="14" t="str">
        <f t="shared" si="39"/>
        <v>Hz</v>
      </c>
      <c r="K826" s="14" t="str">
        <f t="shared" si="39"/>
        <v>&gt;&gt;&gt;0.1</v>
      </c>
    </row>
    <row r="827" spans="1:11" hidden="1" x14ac:dyDescent="0.25">
      <c r="A827" s="14" t="str">
        <f t="shared" si="38"/>
        <v>DMAT ACTIVE SETPOINTS</v>
      </c>
      <c r="B827" s="14">
        <v>3</v>
      </c>
      <c r="C827" s="14">
        <f t="shared" si="38"/>
        <v>4</v>
      </c>
      <c r="D827" s="14">
        <v>2</v>
      </c>
      <c r="E827" s="14" t="s">
        <v>106</v>
      </c>
      <c r="F827" s="14" t="str">
        <f>VLOOKUP(F399,'template signal map'!$G$1:$L$28,3,FALSE)</f>
        <v>BESS INV Id - PSCAD</v>
      </c>
      <c r="G827" s="14"/>
      <c r="H827" s="14"/>
      <c r="I827" s="14"/>
      <c r="J827" s="14" t="str">
        <f t="shared" si="39"/>
        <v>pu</v>
      </c>
      <c r="K827" s="14" t="str">
        <f t="shared" si="39"/>
        <v>&gt;&gt;&gt;1.2</v>
      </c>
    </row>
    <row r="828" spans="1:11" hidden="1" x14ac:dyDescent="0.25">
      <c r="A828" s="14" t="str">
        <f t="shared" si="38"/>
        <v>DMAT ACTIVE SETPOINTS</v>
      </c>
      <c r="B828" s="14">
        <v>3</v>
      </c>
      <c r="C828" s="14">
        <f t="shared" si="38"/>
        <v>4</v>
      </c>
      <c r="D828" s="14">
        <v>2</v>
      </c>
      <c r="E828" s="14" t="s">
        <v>107</v>
      </c>
      <c r="F828" s="14" t="str">
        <f>VLOOKUP(F400,'template signal map'!$G$1:$L$28,3,FALSE)</f>
        <v>SF INV Id - PSCAD</v>
      </c>
      <c r="G828" s="14"/>
      <c r="H828" s="14"/>
      <c r="I828" s="14"/>
      <c r="J828" s="14" t="str">
        <f t="shared" si="39"/>
        <v>pu</v>
      </c>
      <c r="K828" s="14" t="str">
        <f t="shared" si="39"/>
        <v>&gt;&gt;&gt;1.2</v>
      </c>
    </row>
    <row r="829" spans="1:11" hidden="1" x14ac:dyDescent="0.25">
      <c r="A829" s="14" t="str">
        <f t="shared" si="38"/>
        <v>DMAT ACTIVE SETPOINTS</v>
      </c>
      <c r="B829" s="14">
        <v>2</v>
      </c>
      <c r="C829" s="14">
        <f t="shared" si="38"/>
        <v>4</v>
      </c>
      <c r="D829" s="14">
        <v>2</v>
      </c>
      <c r="E829" s="14" t="s">
        <v>105</v>
      </c>
      <c r="F829" s="14" t="str">
        <f>VLOOKUP(F401,'template signal map'!$G$1:$L$28,3,FALSE)</f>
        <v>BESS INV Iq - PSCAD</v>
      </c>
      <c r="G829" s="14"/>
      <c r="H829" s="14"/>
      <c r="I829" s="14"/>
      <c r="J829" s="14" t="str">
        <f t="shared" si="39"/>
        <v>pu</v>
      </c>
      <c r="K829" s="14" t="str">
        <f t="shared" si="39"/>
        <v>&gt;&gt;&gt;0.1</v>
      </c>
    </row>
    <row r="830" spans="1:11" hidden="1" x14ac:dyDescent="0.25">
      <c r="A830" s="14" t="str">
        <f t="shared" si="38"/>
        <v>DMAT ACTIVE SETPOINTS</v>
      </c>
      <c r="B830" s="14">
        <v>2</v>
      </c>
      <c r="C830" s="14">
        <f t="shared" si="38"/>
        <v>4</v>
      </c>
      <c r="D830" s="14">
        <v>2</v>
      </c>
      <c r="E830" s="14" t="s">
        <v>51</v>
      </c>
      <c r="F830" s="14" t="str">
        <f>VLOOKUP(F402,'template signal map'!$G$1:$L$28,3,FALSE)</f>
        <v>SF INV Iq - PSCAD</v>
      </c>
      <c r="G830" s="14"/>
      <c r="H830" s="14"/>
      <c r="I830" s="14"/>
      <c r="J830" s="14" t="str">
        <f t="shared" si="39"/>
        <v>pu</v>
      </c>
      <c r="K830" s="14" t="str">
        <f t="shared" si="39"/>
        <v>&gt;&gt;&gt;0.1</v>
      </c>
    </row>
    <row r="831" spans="1:11" hidden="1" x14ac:dyDescent="0.25">
      <c r="A831" s="14" t="str">
        <f t="shared" si="38"/>
        <v>DMAT ACTIVE SETPOINTS</v>
      </c>
      <c r="B831" s="14">
        <f t="shared" si="38"/>
        <v>1</v>
      </c>
      <c r="C831" s="14">
        <f t="shared" si="38"/>
        <v>5</v>
      </c>
      <c r="D831" s="14">
        <v>2</v>
      </c>
      <c r="E831" s="14" t="s">
        <v>54</v>
      </c>
      <c r="F831" s="14" t="str">
        <f>VLOOKUP(F403,'template signal map'!$G$1:$L$28,3,FALSE)</f>
        <v>PPC FRT FLAG - PSCAD</v>
      </c>
      <c r="G831" s="14"/>
      <c r="H831" s="14"/>
      <c r="I831" s="14"/>
      <c r="J831" s="14" t="str">
        <f t="shared" si="39"/>
        <v>ACTIVE HIGH</v>
      </c>
      <c r="K831" s="14" t="str">
        <f t="shared" si="39"/>
        <v>-2&gt;2</v>
      </c>
    </row>
    <row r="832" spans="1:11" hidden="1" x14ac:dyDescent="0.25">
      <c r="A832" s="14" t="str">
        <f t="shared" si="38"/>
        <v>DMAT ACTIVE SETPOINTS</v>
      </c>
      <c r="B832" s="14">
        <f t="shared" si="38"/>
        <v>2</v>
      </c>
      <c r="C832" s="14">
        <f t="shared" si="38"/>
        <v>5</v>
      </c>
      <c r="D832" s="14">
        <v>2</v>
      </c>
      <c r="E832" s="14" t="s">
        <v>223</v>
      </c>
      <c r="F832" s="14" t="str">
        <f>VLOOKUP(F404,'template signal map'!$G$1:$L$28,3,FALSE)</f>
        <v>BESS FRT FLAG - PSCAD</v>
      </c>
      <c r="G832" s="14"/>
      <c r="H832" s="14"/>
      <c r="I832" s="14"/>
      <c r="J832" s="14" t="str">
        <f t="shared" si="39"/>
        <v>ACTIVE HIGH</v>
      </c>
      <c r="K832" s="14">
        <f t="shared" si="39"/>
        <v>0</v>
      </c>
    </row>
    <row r="833" spans="1:11" hidden="1" x14ac:dyDescent="0.25">
      <c r="A833" s="14" t="str">
        <f t="shared" si="38"/>
        <v>DMAT ACTIVE SETPOINTS</v>
      </c>
      <c r="B833" s="14">
        <f t="shared" si="38"/>
        <v>2</v>
      </c>
      <c r="C833" s="14">
        <f t="shared" si="38"/>
        <v>5</v>
      </c>
      <c r="D833" s="14">
        <v>2</v>
      </c>
      <c r="E833" s="14" t="s">
        <v>224</v>
      </c>
      <c r="F833" s="14" t="str">
        <f>VLOOKUP(F405,'template signal map'!$G$1:$L$28,3,FALSE)</f>
        <v>SF FRT FLAG - PSCAD</v>
      </c>
      <c r="G833" s="14"/>
      <c r="H833" s="14"/>
      <c r="I833" s="14"/>
      <c r="J833" s="14" t="str">
        <f t="shared" si="39"/>
        <v>ACTIVE HIGH</v>
      </c>
      <c r="K833" s="14" t="str">
        <f t="shared" si="39"/>
        <v>-2&gt;2</v>
      </c>
    </row>
    <row r="834" spans="1:11" hidden="1" x14ac:dyDescent="0.25">
      <c r="A834" s="14" t="str">
        <f t="shared" ref="A834:C851" si="40">A407</f>
        <v>DMAT ACTIVE SETPOINTS</v>
      </c>
      <c r="B834" s="14">
        <f t="shared" si="40"/>
        <v>3</v>
      </c>
      <c r="C834" s="14">
        <f t="shared" si="40"/>
        <v>5</v>
      </c>
      <c r="D834" s="14">
        <v>2</v>
      </c>
      <c r="E834" s="14" t="s">
        <v>1843</v>
      </c>
      <c r="F834" s="14" t="str">
        <f>VLOOKUP(F407,'template signal map'!$G$1:$L$28,3,FALSE)</f>
        <v>PPC Pref - PSCAD</v>
      </c>
      <c r="G834" s="14"/>
      <c r="H834" s="14"/>
      <c r="I834" s="14"/>
      <c r="J834" s="14" t="str">
        <f t="shared" ref="J834:K851" si="41">J407</f>
        <v>P (kW)</v>
      </c>
      <c r="K834" s="14">
        <f t="shared" si="41"/>
        <v>0</v>
      </c>
    </row>
    <row r="835" spans="1:11" hidden="1" x14ac:dyDescent="0.25">
      <c r="A835" s="14" t="str">
        <f t="shared" si="40"/>
        <v>DMAT OVER-FREQUENCY</v>
      </c>
      <c r="B835" s="14">
        <f t="shared" si="40"/>
        <v>1</v>
      </c>
      <c r="C835" s="14">
        <f t="shared" si="40"/>
        <v>1</v>
      </c>
      <c r="D835" s="14">
        <v>2</v>
      </c>
      <c r="E835" s="14" t="s">
        <v>44</v>
      </c>
      <c r="F835" s="14" t="str">
        <f>VLOOKUP(F408,'template signal map'!$G$1:$L$28,3,FALSE)</f>
        <v>POC V - PSCAD</v>
      </c>
      <c r="G835" s="14" t="s">
        <v>1821</v>
      </c>
      <c r="H835" s="14"/>
      <c r="I835" s="14"/>
      <c r="J835" s="14" t="str">
        <f t="shared" si="41"/>
        <v>V (p.u.)</v>
      </c>
      <c r="K835" s="14" t="str">
        <f t="shared" si="41"/>
        <v>&gt;&gt;&gt;0.1</v>
      </c>
    </row>
    <row r="836" spans="1:11" hidden="1" x14ac:dyDescent="0.25">
      <c r="A836" s="14" t="str">
        <f t="shared" si="40"/>
        <v>DMAT OVER-FREQUENCY</v>
      </c>
      <c r="B836" s="14">
        <f t="shared" si="40"/>
        <v>2</v>
      </c>
      <c r="C836" s="14">
        <f t="shared" si="40"/>
        <v>1</v>
      </c>
      <c r="D836" s="14">
        <v>2</v>
      </c>
      <c r="E836" s="14" t="s">
        <v>45</v>
      </c>
      <c r="F836" s="14" t="str">
        <f>VLOOKUP(F409,'template signal map'!$G$1:$L$28,3,FALSE)</f>
        <v>POC Q - PSCAD</v>
      </c>
      <c r="G836" s="14" t="s">
        <v>1821</v>
      </c>
      <c r="H836" s="14"/>
      <c r="I836" s="14"/>
      <c r="J836" s="14" t="str">
        <f t="shared" si="41"/>
        <v>Q (MVAr)</v>
      </c>
      <c r="K836" s="14" t="str">
        <f t="shared" si="41"/>
        <v>&gt;&gt;&gt;10</v>
      </c>
    </row>
    <row r="837" spans="1:11" hidden="1" x14ac:dyDescent="0.25">
      <c r="A837" s="14" t="str">
        <f t="shared" si="40"/>
        <v>DMAT OVER-FREQUENCY</v>
      </c>
      <c r="B837" s="14">
        <f t="shared" si="40"/>
        <v>3</v>
      </c>
      <c r="C837" s="14">
        <f t="shared" si="40"/>
        <v>1</v>
      </c>
      <c r="D837" s="14">
        <v>2</v>
      </c>
      <c r="E837" s="14" t="s">
        <v>1653</v>
      </c>
      <c r="F837" s="14" t="str">
        <f>VLOOKUP(F410,'template signal map'!$G$1:$L$28,3,FALSE)</f>
        <v>POC P - PSCAD</v>
      </c>
      <c r="G837" s="14" t="s">
        <v>1821</v>
      </c>
      <c r="H837" s="14"/>
      <c r="I837" s="14"/>
      <c r="J837" s="14" t="str">
        <f t="shared" si="41"/>
        <v>P (MW)</v>
      </c>
      <c r="K837" s="14" t="str">
        <f t="shared" si="41"/>
        <v>&gt;&gt;&gt;10</v>
      </c>
    </row>
    <row r="838" spans="1:11" hidden="1" x14ac:dyDescent="0.25">
      <c r="A838" s="14" t="str">
        <f t="shared" si="40"/>
        <v>DMAT OVER-FREQUENCY</v>
      </c>
      <c r="B838" s="14">
        <f t="shared" si="40"/>
        <v>1</v>
      </c>
      <c r="C838" s="14">
        <f t="shared" si="40"/>
        <v>2</v>
      </c>
      <c r="D838" s="14">
        <v>2</v>
      </c>
      <c r="E838" s="14" t="s">
        <v>48</v>
      </c>
      <c r="F838" s="14" t="str">
        <f>VLOOKUP(F411,'template signal map'!$G$1:$L$28,3,FALSE)</f>
        <v>SF INV V - PSCAD</v>
      </c>
      <c r="G838" s="14"/>
      <c r="H838" s="14"/>
      <c r="I838" s="14"/>
      <c r="J838" s="14" t="str">
        <f t="shared" si="41"/>
        <v>V (p.u.)</v>
      </c>
      <c r="K838" s="14" t="str">
        <f t="shared" si="41"/>
        <v>&gt;&gt;&gt;0.1</v>
      </c>
    </row>
    <row r="839" spans="1:11" hidden="1" x14ac:dyDescent="0.25">
      <c r="A839" s="14" t="str">
        <f t="shared" si="40"/>
        <v>DMAT OVER-FREQUENCY</v>
      </c>
      <c r="B839" s="14">
        <f t="shared" si="40"/>
        <v>2</v>
      </c>
      <c r="C839" s="14">
        <f t="shared" si="40"/>
        <v>2</v>
      </c>
      <c r="D839" s="14">
        <v>2</v>
      </c>
      <c r="E839" s="14" t="s">
        <v>219</v>
      </c>
      <c r="F839" s="14" t="str">
        <f>VLOOKUP(F412,'template signal map'!$G$1:$L$28,3,FALSE)</f>
        <v>SF INV Q - PSCAD</v>
      </c>
      <c r="G839" s="14"/>
      <c r="H839" s="14"/>
      <c r="I839" s="14"/>
      <c r="J839" s="14" t="str">
        <f t="shared" si="41"/>
        <v>Q (MVAr)</v>
      </c>
      <c r="K839" s="14" t="str">
        <f t="shared" si="41"/>
        <v>&gt;&gt;&gt;10</v>
      </c>
    </row>
    <row r="840" spans="1:11" hidden="1" x14ac:dyDescent="0.25">
      <c r="A840" s="14" t="str">
        <f t="shared" si="40"/>
        <v>DMAT OVER-FREQUENCY</v>
      </c>
      <c r="B840" s="14">
        <f t="shared" si="40"/>
        <v>3</v>
      </c>
      <c r="C840" s="14">
        <f t="shared" si="40"/>
        <v>2</v>
      </c>
      <c r="D840" s="14">
        <v>2</v>
      </c>
      <c r="E840" s="14" t="s">
        <v>220</v>
      </c>
      <c r="F840" s="14" t="str">
        <f>VLOOKUP(F413,'template signal map'!$G$1:$L$28,3,FALSE)</f>
        <v>SF INV P - PSCAD</v>
      </c>
      <c r="G840" s="14"/>
      <c r="H840" s="14"/>
      <c r="I840" s="14"/>
      <c r="J840" s="14" t="str">
        <f t="shared" si="41"/>
        <v>P (MW)</v>
      </c>
      <c r="K840" s="14" t="str">
        <f t="shared" si="41"/>
        <v>&gt;&gt;&gt;10</v>
      </c>
    </row>
    <row r="841" spans="1:11" hidden="1" x14ac:dyDescent="0.25">
      <c r="A841" s="14" t="str">
        <f t="shared" si="40"/>
        <v>DMAT OVER-FREQUENCY</v>
      </c>
      <c r="B841" s="14">
        <f t="shared" si="40"/>
        <v>1</v>
      </c>
      <c r="C841" s="14">
        <f t="shared" si="40"/>
        <v>3</v>
      </c>
      <c r="D841" s="14">
        <v>2</v>
      </c>
      <c r="E841" s="14" t="s">
        <v>49</v>
      </c>
      <c r="F841" s="14" t="str">
        <f>VLOOKUP(F414,'template signal map'!$G$1:$L$28,3,FALSE)</f>
        <v>BESS INV V - PSCAD</v>
      </c>
      <c r="G841" s="14"/>
      <c r="H841" s="14"/>
      <c r="I841" s="14"/>
      <c r="J841" s="14" t="str">
        <f t="shared" si="41"/>
        <v>V (p.u.)</v>
      </c>
      <c r="K841" s="14" t="str">
        <f t="shared" si="41"/>
        <v>&gt;&gt;&gt;0.1</v>
      </c>
    </row>
    <row r="842" spans="1:11" hidden="1" x14ac:dyDescent="0.25">
      <c r="A842" s="14" t="str">
        <f t="shared" si="40"/>
        <v>DMAT OVER-FREQUENCY</v>
      </c>
      <c r="B842" s="14">
        <f t="shared" si="40"/>
        <v>2</v>
      </c>
      <c r="C842" s="14">
        <f t="shared" si="40"/>
        <v>3</v>
      </c>
      <c r="D842" s="14">
        <v>2</v>
      </c>
      <c r="E842" s="14" t="s">
        <v>226</v>
      </c>
      <c r="F842" s="14" t="str">
        <f>VLOOKUP(F415,'template signal map'!$G$1:$L$28,3,FALSE)</f>
        <v>BESS INV Q - PSCAD</v>
      </c>
      <c r="G842" s="14"/>
      <c r="H842" s="14"/>
      <c r="I842" s="14"/>
      <c r="J842" s="14" t="str">
        <f t="shared" si="41"/>
        <v>Q (MVAr)</v>
      </c>
      <c r="K842" s="14" t="str">
        <f t="shared" si="41"/>
        <v>&gt;&gt;&gt;10</v>
      </c>
    </row>
    <row r="843" spans="1:11" hidden="1" x14ac:dyDescent="0.25">
      <c r="A843" s="14" t="str">
        <f t="shared" si="40"/>
        <v>DMAT OVER-FREQUENCY</v>
      </c>
      <c r="B843" s="14">
        <f t="shared" si="40"/>
        <v>3</v>
      </c>
      <c r="C843" s="14">
        <f t="shared" si="40"/>
        <v>3</v>
      </c>
      <c r="D843" s="14">
        <v>2</v>
      </c>
      <c r="E843" s="14" t="s">
        <v>221</v>
      </c>
      <c r="F843" s="14" t="str">
        <f>VLOOKUP(F416,'template signal map'!$G$1:$L$28,3,FALSE)</f>
        <v>BESS INV P - PSCAD</v>
      </c>
      <c r="G843" s="14"/>
      <c r="H843" s="14"/>
      <c r="I843" s="14"/>
      <c r="J843" s="14" t="str">
        <f t="shared" si="41"/>
        <v>P (MW)</v>
      </c>
      <c r="K843" s="14" t="str">
        <f t="shared" si="41"/>
        <v>&gt;&gt;&gt;10</v>
      </c>
    </row>
    <row r="844" spans="1:11" hidden="1" x14ac:dyDescent="0.25">
      <c r="A844" s="14" t="str">
        <f t="shared" si="40"/>
        <v>DMAT OVER-FREQUENCY</v>
      </c>
      <c r="B844" s="14">
        <f t="shared" si="40"/>
        <v>1</v>
      </c>
      <c r="C844" s="14">
        <f t="shared" si="40"/>
        <v>4</v>
      </c>
      <c r="D844" s="14">
        <v>2</v>
      </c>
      <c r="E844" s="14" t="s">
        <v>55</v>
      </c>
      <c r="F844" s="14" t="str">
        <f>VLOOKUP(F417,'template signal map'!$G$1:$L$28,3,FALSE)</f>
        <v>POC FREQ - PSCAD</v>
      </c>
      <c r="G844" s="14"/>
      <c r="H844" s="14"/>
      <c r="I844" s="14"/>
      <c r="J844" s="14" t="str">
        <f t="shared" si="41"/>
        <v>Hz</v>
      </c>
      <c r="K844" s="14" t="str">
        <f t="shared" si="41"/>
        <v>&gt;&gt;&gt;0.1</v>
      </c>
    </row>
    <row r="845" spans="1:11" hidden="1" x14ac:dyDescent="0.25">
      <c r="A845" s="14" t="str">
        <f t="shared" si="40"/>
        <v>DMAT OVER-FREQUENCY</v>
      </c>
      <c r="B845" s="14">
        <v>3</v>
      </c>
      <c r="C845" s="14">
        <f t="shared" si="40"/>
        <v>4</v>
      </c>
      <c r="D845" s="14">
        <v>2</v>
      </c>
      <c r="E845" s="14" t="s">
        <v>106</v>
      </c>
      <c r="F845" s="14" t="str">
        <f>VLOOKUP(F418,'template signal map'!$G$1:$L$28,3,FALSE)</f>
        <v>BESS INV Id - PSCAD</v>
      </c>
      <c r="G845" s="14"/>
      <c r="H845" s="14"/>
      <c r="I845" s="14"/>
      <c r="J845" s="14" t="str">
        <f t="shared" si="41"/>
        <v>pu</v>
      </c>
      <c r="K845" s="14">
        <f t="shared" si="41"/>
        <v>0</v>
      </c>
    </row>
    <row r="846" spans="1:11" hidden="1" x14ac:dyDescent="0.25">
      <c r="A846" s="14" t="str">
        <f t="shared" si="40"/>
        <v>DMAT OVER-FREQUENCY</v>
      </c>
      <c r="B846" s="14">
        <v>3</v>
      </c>
      <c r="C846" s="14">
        <f t="shared" si="40"/>
        <v>4</v>
      </c>
      <c r="D846" s="14">
        <v>2</v>
      </c>
      <c r="E846" s="14" t="s">
        <v>107</v>
      </c>
      <c r="F846" s="14" t="str">
        <f>VLOOKUP(F419,'template signal map'!$G$1:$L$28,3,FALSE)</f>
        <v>SF INV Id - PSCAD</v>
      </c>
      <c r="G846" s="14"/>
      <c r="H846" s="14"/>
      <c r="I846" s="14"/>
      <c r="J846" s="14" t="str">
        <f t="shared" si="41"/>
        <v>pu</v>
      </c>
      <c r="K846" s="14">
        <f t="shared" si="41"/>
        <v>0</v>
      </c>
    </row>
    <row r="847" spans="1:11" hidden="1" x14ac:dyDescent="0.25">
      <c r="A847" s="14" t="str">
        <f t="shared" si="40"/>
        <v>DMAT OVER-FREQUENCY</v>
      </c>
      <c r="B847" s="14">
        <v>2</v>
      </c>
      <c r="C847" s="14">
        <f t="shared" si="40"/>
        <v>4</v>
      </c>
      <c r="D847" s="14">
        <v>2</v>
      </c>
      <c r="E847" s="14" t="s">
        <v>105</v>
      </c>
      <c r="F847" s="14" t="str">
        <f>VLOOKUP(F420,'template signal map'!$G$1:$L$28,3,FALSE)</f>
        <v>BESS INV Iq - PSCAD</v>
      </c>
      <c r="G847" s="14"/>
      <c r="H847" s="14"/>
      <c r="I847" s="14"/>
      <c r="J847" s="14" t="str">
        <f t="shared" si="41"/>
        <v>pu</v>
      </c>
      <c r="K847" s="14">
        <f t="shared" si="41"/>
        <v>0</v>
      </c>
    </row>
    <row r="848" spans="1:11" hidden="1" x14ac:dyDescent="0.25">
      <c r="A848" s="14" t="str">
        <f t="shared" si="40"/>
        <v>DMAT OVER-FREQUENCY</v>
      </c>
      <c r="B848" s="14">
        <v>2</v>
      </c>
      <c r="C848" s="14">
        <f t="shared" si="40"/>
        <v>4</v>
      </c>
      <c r="D848" s="14">
        <v>2</v>
      </c>
      <c r="E848" s="14" t="s">
        <v>51</v>
      </c>
      <c r="F848" s="14" t="str">
        <f>VLOOKUP(F421,'template signal map'!$G$1:$L$28,3,FALSE)</f>
        <v>SF INV Iq - PSCAD</v>
      </c>
      <c r="G848" s="14"/>
      <c r="H848" s="14"/>
      <c r="I848" s="14"/>
      <c r="J848" s="14" t="str">
        <f t="shared" si="41"/>
        <v>pu</v>
      </c>
      <c r="K848" s="14">
        <f t="shared" si="41"/>
        <v>0</v>
      </c>
    </row>
    <row r="849" spans="1:11" hidden="1" x14ac:dyDescent="0.25">
      <c r="A849" s="14" t="str">
        <f t="shared" si="40"/>
        <v>DMAT OVER-FREQUENCY</v>
      </c>
      <c r="B849" s="14">
        <f t="shared" si="40"/>
        <v>1</v>
      </c>
      <c r="C849" s="14">
        <f t="shared" si="40"/>
        <v>5</v>
      </c>
      <c r="D849" s="14">
        <v>2</v>
      </c>
      <c r="E849" s="14" t="s">
        <v>54</v>
      </c>
      <c r="F849" s="14" t="str">
        <f>VLOOKUP(F422,'template signal map'!$G$1:$L$28,3,FALSE)</f>
        <v>PPC FRT FLAG - PSCAD</v>
      </c>
      <c r="G849" s="14"/>
      <c r="H849" s="14"/>
      <c r="I849" s="14"/>
      <c r="J849" s="14" t="str">
        <f t="shared" si="41"/>
        <v>ACTIVE HIGH</v>
      </c>
      <c r="K849" s="14" t="str">
        <f t="shared" si="41"/>
        <v>-2&gt;2</v>
      </c>
    </row>
    <row r="850" spans="1:11" hidden="1" x14ac:dyDescent="0.25">
      <c r="A850" s="14" t="str">
        <f t="shared" si="40"/>
        <v>DMAT OVER-FREQUENCY</v>
      </c>
      <c r="B850" s="14">
        <f t="shared" si="40"/>
        <v>2</v>
      </c>
      <c r="C850" s="14">
        <f t="shared" si="40"/>
        <v>5</v>
      </c>
      <c r="D850" s="14">
        <v>2</v>
      </c>
      <c r="E850" s="14" t="s">
        <v>223</v>
      </c>
      <c r="F850" s="14" t="str">
        <f>VLOOKUP(F423,'template signal map'!$G$1:$L$28,3,FALSE)</f>
        <v>BESS FRT FLAG - PSCAD</v>
      </c>
      <c r="G850" s="14"/>
      <c r="H850" s="14"/>
      <c r="I850" s="14"/>
      <c r="J850" s="14" t="str">
        <f t="shared" si="41"/>
        <v>ACTIVE HIGH</v>
      </c>
      <c r="K850" s="14">
        <f t="shared" si="41"/>
        <v>0</v>
      </c>
    </row>
    <row r="851" spans="1:11" hidden="1" x14ac:dyDescent="0.25">
      <c r="A851" s="14" t="str">
        <f t="shared" si="40"/>
        <v>DMAT OVER-FREQUENCY</v>
      </c>
      <c r="B851" s="14">
        <f t="shared" si="40"/>
        <v>2</v>
      </c>
      <c r="C851" s="14">
        <f t="shared" si="40"/>
        <v>5</v>
      </c>
      <c r="D851" s="14">
        <v>2</v>
      </c>
      <c r="E851" s="14" t="s">
        <v>224</v>
      </c>
      <c r="F851" s="14" t="str">
        <f>VLOOKUP(F424,'template signal map'!$G$1:$L$28,3,FALSE)</f>
        <v>SF FRT FLAG - PSCAD</v>
      </c>
      <c r="G851" s="14"/>
      <c r="H851" s="14"/>
      <c r="I851" s="14"/>
      <c r="J851" s="14" t="str">
        <f t="shared" si="41"/>
        <v>ACTIVE HIGH</v>
      </c>
      <c r="K851" s="14" t="str">
        <f t="shared" si="41"/>
        <v>-2&gt;2</v>
      </c>
    </row>
    <row r="852" spans="1:11" hidden="1" x14ac:dyDescent="0.25">
      <c r="A852" s="14" t="str">
        <f t="shared" ref="A852:C868" si="42">A427</f>
        <v>DMAT UNDER-FREQUENCY</v>
      </c>
      <c r="B852" s="14">
        <f t="shared" si="42"/>
        <v>1</v>
      </c>
      <c r="C852" s="14">
        <f t="shared" si="42"/>
        <v>1</v>
      </c>
      <c r="D852" s="14">
        <v>2</v>
      </c>
      <c r="E852" s="14" t="s">
        <v>44</v>
      </c>
      <c r="F852" s="14" t="str">
        <f>VLOOKUP(F427,'template signal map'!$G$1:$L$28,3,FALSE)</f>
        <v>POC V - PSCAD</v>
      </c>
      <c r="G852" s="14" t="s">
        <v>1821</v>
      </c>
      <c r="H852" s="14"/>
      <c r="I852" s="14"/>
      <c r="J852" s="14" t="str">
        <f t="shared" ref="J852:K868" si="43">J427</f>
        <v>V (p.u.)</v>
      </c>
      <c r="K852" s="14" t="str">
        <f t="shared" si="43"/>
        <v>&gt;&gt;&gt;0.1</v>
      </c>
    </row>
    <row r="853" spans="1:11" hidden="1" x14ac:dyDescent="0.25">
      <c r="A853" s="14" t="str">
        <f t="shared" si="42"/>
        <v>DMAT UNDER-FREQUENCY</v>
      </c>
      <c r="B853" s="14">
        <f t="shared" si="42"/>
        <v>2</v>
      </c>
      <c r="C853" s="14">
        <f t="shared" si="42"/>
        <v>1</v>
      </c>
      <c r="D853" s="14">
        <v>2</v>
      </c>
      <c r="E853" s="14" t="s">
        <v>45</v>
      </c>
      <c r="F853" s="14" t="str">
        <f>VLOOKUP(F428,'template signal map'!$G$1:$L$28,3,FALSE)</f>
        <v>POC Q - PSCAD</v>
      </c>
      <c r="G853" s="14" t="s">
        <v>1821</v>
      </c>
      <c r="H853" s="14"/>
      <c r="I853" s="14"/>
      <c r="J853" s="14" t="str">
        <f t="shared" si="43"/>
        <v>Q (MVAr)</v>
      </c>
      <c r="K853" s="14" t="str">
        <f t="shared" si="43"/>
        <v>&gt;&gt;&gt;10</v>
      </c>
    </row>
    <row r="854" spans="1:11" hidden="1" x14ac:dyDescent="0.25">
      <c r="A854" s="14" t="str">
        <f t="shared" si="42"/>
        <v>DMAT UNDER-FREQUENCY</v>
      </c>
      <c r="B854" s="14">
        <f t="shared" si="42"/>
        <v>3</v>
      </c>
      <c r="C854" s="14">
        <f t="shared" si="42"/>
        <v>1</v>
      </c>
      <c r="D854" s="14">
        <v>2</v>
      </c>
      <c r="E854" s="14" t="s">
        <v>1653</v>
      </c>
      <c r="F854" s="14" t="str">
        <f>VLOOKUP(F429,'template signal map'!$G$1:$L$28,3,FALSE)</f>
        <v>POC P - PSCAD</v>
      </c>
      <c r="G854" s="14" t="s">
        <v>1821</v>
      </c>
      <c r="H854" s="14"/>
      <c r="I854" s="14"/>
      <c r="J854" s="14" t="str">
        <f t="shared" si="43"/>
        <v>P (MW)</v>
      </c>
      <c r="K854" s="14" t="str">
        <f t="shared" si="43"/>
        <v>&gt;&gt;&gt;10</v>
      </c>
    </row>
    <row r="855" spans="1:11" hidden="1" x14ac:dyDescent="0.25">
      <c r="A855" s="14" t="str">
        <f t="shared" si="42"/>
        <v>DMAT UNDER-FREQUENCY</v>
      </c>
      <c r="B855" s="14">
        <f t="shared" si="42"/>
        <v>1</v>
      </c>
      <c r="C855" s="14">
        <f t="shared" si="42"/>
        <v>2</v>
      </c>
      <c r="D855" s="14">
        <v>2</v>
      </c>
      <c r="E855" s="14" t="s">
        <v>48</v>
      </c>
      <c r="F855" s="14" t="str">
        <f>VLOOKUP(F430,'template signal map'!$G$1:$L$28,3,FALSE)</f>
        <v>SF INV V - PSCAD</v>
      </c>
      <c r="G855" s="14"/>
      <c r="H855" s="14"/>
      <c r="I855" s="14"/>
      <c r="J855" s="14" t="str">
        <f t="shared" si="43"/>
        <v>V (p.u.)</v>
      </c>
      <c r="K855" s="14" t="str">
        <f t="shared" si="43"/>
        <v>&gt;&gt;&gt;0.1</v>
      </c>
    </row>
    <row r="856" spans="1:11" hidden="1" x14ac:dyDescent="0.25">
      <c r="A856" s="14" t="str">
        <f t="shared" si="42"/>
        <v>DMAT UNDER-FREQUENCY</v>
      </c>
      <c r="B856" s="14">
        <f t="shared" si="42"/>
        <v>2</v>
      </c>
      <c r="C856" s="14">
        <f t="shared" si="42"/>
        <v>2</v>
      </c>
      <c r="D856" s="14">
        <v>2</v>
      </c>
      <c r="E856" s="14" t="s">
        <v>219</v>
      </c>
      <c r="F856" s="14" t="str">
        <f>VLOOKUP(F431,'template signal map'!$G$1:$L$28,3,FALSE)</f>
        <v>SF INV Q - PSCAD</v>
      </c>
      <c r="G856" s="14"/>
      <c r="H856" s="14"/>
      <c r="I856" s="14"/>
      <c r="J856" s="14" t="str">
        <f t="shared" si="43"/>
        <v>Q (MVAr)</v>
      </c>
      <c r="K856" s="14" t="str">
        <f t="shared" si="43"/>
        <v>&gt;&gt;&gt;10</v>
      </c>
    </row>
    <row r="857" spans="1:11" hidden="1" x14ac:dyDescent="0.25">
      <c r="A857" s="14" t="str">
        <f t="shared" si="42"/>
        <v>DMAT UNDER-FREQUENCY</v>
      </c>
      <c r="B857" s="14">
        <f t="shared" si="42"/>
        <v>3</v>
      </c>
      <c r="C857" s="14">
        <f t="shared" si="42"/>
        <v>2</v>
      </c>
      <c r="D857" s="14">
        <v>2</v>
      </c>
      <c r="E857" s="14" t="s">
        <v>220</v>
      </c>
      <c r="F857" s="14" t="str">
        <f>VLOOKUP(F432,'template signal map'!$G$1:$L$28,3,FALSE)</f>
        <v>SF INV P - PSCAD</v>
      </c>
      <c r="G857" s="14"/>
      <c r="H857" s="14"/>
      <c r="I857" s="14"/>
      <c r="J857" s="14" t="str">
        <f t="shared" si="43"/>
        <v>P (MW)</v>
      </c>
      <c r="K857" s="14" t="str">
        <f t="shared" si="43"/>
        <v>&gt;&gt;&gt;10</v>
      </c>
    </row>
    <row r="858" spans="1:11" hidden="1" x14ac:dyDescent="0.25">
      <c r="A858" s="14" t="str">
        <f t="shared" si="42"/>
        <v>DMAT UNDER-FREQUENCY</v>
      </c>
      <c r="B858" s="14">
        <f t="shared" si="42"/>
        <v>1</v>
      </c>
      <c r="C858" s="14">
        <f t="shared" si="42"/>
        <v>3</v>
      </c>
      <c r="D858" s="14">
        <v>2</v>
      </c>
      <c r="E858" s="14" t="s">
        <v>49</v>
      </c>
      <c r="F858" s="14" t="str">
        <f>VLOOKUP(F433,'template signal map'!$G$1:$L$28,3,FALSE)</f>
        <v>BESS INV V - PSCAD</v>
      </c>
      <c r="G858" s="14"/>
      <c r="H858" s="14"/>
      <c r="I858" s="14"/>
      <c r="J858" s="14" t="str">
        <f t="shared" si="43"/>
        <v>V (p.u.)</v>
      </c>
      <c r="K858" s="14" t="str">
        <f t="shared" si="43"/>
        <v>&gt;&gt;&gt;0.1</v>
      </c>
    </row>
    <row r="859" spans="1:11" hidden="1" x14ac:dyDescent="0.25">
      <c r="A859" s="14" t="str">
        <f t="shared" si="42"/>
        <v>DMAT UNDER-FREQUENCY</v>
      </c>
      <c r="B859" s="14">
        <f t="shared" si="42"/>
        <v>2</v>
      </c>
      <c r="C859" s="14">
        <f t="shared" si="42"/>
        <v>3</v>
      </c>
      <c r="D859" s="14">
        <v>2</v>
      </c>
      <c r="E859" s="14" t="s">
        <v>226</v>
      </c>
      <c r="F859" s="14" t="str">
        <f>VLOOKUP(F434,'template signal map'!$G$1:$L$28,3,FALSE)</f>
        <v>BESS INV Q - PSCAD</v>
      </c>
      <c r="G859" s="14"/>
      <c r="H859" s="14"/>
      <c r="I859" s="14"/>
      <c r="J859" s="14" t="str">
        <f t="shared" si="43"/>
        <v>Q (MVAr)</v>
      </c>
      <c r="K859" s="14" t="str">
        <f t="shared" si="43"/>
        <v>&gt;&gt;&gt;10</v>
      </c>
    </row>
    <row r="860" spans="1:11" hidden="1" x14ac:dyDescent="0.25">
      <c r="A860" s="14" t="str">
        <f t="shared" si="42"/>
        <v>DMAT UNDER-FREQUENCY</v>
      </c>
      <c r="B860" s="14">
        <f t="shared" si="42"/>
        <v>3</v>
      </c>
      <c r="C860" s="14">
        <f t="shared" si="42"/>
        <v>3</v>
      </c>
      <c r="D860" s="14">
        <v>2</v>
      </c>
      <c r="E860" s="14" t="s">
        <v>221</v>
      </c>
      <c r="F860" s="14" t="str">
        <f>VLOOKUP(F435,'template signal map'!$G$1:$L$28,3,FALSE)</f>
        <v>BESS INV P - PSCAD</v>
      </c>
      <c r="G860" s="14"/>
      <c r="H860" s="14"/>
      <c r="I860" s="14"/>
      <c r="J860" s="14" t="str">
        <f t="shared" si="43"/>
        <v>P (MW)</v>
      </c>
      <c r="K860" s="14" t="str">
        <f t="shared" si="43"/>
        <v>&gt;&gt;&gt;10</v>
      </c>
    </row>
    <row r="861" spans="1:11" hidden="1" x14ac:dyDescent="0.25">
      <c r="A861" s="14" t="str">
        <f t="shared" si="42"/>
        <v>DMAT UNDER-FREQUENCY</v>
      </c>
      <c r="B861" s="14">
        <f t="shared" si="42"/>
        <v>1</v>
      </c>
      <c r="C861" s="14">
        <f t="shared" si="42"/>
        <v>4</v>
      </c>
      <c r="D861" s="14">
        <v>2</v>
      </c>
      <c r="E861" s="14" t="s">
        <v>55</v>
      </c>
      <c r="F861" s="14" t="str">
        <f>VLOOKUP(F436,'template signal map'!$G$1:$L$28,3,FALSE)</f>
        <v>POC FREQ - PSCAD</v>
      </c>
      <c r="G861" s="14"/>
      <c r="H861" s="14"/>
      <c r="I861" s="14"/>
      <c r="J861" s="14" t="str">
        <f t="shared" si="43"/>
        <v>Hz</v>
      </c>
      <c r="K861" s="14" t="str">
        <f t="shared" si="43"/>
        <v>&gt;&gt;&gt;0.1</v>
      </c>
    </row>
    <row r="862" spans="1:11" hidden="1" x14ac:dyDescent="0.25">
      <c r="A862" s="14" t="str">
        <f t="shared" si="42"/>
        <v>DMAT UNDER-FREQUENCY</v>
      </c>
      <c r="B862" s="14">
        <v>3</v>
      </c>
      <c r="C862" s="14">
        <f t="shared" si="42"/>
        <v>4</v>
      </c>
      <c r="D862" s="14">
        <v>2</v>
      </c>
      <c r="E862" s="14" t="s">
        <v>106</v>
      </c>
      <c r="F862" s="14" t="str">
        <f>VLOOKUP(F437,'template signal map'!$G$1:$L$28,3,FALSE)</f>
        <v>BESS INV Id - PSCAD</v>
      </c>
      <c r="G862" s="14"/>
      <c r="H862" s="14"/>
      <c r="I862" s="14"/>
      <c r="J862" s="14" t="str">
        <f t="shared" si="43"/>
        <v>pu</v>
      </c>
      <c r="K862" s="14">
        <f t="shared" si="43"/>
        <v>0</v>
      </c>
    </row>
    <row r="863" spans="1:11" hidden="1" x14ac:dyDescent="0.25">
      <c r="A863" s="14" t="str">
        <f t="shared" si="42"/>
        <v>DMAT UNDER-FREQUENCY</v>
      </c>
      <c r="B863" s="14">
        <v>3</v>
      </c>
      <c r="C863" s="14">
        <f t="shared" si="42"/>
        <v>4</v>
      </c>
      <c r="D863" s="14">
        <v>2</v>
      </c>
      <c r="E863" s="14" t="s">
        <v>107</v>
      </c>
      <c r="F863" s="14" t="str">
        <f>VLOOKUP(F438,'template signal map'!$G$1:$L$28,3,FALSE)</f>
        <v>SF INV Id - PSCAD</v>
      </c>
      <c r="G863" s="14"/>
      <c r="H863" s="14"/>
      <c r="I863" s="14"/>
      <c r="J863" s="14" t="str">
        <f t="shared" si="43"/>
        <v>pu</v>
      </c>
      <c r="K863" s="14">
        <f t="shared" si="43"/>
        <v>0</v>
      </c>
    </row>
    <row r="864" spans="1:11" hidden="1" x14ac:dyDescent="0.25">
      <c r="A864" s="14" t="str">
        <f t="shared" si="42"/>
        <v>DMAT UNDER-FREQUENCY</v>
      </c>
      <c r="B864" s="14">
        <v>2</v>
      </c>
      <c r="C864" s="14">
        <f t="shared" si="42"/>
        <v>4</v>
      </c>
      <c r="D864" s="14">
        <v>2</v>
      </c>
      <c r="E864" s="14" t="s">
        <v>105</v>
      </c>
      <c r="F864" s="14" t="str">
        <f>VLOOKUP(F439,'template signal map'!$G$1:$L$28,3,FALSE)</f>
        <v>BESS INV Iq - PSCAD</v>
      </c>
      <c r="G864" s="14"/>
      <c r="H864" s="14"/>
      <c r="I864" s="14"/>
      <c r="J864" s="14" t="str">
        <f t="shared" si="43"/>
        <v>pu</v>
      </c>
      <c r="K864" s="14">
        <f t="shared" si="43"/>
        <v>0</v>
      </c>
    </row>
    <row r="865" spans="1:11" hidden="1" x14ac:dyDescent="0.25">
      <c r="A865" s="14" t="str">
        <f t="shared" si="42"/>
        <v>DMAT UNDER-FREQUENCY</v>
      </c>
      <c r="B865" s="14">
        <v>2</v>
      </c>
      <c r="C865" s="14">
        <f t="shared" si="42"/>
        <v>4</v>
      </c>
      <c r="D865" s="14">
        <v>2</v>
      </c>
      <c r="E865" s="14" t="s">
        <v>51</v>
      </c>
      <c r="F865" s="14" t="str">
        <f>VLOOKUP(F440,'template signal map'!$G$1:$L$28,3,FALSE)</f>
        <v>SF INV Iq - PSCAD</v>
      </c>
      <c r="G865" s="14"/>
      <c r="H865" s="14"/>
      <c r="I865" s="14"/>
      <c r="J865" s="14" t="str">
        <f t="shared" si="43"/>
        <v>pu</v>
      </c>
      <c r="K865" s="14">
        <f t="shared" si="43"/>
        <v>0</v>
      </c>
    </row>
    <row r="866" spans="1:11" hidden="1" x14ac:dyDescent="0.25">
      <c r="A866" s="14" t="str">
        <f t="shared" si="42"/>
        <v>DMAT UNDER-FREQUENCY</v>
      </c>
      <c r="B866" s="14">
        <f t="shared" si="42"/>
        <v>1</v>
      </c>
      <c r="C866" s="14">
        <f t="shared" si="42"/>
        <v>5</v>
      </c>
      <c r="D866" s="14">
        <v>2</v>
      </c>
      <c r="E866" s="14" t="s">
        <v>54</v>
      </c>
      <c r="F866" s="14" t="str">
        <f>VLOOKUP(F441,'template signal map'!$G$1:$L$28,3,FALSE)</f>
        <v>PPC FRT FLAG - PSCAD</v>
      </c>
      <c r="G866" s="14"/>
      <c r="H866" s="14"/>
      <c r="I866" s="14"/>
      <c r="J866" s="14" t="str">
        <f t="shared" si="43"/>
        <v>ACTIVE HIGH</v>
      </c>
      <c r="K866" s="14" t="str">
        <f t="shared" si="43"/>
        <v>-2&gt;2</v>
      </c>
    </row>
    <row r="867" spans="1:11" hidden="1" x14ac:dyDescent="0.25">
      <c r="A867" s="14" t="str">
        <f t="shared" si="42"/>
        <v>DMAT UNDER-FREQUENCY</v>
      </c>
      <c r="B867" s="14">
        <f t="shared" si="42"/>
        <v>2</v>
      </c>
      <c r="C867" s="14">
        <f t="shared" si="42"/>
        <v>5</v>
      </c>
      <c r="D867" s="14">
        <v>2</v>
      </c>
      <c r="E867" s="14" t="s">
        <v>223</v>
      </c>
      <c r="F867" s="14" t="str">
        <f>VLOOKUP(F442,'template signal map'!$G$1:$L$28,3,FALSE)</f>
        <v>BESS FRT FLAG - PSCAD</v>
      </c>
      <c r="G867" s="14"/>
      <c r="H867" s="14"/>
      <c r="I867" s="14"/>
      <c r="J867" s="14" t="str">
        <f t="shared" si="43"/>
        <v>ACTIVE HIGH</v>
      </c>
      <c r="K867" s="14">
        <f t="shared" si="43"/>
        <v>0</v>
      </c>
    </row>
    <row r="868" spans="1:11" hidden="1" x14ac:dyDescent="0.25">
      <c r="A868" s="14" t="str">
        <f t="shared" si="42"/>
        <v>DMAT UNDER-FREQUENCY</v>
      </c>
      <c r="B868" s="14">
        <f t="shared" si="42"/>
        <v>2</v>
      </c>
      <c r="C868" s="14">
        <f t="shared" si="42"/>
        <v>5</v>
      </c>
      <c r="D868" s="14">
        <v>2</v>
      </c>
      <c r="E868" s="14" t="s">
        <v>224</v>
      </c>
      <c r="F868" s="14" t="str">
        <f>VLOOKUP(F443,'template signal map'!$G$1:$L$28,3,FALSE)</f>
        <v>SF FRT FLAG - PSCAD</v>
      </c>
      <c r="G868" s="14"/>
      <c r="H868" s="14"/>
      <c r="I868" s="14"/>
      <c r="J868" s="14" t="str">
        <f t="shared" si="43"/>
        <v>ACTIVE HIGH</v>
      </c>
      <c r="K868" s="14" t="str">
        <f t="shared" si="43"/>
        <v>-2&gt;2</v>
      </c>
    </row>
    <row r="869" spans="1:11" hidden="1" x14ac:dyDescent="0.25">
      <c r="A869" s="14" t="str">
        <f t="shared" ref="A869:C885" si="44">A446</f>
        <v>DMAT GRID VOLTAGE RAMP</v>
      </c>
      <c r="B869" s="14">
        <f t="shared" si="44"/>
        <v>1</v>
      </c>
      <c r="C869" s="14">
        <f t="shared" si="44"/>
        <v>1</v>
      </c>
      <c r="D869" s="14">
        <v>2</v>
      </c>
      <c r="E869" s="14" t="s">
        <v>44</v>
      </c>
      <c r="F869" s="14" t="str">
        <f>VLOOKUP(F446,'template signal map'!$G$1:$L$28,3,FALSE)</f>
        <v>POC V - PSCAD</v>
      </c>
      <c r="G869" s="14" t="s">
        <v>1821</v>
      </c>
      <c r="H869" s="14"/>
      <c r="I869" s="14"/>
      <c r="J869" s="14" t="str">
        <f t="shared" ref="J869:K885" si="45">J446</f>
        <v>V (p.u.)</v>
      </c>
      <c r="K869" s="14" t="str">
        <f t="shared" si="45"/>
        <v>&gt;&gt;&gt;0.1</v>
      </c>
    </row>
    <row r="870" spans="1:11" hidden="1" x14ac:dyDescent="0.25">
      <c r="A870" s="14" t="str">
        <f t="shared" si="44"/>
        <v>DMAT GRID VOLTAGE RAMP</v>
      </c>
      <c r="B870" s="14">
        <f t="shared" si="44"/>
        <v>2</v>
      </c>
      <c r="C870" s="14">
        <f t="shared" si="44"/>
        <v>1</v>
      </c>
      <c r="D870" s="14">
        <v>2</v>
      </c>
      <c r="E870" s="14" t="s">
        <v>45</v>
      </c>
      <c r="F870" s="14" t="str">
        <f>VLOOKUP(F447,'template signal map'!$G$1:$L$28,3,FALSE)</f>
        <v>POC Q - PSCAD</v>
      </c>
      <c r="G870" s="14" t="s">
        <v>1821</v>
      </c>
      <c r="H870" s="14"/>
      <c r="I870" s="14"/>
      <c r="J870" s="14" t="str">
        <f t="shared" si="45"/>
        <v>Q (MVAr)</v>
      </c>
      <c r="K870" s="14" t="str">
        <f t="shared" si="45"/>
        <v>&gt;&gt;&gt;0.1</v>
      </c>
    </row>
    <row r="871" spans="1:11" hidden="1" x14ac:dyDescent="0.25">
      <c r="A871" s="14" t="str">
        <f t="shared" si="44"/>
        <v>DMAT GRID VOLTAGE RAMP</v>
      </c>
      <c r="B871" s="14">
        <f t="shared" si="44"/>
        <v>3</v>
      </c>
      <c r="C871" s="14">
        <f t="shared" si="44"/>
        <v>1</v>
      </c>
      <c r="D871" s="14">
        <v>2</v>
      </c>
      <c r="E871" s="14" t="s">
        <v>1653</v>
      </c>
      <c r="F871" s="14" t="str">
        <f>VLOOKUP(F448,'template signal map'!$G$1:$L$28,3,FALSE)</f>
        <v>POC P - PSCAD</v>
      </c>
      <c r="G871" s="14" t="s">
        <v>1821</v>
      </c>
      <c r="H871" s="14"/>
      <c r="I871" s="14"/>
      <c r="J871" s="14" t="str">
        <f t="shared" si="45"/>
        <v>P (MW)</v>
      </c>
      <c r="K871" s="14" t="str">
        <f t="shared" si="45"/>
        <v>&gt;&gt;&gt;10</v>
      </c>
    </row>
    <row r="872" spans="1:11" hidden="1" x14ac:dyDescent="0.25">
      <c r="A872" s="14" t="str">
        <f t="shared" si="44"/>
        <v>DMAT GRID VOLTAGE RAMP</v>
      </c>
      <c r="B872" s="14">
        <f t="shared" si="44"/>
        <v>1</v>
      </c>
      <c r="C872" s="14">
        <f t="shared" si="44"/>
        <v>2</v>
      </c>
      <c r="D872" s="14">
        <v>2</v>
      </c>
      <c r="E872" s="14" t="s">
        <v>48</v>
      </c>
      <c r="F872" s="14" t="str">
        <f>VLOOKUP(F449,'template signal map'!$G$1:$L$28,3,FALSE)</f>
        <v>SF INV V - PSCAD</v>
      </c>
      <c r="G872" s="14"/>
      <c r="H872" s="14"/>
      <c r="I872" s="14"/>
      <c r="J872" s="14" t="str">
        <f t="shared" si="45"/>
        <v>V (p.u.)</v>
      </c>
      <c r="K872" s="14" t="str">
        <f t="shared" si="45"/>
        <v>&gt;&gt;&gt;0.1</v>
      </c>
    </row>
    <row r="873" spans="1:11" hidden="1" x14ac:dyDescent="0.25">
      <c r="A873" s="14" t="str">
        <f t="shared" si="44"/>
        <v>DMAT GRID VOLTAGE RAMP</v>
      </c>
      <c r="B873" s="14">
        <f t="shared" si="44"/>
        <v>2</v>
      </c>
      <c r="C873" s="14">
        <f t="shared" si="44"/>
        <v>2</v>
      </c>
      <c r="D873" s="14">
        <v>2</v>
      </c>
      <c r="E873" s="14" t="s">
        <v>219</v>
      </c>
      <c r="F873" s="14" t="str">
        <f>VLOOKUP(F450,'template signal map'!$G$1:$L$28,3,FALSE)</f>
        <v>SF INV Q - PSCAD</v>
      </c>
      <c r="G873" s="14"/>
      <c r="H873" s="14"/>
      <c r="I873" s="14"/>
      <c r="J873" s="14" t="str">
        <f t="shared" si="45"/>
        <v>Q (MVAr)</v>
      </c>
      <c r="K873" s="14" t="str">
        <f t="shared" si="45"/>
        <v>&gt;&gt;&gt;0.1</v>
      </c>
    </row>
    <row r="874" spans="1:11" hidden="1" x14ac:dyDescent="0.25">
      <c r="A874" s="14" t="str">
        <f t="shared" si="44"/>
        <v>DMAT GRID VOLTAGE RAMP</v>
      </c>
      <c r="B874" s="14">
        <f t="shared" si="44"/>
        <v>3</v>
      </c>
      <c r="C874" s="14">
        <f t="shared" si="44"/>
        <v>2</v>
      </c>
      <c r="D874" s="14">
        <v>2</v>
      </c>
      <c r="E874" s="14" t="s">
        <v>220</v>
      </c>
      <c r="F874" s="14" t="str">
        <f>VLOOKUP(F451,'template signal map'!$G$1:$L$28,3,FALSE)</f>
        <v>SF INV P - PSCAD</v>
      </c>
      <c r="G874" s="14"/>
      <c r="H874" s="14"/>
      <c r="I874" s="14"/>
      <c r="J874" s="14" t="str">
        <f t="shared" si="45"/>
        <v>P (MW)</v>
      </c>
      <c r="K874" s="14" t="str">
        <f t="shared" si="45"/>
        <v>&gt;&gt;&gt;10</v>
      </c>
    </row>
    <row r="875" spans="1:11" hidden="1" x14ac:dyDescent="0.25">
      <c r="A875" s="14" t="str">
        <f t="shared" si="44"/>
        <v>DMAT GRID VOLTAGE RAMP</v>
      </c>
      <c r="B875" s="14">
        <f t="shared" si="44"/>
        <v>1</v>
      </c>
      <c r="C875" s="14">
        <f t="shared" si="44"/>
        <v>3</v>
      </c>
      <c r="D875" s="14">
        <v>2</v>
      </c>
      <c r="E875" s="14" t="s">
        <v>49</v>
      </c>
      <c r="F875" s="14" t="str">
        <f>VLOOKUP(F452,'template signal map'!$G$1:$L$28,3,FALSE)</f>
        <v>BESS INV V - PSCAD</v>
      </c>
      <c r="G875" s="14"/>
      <c r="H875" s="14"/>
      <c r="I875" s="14"/>
      <c r="J875" s="14" t="str">
        <f t="shared" si="45"/>
        <v>V (p.u.)</v>
      </c>
      <c r="K875" s="14" t="str">
        <f t="shared" si="45"/>
        <v>&gt;&gt;&gt;0.1</v>
      </c>
    </row>
    <row r="876" spans="1:11" hidden="1" x14ac:dyDescent="0.25">
      <c r="A876" s="14" t="str">
        <f t="shared" si="44"/>
        <v>DMAT GRID VOLTAGE RAMP</v>
      </c>
      <c r="B876" s="14">
        <f t="shared" si="44"/>
        <v>2</v>
      </c>
      <c r="C876" s="14">
        <f t="shared" si="44"/>
        <v>3</v>
      </c>
      <c r="D876" s="14">
        <v>2</v>
      </c>
      <c r="E876" s="14" t="s">
        <v>226</v>
      </c>
      <c r="F876" s="14" t="str">
        <f>VLOOKUP(F453,'template signal map'!$G$1:$L$28,3,FALSE)</f>
        <v>BESS INV Q - PSCAD</v>
      </c>
      <c r="G876" s="14"/>
      <c r="H876" s="14"/>
      <c r="I876" s="14"/>
      <c r="J876" s="14" t="str">
        <f t="shared" si="45"/>
        <v>Q (MVAr)</v>
      </c>
      <c r="K876" s="14" t="str">
        <f t="shared" si="45"/>
        <v>&gt;&gt;&gt;0.1</v>
      </c>
    </row>
    <row r="877" spans="1:11" hidden="1" x14ac:dyDescent="0.25">
      <c r="A877" s="14" t="str">
        <f t="shared" si="44"/>
        <v>DMAT GRID VOLTAGE RAMP</v>
      </c>
      <c r="B877" s="14">
        <f t="shared" si="44"/>
        <v>3</v>
      </c>
      <c r="C877" s="14">
        <f t="shared" si="44"/>
        <v>3</v>
      </c>
      <c r="D877" s="14">
        <v>2</v>
      </c>
      <c r="E877" s="14" t="s">
        <v>221</v>
      </c>
      <c r="F877" s="14" t="str">
        <f>VLOOKUP(F454,'template signal map'!$G$1:$L$28,3,FALSE)</f>
        <v>BESS INV P - PSCAD</v>
      </c>
      <c r="G877" s="14"/>
      <c r="H877" s="14"/>
      <c r="I877" s="14"/>
      <c r="J877" s="14" t="str">
        <f t="shared" si="45"/>
        <v>P (MW)</v>
      </c>
      <c r="K877" s="14" t="str">
        <f t="shared" si="45"/>
        <v>&gt;&gt;&gt;10</v>
      </c>
    </row>
    <row r="878" spans="1:11" hidden="1" x14ac:dyDescent="0.25">
      <c r="A878" s="14" t="str">
        <f t="shared" si="44"/>
        <v>DMAT GRID VOLTAGE RAMP</v>
      </c>
      <c r="B878" s="14">
        <f t="shared" si="44"/>
        <v>1</v>
      </c>
      <c r="C878" s="14">
        <f t="shared" si="44"/>
        <v>4</v>
      </c>
      <c r="D878" s="14">
        <v>2</v>
      </c>
      <c r="E878" s="14" t="s">
        <v>55</v>
      </c>
      <c r="F878" s="14" t="str">
        <f>VLOOKUP(F455,'template signal map'!$G$1:$L$28,3,FALSE)</f>
        <v>POC FREQ - PSCAD</v>
      </c>
      <c r="G878" s="14"/>
      <c r="H878" s="14"/>
      <c r="I878" s="14"/>
      <c r="J878" s="14" t="str">
        <f t="shared" si="45"/>
        <v>Hz</v>
      </c>
      <c r="K878" s="14" t="str">
        <f t="shared" si="45"/>
        <v>&gt;&gt;&gt;0.1</v>
      </c>
    </row>
    <row r="879" spans="1:11" hidden="1" x14ac:dyDescent="0.25">
      <c r="A879" s="14" t="str">
        <f t="shared" si="44"/>
        <v>DMAT GRID VOLTAGE RAMP</v>
      </c>
      <c r="B879" s="14">
        <v>3</v>
      </c>
      <c r="C879" s="14">
        <f t="shared" si="44"/>
        <v>4</v>
      </c>
      <c r="D879" s="14">
        <v>2</v>
      </c>
      <c r="E879" s="14" t="s">
        <v>106</v>
      </c>
      <c r="F879" s="14" t="str">
        <f>VLOOKUP(F456,'template signal map'!$G$1:$L$28,3,FALSE)</f>
        <v>BESS INV Id - PSCAD</v>
      </c>
      <c r="G879" s="14"/>
      <c r="H879" s="14"/>
      <c r="I879" s="14"/>
      <c r="J879" s="14" t="str">
        <f t="shared" si="45"/>
        <v>pu</v>
      </c>
      <c r="K879" s="14">
        <f t="shared" si="45"/>
        <v>0</v>
      </c>
    </row>
    <row r="880" spans="1:11" hidden="1" x14ac:dyDescent="0.25">
      <c r="A880" s="14" t="str">
        <f t="shared" si="44"/>
        <v>DMAT GRID VOLTAGE RAMP</v>
      </c>
      <c r="B880" s="14">
        <v>3</v>
      </c>
      <c r="C880" s="14">
        <f t="shared" si="44"/>
        <v>4</v>
      </c>
      <c r="D880" s="14">
        <v>2</v>
      </c>
      <c r="E880" s="14" t="s">
        <v>107</v>
      </c>
      <c r="F880" s="14" t="str">
        <f>VLOOKUP(F457,'template signal map'!$G$1:$L$28,3,FALSE)</f>
        <v>SF INV Id - PSCAD</v>
      </c>
      <c r="G880" s="14"/>
      <c r="H880" s="14"/>
      <c r="I880" s="14"/>
      <c r="J880" s="14" t="str">
        <f t="shared" si="45"/>
        <v>pu</v>
      </c>
      <c r="K880" s="14">
        <f t="shared" si="45"/>
        <v>0</v>
      </c>
    </row>
    <row r="881" spans="1:11" hidden="1" x14ac:dyDescent="0.25">
      <c r="A881" s="14" t="str">
        <f t="shared" si="44"/>
        <v>DMAT GRID VOLTAGE RAMP</v>
      </c>
      <c r="B881" s="14">
        <v>2</v>
      </c>
      <c r="C881" s="14">
        <f t="shared" si="44"/>
        <v>4</v>
      </c>
      <c r="D881" s="14">
        <v>2</v>
      </c>
      <c r="E881" s="14" t="s">
        <v>105</v>
      </c>
      <c r="F881" s="14" t="str">
        <f>VLOOKUP(F458,'template signal map'!$G$1:$L$28,3,FALSE)</f>
        <v>BESS INV Iq - PSCAD</v>
      </c>
      <c r="G881" s="14"/>
      <c r="H881" s="14"/>
      <c r="I881" s="14"/>
      <c r="J881" s="14" t="str">
        <f t="shared" si="45"/>
        <v>pu</v>
      </c>
      <c r="K881" s="14">
        <f t="shared" si="45"/>
        <v>0</v>
      </c>
    </row>
    <row r="882" spans="1:11" hidden="1" x14ac:dyDescent="0.25">
      <c r="A882" s="14" t="str">
        <f t="shared" si="44"/>
        <v>DMAT GRID VOLTAGE RAMP</v>
      </c>
      <c r="B882" s="14">
        <v>2</v>
      </c>
      <c r="C882" s="14">
        <f t="shared" si="44"/>
        <v>4</v>
      </c>
      <c r="D882" s="14">
        <v>2</v>
      </c>
      <c r="E882" s="14" t="s">
        <v>51</v>
      </c>
      <c r="F882" s="14" t="str">
        <f>VLOOKUP(F459,'template signal map'!$G$1:$L$28,3,FALSE)</f>
        <v>SF INV Iq - PSCAD</v>
      </c>
      <c r="G882" s="14"/>
      <c r="H882" s="14"/>
      <c r="I882" s="14"/>
      <c r="J882" s="14" t="str">
        <f t="shared" si="45"/>
        <v>pu</v>
      </c>
      <c r="K882" s="14">
        <f t="shared" si="45"/>
        <v>0</v>
      </c>
    </row>
    <row r="883" spans="1:11" hidden="1" x14ac:dyDescent="0.25">
      <c r="A883" s="14" t="str">
        <f t="shared" si="44"/>
        <v>DMAT GRID VOLTAGE RAMP</v>
      </c>
      <c r="B883" s="14">
        <f t="shared" si="44"/>
        <v>1</v>
      </c>
      <c r="C883" s="14">
        <f t="shared" si="44"/>
        <v>5</v>
      </c>
      <c r="D883" s="14">
        <v>2</v>
      </c>
      <c r="E883" s="14" t="s">
        <v>54</v>
      </c>
      <c r="F883" s="14" t="str">
        <f>VLOOKUP(F460,'template signal map'!$G$1:$L$28,3,FALSE)</f>
        <v>PPC FRT FLAG - PSCAD</v>
      </c>
      <c r="G883" s="14"/>
      <c r="H883" s="14"/>
      <c r="I883" s="14"/>
      <c r="J883" s="14" t="str">
        <f t="shared" si="45"/>
        <v>ACTIVE HIGH</v>
      </c>
      <c r="K883" s="14" t="str">
        <f t="shared" si="45"/>
        <v>-2&gt;2</v>
      </c>
    </row>
    <row r="884" spans="1:11" hidden="1" x14ac:dyDescent="0.25">
      <c r="A884" s="14" t="str">
        <f t="shared" si="44"/>
        <v>DMAT GRID VOLTAGE RAMP</v>
      </c>
      <c r="B884" s="14">
        <f t="shared" si="44"/>
        <v>2</v>
      </c>
      <c r="C884" s="14">
        <f t="shared" si="44"/>
        <v>5</v>
      </c>
      <c r="D884" s="14">
        <v>2</v>
      </c>
      <c r="E884" s="14" t="s">
        <v>223</v>
      </c>
      <c r="F884" s="14" t="str">
        <f>VLOOKUP(F461,'template signal map'!$G$1:$L$28,3,FALSE)</f>
        <v>BESS FRT FLAG - PSCAD</v>
      </c>
      <c r="G884" s="14"/>
      <c r="H884" s="14"/>
      <c r="I884" s="14"/>
      <c r="J884" s="14" t="str">
        <f t="shared" si="45"/>
        <v>ACTIVE HIGH</v>
      </c>
      <c r="K884" s="14">
        <f t="shared" si="45"/>
        <v>0</v>
      </c>
    </row>
    <row r="885" spans="1:11" hidden="1" x14ac:dyDescent="0.25">
      <c r="A885" s="14" t="str">
        <f t="shared" si="44"/>
        <v>DMAT GRID VOLTAGE RAMP</v>
      </c>
      <c r="B885" s="14">
        <f t="shared" si="44"/>
        <v>2</v>
      </c>
      <c r="C885" s="14">
        <f t="shared" si="44"/>
        <v>5</v>
      </c>
      <c r="D885" s="14">
        <v>2</v>
      </c>
      <c r="E885" s="14" t="s">
        <v>224</v>
      </c>
      <c r="F885" s="14" t="str">
        <f>VLOOKUP(F462,'template signal map'!$G$1:$L$28,3,FALSE)</f>
        <v>SF FRT FLAG - PSCAD</v>
      </c>
      <c r="G885" s="14"/>
      <c r="H885" s="14"/>
      <c r="I885" s="14"/>
      <c r="J885" s="14" t="str">
        <f t="shared" si="45"/>
        <v>ACTIVE HIGH</v>
      </c>
      <c r="K885" s="14" t="str">
        <f t="shared" si="45"/>
        <v>-2&gt;2</v>
      </c>
    </row>
    <row r="886" spans="1:11" hidden="1" x14ac:dyDescent="0.25">
      <c r="A886" s="14" t="str">
        <f t="shared" ref="A886:C903" si="46">A464</f>
        <v>DMAT GRID VOLTAGE RAMP</v>
      </c>
      <c r="B886" s="14">
        <f t="shared" si="46"/>
        <v>3</v>
      </c>
      <c r="C886" s="14">
        <f t="shared" si="46"/>
        <v>5</v>
      </c>
      <c r="D886" s="14">
        <v>2</v>
      </c>
      <c r="E886" s="14" t="s">
        <v>112</v>
      </c>
      <c r="F886" s="14" t="str">
        <f>VLOOKUP(F464,'template signal map'!$G$1:$L$28,3,FALSE)</f>
        <v>Grid V - PSCAD</v>
      </c>
      <c r="G886" s="14"/>
      <c r="H886" s="14"/>
      <c r="I886" s="14"/>
      <c r="J886" s="14" t="str">
        <f t="shared" ref="J886:K903" si="47">J464</f>
        <v>pu</v>
      </c>
      <c r="K886" s="14">
        <f t="shared" si="47"/>
        <v>0</v>
      </c>
    </row>
    <row r="887" spans="1:11" hidden="1" x14ac:dyDescent="0.25">
      <c r="A887" s="14" t="str">
        <f t="shared" si="46"/>
        <v>DMAT GRID VOLTAGE STEP</v>
      </c>
      <c r="B887" s="14">
        <f t="shared" si="46"/>
        <v>1</v>
      </c>
      <c r="C887" s="14">
        <f t="shared" si="46"/>
        <v>1</v>
      </c>
      <c r="D887" s="14">
        <v>2</v>
      </c>
      <c r="E887" s="14" t="s">
        <v>44</v>
      </c>
      <c r="F887" s="14" t="str">
        <f>VLOOKUP(F465,'template signal map'!$G$1:$L$28,3,FALSE)</f>
        <v>POC V - PSCAD</v>
      </c>
      <c r="G887" s="14" t="s">
        <v>1821</v>
      </c>
      <c r="H887" s="14"/>
      <c r="I887" s="14"/>
      <c r="J887" s="14" t="str">
        <f t="shared" si="47"/>
        <v>V (p.u.)</v>
      </c>
      <c r="K887" s="14" t="str">
        <f t="shared" si="47"/>
        <v>&gt;&gt;&gt;0.1</v>
      </c>
    </row>
    <row r="888" spans="1:11" hidden="1" x14ac:dyDescent="0.25">
      <c r="A888" s="14" t="str">
        <f t="shared" si="46"/>
        <v>DMAT GRID VOLTAGE STEP</v>
      </c>
      <c r="B888" s="14">
        <f t="shared" si="46"/>
        <v>2</v>
      </c>
      <c r="C888" s="14">
        <f t="shared" si="46"/>
        <v>1</v>
      </c>
      <c r="D888" s="14">
        <v>2</v>
      </c>
      <c r="E888" s="14" t="s">
        <v>45</v>
      </c>
      <c r="F888" s="14" t="str">
        <f>VLOOKUP(F466,'template signal map'!$G$1:$L$28,3,FALSE)</f>
        <v>POC Q - PSCAD</v>
      </c>
      <c r="G888" s="14" t="s">
        <v>1821</v>
      </c>
      <c r="H888" s="14"/>
      <c r="I888" s="14"/>
      <c r="J888" s="14" t="str">
        <f t="shared" si="47"/>
        <v>Q (MVAr)</v>
      </c>
      <c r="K888" s="14" t="str">
        <f t="shared" si="47"/>
        <v>&gt;&gt;&gt;0.1</v>
      </c>
    </row>
    <row r="889" spans="1:11" hidden="1" x14ac:dyDescent="0.25">
      <c r="A889" s="14" t="str">
        <f t="shared" si="46"/>
        <v>DMAT GRID VOLTAGE STEP</v>
      </c>
      <c r="B889" s="14">
        <f t="shared" si="46"/>
        <v>3</v>
      </c>
      <c r="C889" s="14">
        <f t="shared" si="46"/>
        <v>1</v>
      </c>
      <c r="D889" s="14">
        <v>2</v>
      </c>
      <c r="E889" s="14" t="s">
        <v>1653</v>
      </c>
      <c r="F889" s="14" t="str">
        <f>VLOOKUP(F467,'template signal map'!$G$1:$L$28,3,FALSE)</f>
        <v>POC P - PSCAD</v>
      </c>
      <c r="G889" s="14" t="s">
        <v>1821</v>
      </c>
      <c r="H889" s="14"/>
      <c r="I889" s="14"/>
      <c r="J889" s="14" t="str">
        <f t="shared" si="47"/>
        <v>P (MW)</v>
      </c>
      <c r="K889" s="14" t="str">
        <f t="shared" si="47"/>
        <v>&gt;&gt;&gt;10</v>
      </c>
    </row>
    <row r="890" spans="1:11" hidden="1" x14ac:dyDescent="0.25">
      <c r="A890" s="14" t="str">
        <f t="shared" si="46"/>
        <v>DMAT GRID VOLTAGE STEP</v>
      </c>
      <c r="B890" s="14">
        <f t="shared" si="46"/>
        <v>1</v>
      </c>
      <c r="C890" s="14">
        <f t="shared" si="46"/>
        <v>2</v>
      </c>
      <c r="D890" s="14">
        <v>2</v>
      </c>
      <c r="E890" s="14" t="s">
        <v>48</v>
      </c>
      <c r="F890" s="14" t="str">
        <f>VLOOKUP(F468,'template signal map'!$G$1:$L$28,3,FALSE)</f>
        <v>SF INV V - PSCAD</v>
      </c>
      <c r="G890" s="14"/>
      <c r="H890" s="14"/>
      <c r="I890" s="14"/>
      <c r="J890" s="14" t="str">
        <f t="shared" si="47"/>
        <v>V (p.u.)</v>
      </c>
      <c r="K890" s="14" t="str">
        <f t="shared" si="47"/>
        <v>&gt;&gt;&gt;0.1</v>
      </c>
    </row>
    <row r="891" spans="1:11" hidden="1" x14ac:dyDescent="0.25">
      <c r="A891" s="14" t="str">
        <f t="shared" si="46"/>
        <v>DMAT GRID VOLTAGE STEP</v>
      </c>
      <c r="B891" s="14">
        <f t="shared" si="46"/>
        <v>2</v>
      </c>
      <c r="C891" s="14">
        <f t="shared" si="46"/>
        <v>2</v>
      </c>
      <c r="D891" s="14">
        <v>2</v>
      </c>
      <c r="E891" s="14" t="s">
        <v>219</v>
      </c>
      <c r="F891" s="14" t="str">
        <f>VLOOKUP(F469,'template signal map'!$G$1:$L$28,3,FALSE)</f>
        <v>SF INV Q - PSCAD</v>
      </c>
      <c r="G891" s="14"/>
      <c r="H891" s="14"/>
      <c r="I891" s="14"/>
      <c r="J891" s="14" t="str">
        <f t="shared" si="47"/>
        <v>Q (MVAr)</v>
      </c>
      <c r="K891" s="14" t="str">
        <f t="shared" si="47"/>
        <v>&gt;&gt;&gt;0.1</v>
      </c>
    </row>
    <row r="892" spans="1:11" hidden="1" x14ac:dyDescent="0.25">
      <c r="A892" s="14" t="str">
        <f t="shared" si="46"/>
        <v>DMAT GRID VOLTAGE STEP</v>
      </c>
      <c r="B892" s="14">
        <f t="shared" si="46"/>
        <v>3</v>
      </c>
      <c r="C892" s="14">
        <f t="shared" si="46"/>
        <v>2</v>
      </c>
      <c r="D892" s="14">
        <v>2</v>
      </c>
      <c r="E892" s="14" t="s">
        <v>220</v>
      </c>
      <c r="F892" s="14" t="str">
        <f>VLOOKUP(F470,'template signal map'!$G$1:$L$28,3,FALSE)</f>
        <v>SF INV P - PSCAD</v>
      </c>
      <c r="G892" s="14"/>
      <c r="H892" s="14"/>
      <c r="I892" s="14"/>
      <c r="J892" s="14" t="str">
        <f t="shared" si="47"/>
        <v>P (MW)</v>
      </c>
      <c r="K892" s="14" t="str">
        <f t="shared" si="47"/>
        <v>&gt;&gt;&gt;10</v>
      </c>
    </row>
    <row r="893" spans="1:11" hidden="1" x14ac:dyDescent="0.25">
      <c r="A893" s="14" t="str">
        <f t="shared" si="46"/>
        <v>DMAT GRID VOLTAGE STEP</v>
      </c>
      <c r="B893" s="14">
        <f t="shared" si="46"/>
        <v>1</v>
      </c>
      <c r="C893" s="14">
        <f t="shared" si="46"/>
        <v>3</v>
      </c>
      <c r="D893" s="14">
        <v>2</v>
      </c>
      <c r="E893" s="14" t="s">
        <v>49</v>
      </c>
      <c r="F893" s="14" t="str">
        <f>VLOOKUP(F471,'template signal map'!$G$1:$L$28,3,FALSE)</f>
        <v>BESS INV V - PSCAD</v>
      </c>
      <c r="G893" s="14"/>
      <c r="H893" s="14"/>
      <c r="I893" s="14"/>
      <c r="J893" s="14" t="str">
        <f t="shared" si="47"/>
        <v>V (p.u.)</v>
      </c>
      <c r="K893" s="14" t="str">
        <f t="shared" si="47"/>
        <v>&gt;&gt;&gt;0.1</v>
      </c>
    </row>
    <row r="894" spans="1:11" hidden="1" x14ac:dyDescent="0.25">
      <c r="A894" s="14" t="str">
        <f t="shared" si="46"/>
        <v>DMAT GRID VOLTAGE STEP</v>
      </c>
      <c r="B894" s="14">
        <f t="shared" si="46"/>
        <v>2</v>
      </c>
      <c r="C894" s="14">
        <f t="shared" si="46"/>
        <v>3</v>
      </c>
      <c r="D894" s="14">
        <v>2</v>
      </c>
      <c r="E894" s="14" t="s">
        <v>226</v>
      </c>
      <c r="F894" s="14" t="str">
        <f>VLOOKUP(F472,'template signal map'!$G$1:$L$28,3,FALSE)</f>
        <v>BESS INV Q - PSCAD</v>
      </c>
      <c r="G894" s="14"/>
      <c r="H894" s="14"/>
      <c r="I894" s="14"/>
      <c r="J894" s="14" t="str">
        <f t="shared" si="47"/>
        <v>Q (MVAr)</v>
      </c>
      <c r="K894" s="14" t="str">
        <f t="shared" si="47"/>
        <v>&gt;&gt;&gt;0.1</v>
      </c>
    </row>
    <row r="895" spans="1:11" hidden="1" x14ac:dyDescent="0.25">
      <c r="A895" s="14" t="str">
        <f t="shared" si="46"/>
        <v>DMAT GRID VOLTAGE STEP</v>
      </c>
      <c r="B895" s="14">
        <f t="shared" si="46"/>
        <v>3</v>
      </c>
      <c r="C895" s="14">
        <f t="shared" si="46"/>
        <v>3</v>
      </c>
      <c r="D895" s="14">
        <v>2</v>
      </c>
      <c r="E895" s="14" t="s">
        <v>221</v>
      </c>
      <c r="F895" s="14" t="str">
        <f>VLOOKUP(F473,'template signal map'!$G$1:$L$28,3,FALSE)</f>
        <v>BESS INV P - PSCAD</v>
      </c>
      <c r="G895" s="14"/>
      <c r="H895" s="14"/>
      <c r="I895" s="14"/>
      <c r="J895" s="14" t="str">
        <f t="shared" si="47"/>
        <v>P (MW)</v>
      </c>
      <c r="K895" s="14" t="str">
        <f t="shared" si="47"/>
        <v>&gt;&gt;&gt;10</v>
      </c>
    </row>
    <row r="896" spans="1:11" hidden="1" x14ac:dyDescent="0.25">
      <c r="A896" s="14" t="str">
        <f t="shared" si="46"/>
        <v>DMAT GRID VOLTAGE STEP</v>
      </c>
      <c r="B896" s="14">
        <f t="shared" si="46"/>
        <v>1</v>
      </c>
      <c r="C896" s="14">
        <f t="shared" si="46"/>
        <v>4</v>
      </c>
      <c r="D896" s="14">
        <v>2</v>
      </c>
      <c r="E896" s="14" t="s">
        <v>55</v>
      </c>
      <c r="F896" s="14" t="str">
        <f>VLOOKUP(F474,'template signal map'!$G$1:$L$28,3,FALSE)</f>
        <v>POC FREQ - PSCAD</v>
      </c>
      <c r="G896" s="14"/>
      <c r="H896" s="14"/>
      <c r="I896" s="14"/>
      <c r="J896" s="14" t="str">
        <f t="shared" si="47"/>
        <v>Hz</v>
      </c>
      <c r="K896" s="14" t="str">
        <f t="shared" si="47"/>
        <v>&gt;&gt;&gt;0.1</v>
      </c>
    </row>
    <row r="897" spans="1:11" hidden="1" x14ac:dyDescent="0.25">
      <c r="A897" s="14" t="str">
        <f t="shared" si="46"/>
        <v>DMAT GRID VOLTAGE STEP</v>
      </c>
      <c r="B897" s="14">
        <v>3</v>
      </c>
      <c r="C897" s="14">
        <f t="shared" si="46"/>
        <v>4</v>
      </c>
      <c r="D897" s="14">
        <v>2</v>
      </c>
      <c r="E897" s="14" t="s">
        <v>106</v>
      </c>
      <c r="F897" s="14" t="str">
        <f>VLOOKUP(F475,'template signal map'!$G$1:$L$28,3,FALSE)</f>
        <v>BESS INV Id - PSCAD</v>
      </c>
      <c r="G897" s="14"/>
      <c r="H897" s="14"/>
      <c r="I897" s="14"/>
      <c r="J897" s="14" t="str">
        <f t="shared" si="47"/>
        <v>pu</v>
      </c>
      <c r="K897" s="14">
        <f t="shared" si="47"/>
        <v>0</v>
      </c>
    </row>
    <row r="898" spans="1:11" hidden="1" x14ac:dyDescent="0.25">
      <c r="A898" s="14" t="str">
        <f t="shared" si="46"/>
        <v>DMAT GRID VOLTAGE STEP</v>
      </c>
      <c r="B898" s="14">
        <v>3</v>
      </c>
      <c r="C898" s="14">
        <f t="shared" si="46"/>
        <v>4</v>
      </c>
      <c r="D898" s="14">
        <v>2</v>
      </c>
      <c r="E898" s="14" t="s">
        <v>107</v>
      </c>
      <c r="F898" s="14" t="str">
        <f>VLOOKUP(F476,'template signal map'!$G$1:$L$28,3,FALSE)</f>
        <v>SF INV Id - PSCAD</v>
      </c>
      <c r="G898" s="14"/>
      <c r="H898" s="14"/>
      <c r="I898" s="14"/>
      <c r="J898" s="14" t="str">
        <f t="shared" si="47"/>
        <v>pu</v>
      </c>
      <c r="K898" s="14">
        <f t="shared" si="47"/>
        <v>0</v>
      </c>
    </row>
    <row r="899" spans="1:11" hidden="1" x14ac:dyDescent="0.25">
      <c r="A899" s="14" t="str">
        <f t="shared" si="46"/>
        <v>DMAT GRID VOLTAGE STEP</v>
      </c>
      <c r="B899" s="14">
        <v>2</v>
      </c>
      <c r="C899" s="14">
        <f t="shared" si="46"/>
        <v>4</v>
      </c>
      <c r="D899" s="14">
        <v>2</v>
      </c>
      <c r="E899" s="14" t="s">
        <v>105</v>
      </c>
      <c r="F899" s="14" t="str">
        <f>VLOOKUP(F477,'template signal map'!$G$1:$L$28,3,FALSE)</f>
        <v>BESS INV Iq - PSCAD</v>
      </c>
      <c r="G899" s="14"/>
      <c r="H899" s="14"/>
      <c r="I899" s="14"/>
      <c r="J899" s="14" t="str">
        <f t="shared" si="47"/>
        <v>pu</v>
      </c>
      <c r="K899" s="14">
        <f t="shared" si="47"/>
        <v>0</v>
      </c>
    </row>
    <row r="900" spans="1:11" hidden="1" x14ac:dyDescent="0.25">
      <c r="A900" s="14" t="str">
        <f t="shared" si="46"/>
        <v>DMAT GRID VOLTAGE STEP</v>
      </c>
      <c r="B900" s="14">
        <v>2</v>
      </c>
      <c r="C900" s="14">
        <f t="shared" si="46"/>
        <v>4</v>
      </c>
      <c r="D900" s="14">
        <v>2</v>
      </c>
      <c r="E900" s="14" t="s">
        <v>51</v>
      </c>
      <c r="F900" s="14" t="str">
        <f>VLOOKUP(F478,'template signal map'!$G$1:$L$28,3,FALSE)</f>
        <v>SF INV Iq - PSCAD</v>
      </c>
      <c r="G900" s="14"/>
      <c r="H900" s="14"/>
      <c r="I900" s="14"/>
      <c r="J900" s="14" t="str">
        <f t="shared" si="47"/>
        <v>pu</v>
      </c>
      <c r="K900" s="14">
        <f t="shared" si="47"/>
        <v>0</v>
      </c>
    </row>
    <row r="901" spans="1:11" hidden="1" x14ac:dyDescent="0.25">
      <c r="A901" s="14" t="str">
        <f t="shared" si="46"/>
        <v>DMAT GRID VOLTAGE STEP</v>
      </c>
      <c r="B901" s="14">
        <f t="shared" si="46"/>
        <v>1</v>
      </c>
      <c r="C901" s="14">
        <f t="shared" si="46"/>
        <v>5</v>
      </c>
      <c r="D901" s="14">
        <v>2</v>
      </c>
      <c r="E901" s="14" t="s">
        <v>54</v>
      </c>
      <c r="F901" s="14" t="str">
        <f>VLOOKUP(F479,'template signal map'!$G$1:$L$28,3,FALSE)</f>
        <v>PPC FRT FLAG - PSCAD</v>
      </c>
      <c r="G901" s="14"/>
      <c r="H901" s="14"/>
      <c r="I901" s="14"/>
      <c r="J901" s="14" t="str">
        <f t="shared" si="47"/>
        <v>ACTIVE HIGH</v>
      </c>
      <c r="K901" s="14" t="str">
        <f t="shared" si="47"/>
        <v>-2&gt;2</v>
      </c>
    </row>
    <row r="902" spans="1:11" hidden="1" x14ac:dyDescent="0.25">
      <c r="A902" s="14" t="str">
        <f t="shared" si="46"/>
        <v>DMAT GRID VOLTAGE STEP</v>
      </c>
      <c r="B902" s="14">
        <f t="shared" si="46"/>
        <v>2</v>
      </c>
      <c r="C902" s="14">
        <f t="shared" si="46"/>
        <v>5</v>
      </c>
      <c r="D902" s="14">
        <v>2</v>
      </c>
      <c r="E902" s="14" t="s">
        <v>223</v>
      </c>
      <c r="F902" s="14" t="str">
        <f>VLOOKUP(F480,'template signal map'!$G$1:$L$28,3,FALSE)</f>
        <v>BESS FRT FLAG - PSCAD</v>
      </c>
      <c r="G902" s="14"/>
      <c r="H902" s="14"/>
      <c r="I902" s="14"/>
      <c r="J902" s="14" t="str">
        <f t="shared" si="47"/>
        <v>ACTIVE HIGH</v>
      </c>
      <c r="K902" s="14">
        <f t="shared" si="47"/>
        <v>0</v>
      </c>
    </row>
    <row r="903" spans="1:11" hidden="1" x14ac:dyDescent="0.25">
      <c r="A903" s="14" t="str">
        <f t="shared" si="46"/>
        <v>DMAT GRID VOLTAGE STEP</v>
      </c>
      <c r="B903" s="14">
        <f t="shared" si="46"/>
        <v>2</v>
      </c>
      <c r="C903" s="14">
        <f t="shared" si="46"/>
        <v>5</v>
      </c>
      <c r="D903" s="14">
        <v>2</v>
      </c>
      <c r="E903" s="14" t="s">
        <v>224</v>
      </c>
      <c r="F903" s="14" t="str">
        <f>VLOOKUP(F481,'template signal map'!$G$1:$L$28,3,FALSE)</f>
        <v>SF FRT FLAG - PSCAD</v>
      </c>
      <c r="G903" s="14"/>
      <c r="H903" s="14"/>
      <c r="I903" s="14"/>
      <c r="J903" s="14" t="str">
        <f t="shared" si="47"/>
        <v>ACTIVE HIGH</v>
      </c>
      <c r="K903" s="14" t="str">
        <f t="shared" si="47"/>
        <v>-2&gt;2</v>
      </c>
    </row>
    <row r="904" spans="1:11" hidden="1" x14ac:dyDescent="0.25">
      <c r="A904" s="14" t="str">
        <f t="shared" ref="A904:C921" si="48">A483</f>
        <v>DMAT GRID VOLTAGE STEP</v>
      </c>
      <c r="B904" s="14">
        <f t="shared" si="48"/>
        <v>3</v>
      </c>
      <c r="C904" s="14">
        <f t="shared" si="48"/>
        <v>5</v>
      </c>
      <c r="D904" s="14">
        <v>2</v>
      </c>
      <c r="E904" s="14" t="s">
        <v>112</v>
      </c>
      <c r="F904" s="14" t="str">
        <f>VLOOKUP(F483,'template signal map'!$G$1:$L$28,3,FALSE)</f>
        <v>Grid V - PSCAD</v>
      </c>
      <c r="G904" s="14"/>
      <c r="H904" s="14"/>
      <c r="I904" s="14"/>
      <c r="J904" s="14" t="str">
        <f t="shared" ref="J904:K921" si="49">J483</f>
        <v>pu</v>
      </c>
      <c r="K904" s="14">
        <f t="shared" si="49"/>
        <v>0</v>
      </c>
    </row>
    <row r="905" spans="1:11" hidden="1" x14ac:dyDescent="0.25">
      <c r="A905" s="14" t="str">
        <f t="shared" si="48"/>
        <v>DMAT EXTENDED VOLTAGE DIP RECOVERY</v>
      </c>
      <c r="B905" s="14">
        <f t="shared" si="48"/>
        <v>1</v>
      </c>
      <c r="C905" s="14">
        <f t="shared" si="48"/>
        <v>1</v>
      </c>
      <c r="D905" s="14">
        <v>2</v>
      </c>
      <c r="E905" s="14" t="s">
        <v>44</v>
      </c>
      <c r="F905" s="14" t="str">
        <f>VLOOKUP(F484,'template signal map'!$G$1:$L$28,3,FALSE)</f>
        <v>POC V - PSCAD</v>
      </c>
      <c r="G905" s="14" t="s">
        <v>1821</v>
      </c>
      <c r="H905" s="14"/>
      <c r="I905" s="14"/>
      <c r="J905" s="14" t="str">
        <f t="shared" si="49"/>
        <v>V (p.u.)</v>
      </c>
      <c r="K905" s="14" t="str">
        <f t="shared" si="49"/>
        <v>&gt;&gt;&gt;0.1</v>
      </c>
    </row>
    <row r="906" spans="1:11" hidden="1" x14ac:dyDescent="0.25">
      <c r="A906" s="14" t="str">
        <f t="shared" si="48"/>
        <v>DMAT EXTENDED VOLTAGE DIP RECOVERY</v>
      </c>
      <c r="B906" s="14">
        <f t="shared" si="48"/>
        <v>2</v>
      </c>
      <c r="C906" s="14">
        <f t="shared" si="48"/>
        <v>1</v>
      </c>
      <c r="D906" s="14">
        <v>2</v>
      </c>
      <c r="E906" s="14" t="s">
        <v>45</v>
      </c>
      <c r="F906" s="14" t="str">
        <f>VLOOKUP(F485,'template signal map'!$G$1:$L$28,3,FALSE)</f>
        <v>POC Q - PSCAD</v>
      </c>
      <c r="G906" s="14" t="s">
        <v>1821</v>
      </c>
      <c r="H906" s="14"/>
      <c r="I906" s="14"/>
      <c r="J906" s="14" t="str">
        <f t="shared" si="49"/>
        <v>Q (MVAr)</v>
      </c>
      <c r="K906" s="14" t="str">
        <f t="shared" si="49"/>
        <v>&gt;&gt;&gt;0.1</v>
      </c>
    </row>
    <row r="907" spans="1:11" hidden="1" x14ac:dyDescent="0.25">
      <c r="A907" s="14" t="str">
        <f t="shared" si="48"/>
        <v>DMAT EXTENDED VOLTAGE DIP RECOVERY</v>
      </c>
      <c r="B907" s="14">
        <f t="shared" si="48"/>
        <v>3</v>
      </c>
      <c r="C907" s="14">
        <f t="shared" si="48"/>
        <v>1</v>
      </c>
      <c r="D907" s="14">
        <v>2</v>
      </c>
      <c r="E907" s="14" t="s">
        <v>1653</v>
      </c>
      <c r="F907" s="14" t="str">
        <f>VLOOKUP(F486,'template signal map'!$G$1:$L$28,3,FALSE)</f>
        <v>POC P - PSCAD</v>
      </c>
      <c r="G907" s="14" t="s">
        <v>1821</v>
      </c>
      <c r="H907" s="14"/>
      <c r="I907" s="14"/>
      <c r="J907" s="14" t="str">
        <f t="shared" si="49"/>
        <v>P (MW)</v>
      </c>
      <c r="K907" s="14" t="str">
        <f t="shared" si="49"/>
        <v>&gt;&gt;&gt;10</v>
      </c>
    </row>
    <row r="908" spans="1:11" hidden="1" x14ac:dyDescent="0.25">
      <c r="A908" s="14" t="str">
        <f t="shared" si="48"/>
        <v>DMAT EXTENDED VOLTAGE DIP RECOVERY</v>
      </c>
      <c r="B908" s="14">
        <f t="shared" si="48"/>
        <v>1</v>
      </c>
      <c r="C908" s="14">
        <f t="shared" si="48"/>
        <v>2</v>
      </c>
      <c r="D908" s="14">
        <v>2</v>
      </c>
      <c r="E908" s="14" t="s">
        <v>48</v>
      </c>
      <c r="F908" s="14" t="str">
        <f>VLOOKUP(F487,'template signal map'!$G$1:$L$28,3,FALSE)</f>
        <v>SF INV V - PSCAD</v>
      </c>
      <c r="G908" s="14"/>
      <c r="H908" s="14"/>
      <c r="I908" s="14"/>
      <c r="J908" s="14" t="str">
        <f t="shared" si="49"/>
        <v>V (p.u.)</v>
      </c>
      <c r="K908" s="14" t="str">
        <f t="shared" si="49"/>
        <v>&gt;&gt;&gt;0.1</v>
      </c>
    </row>
    <row r="909" spans="1:11" hidden="1" x14ac:dyDescent="0.25">
      <c r="A909" s="14" t="str">
        <f t="shared" si="48"/>
        <v>DMAT EXTENDED VOLTAGE DIP RECOVERY</v>
      </c>
      <c r="B909" s="14">
        <f t="shared" si="48"/>
        <v>2</v>
      </c>
      <c r="C909" s="14">
        <f t="shared" si="48"/>
        <v>2</v>
      </c>
      <c r="D909" s="14">
        <v>2</v>
      </c>
      <c r="E909" s="14" t="s">
        <v>219</v>
      </c>
      <c r="F909" s="14" t="str">
        <f>VLOOKUP(F488,'template signal map'!$G$1:$L$28,3,FALSE)</f>
        <v>SF INV Q - PSCAD</v>
      </c>
      <c r="G909" s="14"/>
      <c r="H909" s="14"/>
      <c r="I909" s="14"/>
      <c r="J909" s="14" t="str">
        <f t="shared" si="49"/>
        <v>Q (MVAr)</v>
      </c>
      <c r="K909" s="14" t="str">
        <f t="shared" si="49"/>
        <v>&gt;&gt;&gt;0.1</v>
      </c>
    </row>
    <row r="910" spans="1:11" hidden="1" x14ac:dyDescent="0.25">
      <c r="A910" s="14" t="str">
        <f t="shared" si="48"/>
        <v>DMAT EXTENDED VOLTAGE DIP RECOVERY</v>
      </c>
      <c r="B910" s="14">
        <f t="shared" si="48"/>
        <v>3</v>
      </c>
      <c r="C910" s="14">
        <f t="shared" si="48"/>
        <v>2</v>
      </c>
      <c r="D910" s="14">
        <v>2</v>
      </c>
      <c r="E910" s="14" t="s">
        <v>220</v>
      </c>
      <c r="F910" s="14" t="str">
        <f>VLOOKUP(F489,'template signal map'!$G$1:$L$28,3,FALSE)</f>
        <v>SF INV P - PSCAD</v>
      </c>
      <c r="G910" s="14"/>
      <c r="H910" s="14"/>
      <c r="I910" s="14"/>
      <c r="J910" s="14" t="str">
        <f t="shared" si="49"/>
        <v>P (MW)</v>
      </c>
      <c r="K910" s="14" t="str">
        <f t="shared" si="49"/>
        <v>&gt;&gt;&gt;10</v>
      </c>
    </row>
    <row r="911" spans="1:11" hidden="1" x14ac:dyDescent="0.25">
      <c r="A911" s="14" t="str">
        <f t="shared" si="48"/>
        <v>DMAT EXTENDED VOLTAGE DIP RECOVERY</v>
      </c>
      <c r="B911" s="14">
        <f t="shared" si="48"/>
        <v>1</v>
      </c>
      <c r="C911" s="14">
        <f t="shared" si="48"/>
        <v>3</v>
      </c>
      <c r="D911" s="14">
        <v>2</v>
      </c>
      <c r="E911" s="14" t="s">
        <v>49</v>
      </c>
      <c r="F911" s="14" t="str">
        <f>VLOOKUP(F490,'template signal map'!$G$1:$L$28,3,FALSE)</f>
        <v>BESS INV V - PSCAD</v>
      </c>
      <c r="G911" s="14"/>
      <c r="H911" s="14"/>
      <c r="I911" s="14"/>
      <c r="J911" s="14" t="str">
        <f t="shared" si="49"/>
        <v>V (p.u.)</v>
      </c>
      <c r="K911" s="14" t="str">
        <f t="shared" si="49"/>
        <v>&gt;&gt;&gt;0.1</v>
      </c>
    </row>
    <row r="912" spans="1:11" hidden="1" x14ac:dyDescent="0.25">
      <c r="A912" s="14" t="str">
        <f t="shared" si="48"/>
        <v>DMAT EXTENDED VOLTAGE DIP RECOVERY</v>
      </c>
      <c r="B912" s="14">
        <f t="shared" si="48"/>
        <v>2</v>
      </c>
      <c r="C912" s="14">
        <f t="shared" si="48"/>
        <v>3</v>
      </c>
      <c r="D912" s="14">
        <v>2</v>
      </c>
      <c r="E912" s="14" t="s">
        <v>226</v>
      </c>
      <c r="F912" s="14" t="str">
        <f>VLOOKUP(F491,'template signal map'!$G$1:$L$28,3,FALSE)</f>
        <v>BESS INV Q - PSCAD</v>
      </c>
      <c r="G912" s="14"/>
      <c r="H912" s="14"/>
      <c r="I912" s="14"/>
      <c r="J912" s="14" t="str">
        <f t="shared" si="49"/>
        <v>Q (MVAr)</v>
      </c>
      <c r="K912" s="14" t="str">
        <f t="shared" si="49"/>
        <v>&gt;&gt;&gt;0.1</v>
      </c>
    </row>
    <row r="913" spans="1:11" hidden="1" x14ac:dyDescent="0.25">
      <c r="A913" s="14" t="str">
        <f t="shared" si="48"/>
        <v>DMAT EXTENDED VOLTAGE DIP RECOVERY</v>
      </c>
      <c r="B913" s="14">
        <f t="shared" si="48"/>
        <v>3</v>
      </c>
      <c r="C913" s="14">
        <f t="shared" si="48"/>
        <v>3</v>
      </c>
      <c r="D913" s="14">
        <v>2</v>
      </c>
      <c r="E913" s="14" t="s">
        <v>221</v>
      </c>
      <c r="F913" s="14" t="str">
        <f>VLOOKUP(F492,'template signal map'!$G$1:$L$28,3,FALSE)</f>
        <v>BESS INV P - PSCAD</v>
      </c>
      <c r="G913" s="14"/>
      <c r="H913" s="14"/>
      <c r="I913" s="14"/>
      <c r="J913" s="14" t="str">
        <f t="shared" si="49"/>
        <v>P (MW)</v>
      </c>
      <c r="K913" s="14" t="str">
        <f t="shared" si="49"/>
        <v>&gt;&gt;&gt;10</v>
      </c>
    </row>
    <row r="914" spans="1:11" hidden="1" x14ac:dyDescent="0.25">
      <c r="A914" s="14" t="str">
        <f t="shared" si="48"/>
        <v>DMAT EXTENDED VOLTAGE DIP RECOVERY</v>
      </c>
      <c r="B914" s="14">
        <f t="shared" si="48"/>
        <v>1</v>
      </c>
      <c r="C914" s="14">
        <f t="shared" si="48"/>
        <v>4</v>
      </c>
      <c r="D914" s="14">
        <v>2</v>
      </c>
      <c r="E914" s="14" t="s">
        <v>55</v>
      </c>
      <c r="F914" s="14" t="str">
        <f>VLOOKUP(F493,'template signal map'!$G$1:$L$28,3,FALSE)</f>
        <v>POC FREQ - PSCAD</v>
      </c>
      <c r="G914" s="14"/>
      <c r="H914" s="14"/>
      <c r="I914" s="14"/>
      <c r="J914" s="14" t="str">
        <f t="shared" si="49"/>
        <v>Hz</v>
      </c>
      <c r="K914" s="14" t="str">
        <f t="shared" si="49"/>
        <v>&gt;&gt;&gt;0.1</v>
      </c>
    </row>
    <row r="915" spans="1:11" hidden="1" x14ac:dyDescent="0.25">
      <c r="A915" s="14" t="str">
        <f t="shared" si="48"/>
        <v>DMAT EXTENDED VOLTAGE DIP RECOVERY</v>
      </c>
      <c r="B915" s="14">
        <v>3</v>
      </c>
      <c r="C915" s="14">
        <f t="shared" si="48"/>
        <v>4</v>
      </c>
      <c r="D915" s="14">
        <v>2</v>
      </c>
      <c r="E915" s="14" t="s">
        <v>106</v>
      </c>
      <c r="F915" s="14" t="str">
        <f>VLOOKUP(F494,'template signal map'!$G$1:$L$28,3,FALSE)</f>
        <v>BESS INV Id - PSCAD</v>
      </c>
      <c r="G915" s="14"/>
      <c r="H915" s="14"/>
      <c r="I915" s="14"/>
      <c r="J915" s="14" t="str">
        <f t="shared" si="49"/>
        <v>pu</v>
      </c>
      <c r="K915" s="14">
        <f t="shared" si="49"/>
        <v>0</v>
      </c>
    </row>
    <row r="916" spans="1:11" hidden="1" x14ac:dyDescent="0.25">
      <c r="A916" s="14" t="str">
        <f t="shared" si="48"/>
        <v>DMAT EXTENDED VOLTAGE DIP RECOVERY</v>
      </c>
      <c r="B916" s="14">
        <v>3</v>
      </c>
      <c r="C916" s="14">
        <f t="shared" si="48"/>
        <v>4</v>
      </c>
      <c r="D916" s="14">
        <v>2</v>
      </c>
      <c r="E916" s="14" t="s">
        <v>107</v>
      </c>
      <c r="F916" s="14" t="str">
        <f>VLOOKUP(F495,'template signal map'!$G$1:$L$28,3,FALSE)</f>
        <v>SF INV Id - PSCAD</v>
      </c>
      <c r="G916" s="14"/>
      <c r="H916" s="14"/>
      <c r="I916" s="14"/>
      <c r="J916" s="14" t="str">
        <f t="shared" si="49"/>
        <v>pu</v>
      </c>
      <c r="K916" s="14">
        <f t="shared" si="49"/>
        <v>0</v>
      </c>
    </row>
    <row r="917" spans="1:11" hidden="1" x14ac:dyDescent="0.25">
      <c r="A917" s="14" t="str">
        <f t="shared" si="48"/>
        <v>DMAT EXTENDED VOLTAGE DIP RECOVERY</v>
      </c>
      <c r="B917" s="14">
        <v>2</v>
      </c>
      <c r="C917" s="14">
        <f t="shared" si="48"/>
        <v>4</v>
      </c>
      <c r="D917" s="14">
        <v>2</v>
      </c>
      <c r="E917" s="14" t="s">
        <v>105</v>
      </c>
      <c r="F917" s="14" t="str">
        <f>VLOOKUP(F496,'template signal map'!$G$1:$L$28,3,FALSE)</f>
        <v>BESS INV Iq - PSCAD</v>
      </c>
      <c r="G917" s="14"/>
      <c r="H917" s="14"/>
      <c r="I917" s="14"/>
      <c r="J917" s="14" t="str">
        <f t="shared" si="49"/>
        <v>pu</v>
      </c>
      <c r="K917" s="14">
        <f t="shared" si="49"/>
        <v>0</v>
      </c>
    </row>
    <row r="918" spans="1:11" hidden="1" x14ac:dyDescent="0.25">
      <c r="A918" s="14" t="str">
        <f t="shared" si="48"/>
        <v>DMAT EXTENDED VOLTAGE DIP RECOVERY</v>
      </c>
      <c r="B918" s="14">
        <v>2</v>
      </c>
      <c r="C918" s="14">
        <f t="shared" si="48"/>
        <v>4</v>
      </c>
      <c r="D918" s="14">
        <v>2</v>
      </c>
      <c r="E918" s="14" t="s">
        <v>51</v>
      </c>
      <c r="F918" s="14" t="str">
        <f>VLOOKUP(F497,'template signal map'!$G$1:$L$28,3,FALSE)</f>
        <v>SF INV Iq - PSCAD</v>
      </c>
      <c r="G918" s="14"/>
      <c r="H918" s="14"/>
      <c r="I918" s="14"/>
      <c r="J918" s="14" t="str">
        <f t="shared" si="49"/>
        <v>pu</v>
      </c>
      <c r="K918" s="14">
        <f t="shared" si="49"/>
        <v>0</v>
      </c>
    </row>
    <row r="919" spans="1:11" hidden="1" x14ac:dyDescent="0.25">
      <c r="A919" s="14" t="str">
        <f t="shared" si="48"/>
        <v>DMAT EXTENDED VOLTAGE DIP RECOVERY</v>
      </c>
      <c r="B919" s="14">
        <f t="shared" si="48"/>
        <v>1</v>
      </c>
      <c r="C919" s="14">
        <f t="shared" si="48"/>
        <v>5</v>
      </c>
      <c r="D919" s="14">
        <v>2</v>
      </c>
      <c r="E919" s="14" t="s">
        <v>54</v>
      </c>
      <c r="F919" s="14" t="str">
        <f>VLOOKUP(F498,'template signal map'!$G$1:$L$28,3,FALSE)</f>
        <v>PPC FRT FLAG - PSCAD</v>
      </c>
      <c r="G919" s="14"/>
      <c r="H919" s="14"/>
      <c r="I919" s="14"/>
      <c r="J919" s="14" t="str">
        <f t="shared" si="49"/>
        <v>ACTIVE HIGH</v>
      </c>
      <c r="K919" s="14" t="str">
        <f t="shared" si="49"/>
        <v>-2&gt;2</v>
      </c>
    </row>
    <row r="920" spans="1:11" hidden="1" x14ac:dyDescent="0.25">
      <c r="A920" s="14" t="str">
        <f t="shared" si="48"/>
        <v>DMAT EXTENDED VOLTAGE DIP RECOVERY</v>
      </c>
      <c r="B920" s="14">
        <f t="shared" si="48"/>
        <v>2</v>
      </c>
      <c r="C920" s="14">
        <f t="shared" si="48"/>
        <v>5</v>
      </c>
      <c r="D920" s="14">
        <v>2</v>
      </c>
      <c r="E920" s="14" t="s">
        <v>223</v>
      </c>
      <c r="F920" s="14" t="str">
        <f>VLOOKUP(F499,'template signal map'!$G$1:$L$28,3,FALSE)</f>
        <v>BESS FRT FLAG - PSCAD</v>
      </c>
      <c r="G920" s="14"/>
      <c r="H920" s="14"/>
      <c r="I920" s="14"/>
      <c r="J920" s="14" t="str">
        <f t="shared" si="49"/>
        <v>ACTIVE HIGH</v>
      </c>
      <c r="K920" s="14">
        <f t="shared" si="49"/>
        <v>0</v>
      </c>
    </row>
    <row r="921" spans="1:11" hidden="1" x14ac:dyDescent="0.25">
      <c r="A921" s="14" t="str">
        <f t="shared" si="48"/>
        <v>DMAT EXTENDED VOLTAGE DIP RECOVERY</v>
      </c>
      <c r="B921" s="14">
        <f t="shared" si="48"/>
        <v>2</v>
      </c>
      <c r="C921" s="14">
        <f t="shared" si="48"/>
        <v>5</v>
      </c>
      <c r="D921" s="14">
        <v>2</v>
      </c>
      <c r="E921" s="14" t="s">
        <v>224</v>
      </c>
      <c r="F921" s="14" t="str">
        <f>VLOOKUP(F500,'template signal map'!$G$1:$L$28,3,FALSE)</f>
        <v>SF FRT FLAG - PSCAD</v>
      </c>
      <c r="G921" s="14"/>
      <c r="H921" s="14"/>
      <c r="I921" s="14"/>
      <c r="J921" s="14" t="str">
        <f t="shared" si="49"/>
        <v>ACTIVE HIGH</v>
      </c>
      <c r="K921" s="14" t="str">
        <f t="shared" si="49"/>
        <v>-2&gt;2</v>
      </c>
    </row>
    <row r="922" spans="1:11" hidden="1" x14ac:dyDescent="0.25">
      <c r="A922" s="14" t="str">
        <f t="shared" ref="A922:C939" si="50">A502</f>
        <v>DMAT EXTENDED VOLTAGE DIP RECOVERY</v>
      </c>
      <c r="B922" s="14">
        <f t="shared" si="50"/>
        <v>3</v>
      </c>
      <c r="C922" s="14">
        <f t="shared" si="50"/>
        <v>5</v>
      </c>
      <c r="D922" s="14">
        <v>2</v>
      </c>
      <c r="E922" s="14" t="s">
        <v>112</v>
      </c>
      <c r="F922" s="14" t="str">
        <f>VLOOKUP(F502,'template signal map'!$G$1:$L$28,3,FALSE)</f>
        <v>Grid V - PSCAD</v>
      </c>
      <c r="G922" s="14"/>
      <c r="H922" s="14"/>
      <c r="I922" s="14"/>
      <c r="J922" s="14" t="str">
        <f t="shared" ref="J922:K939" si="51">J502</f>
        <v>pu</v>
      </c>
      <c r="K922" s="14">
        <f t="shared" si="51"/>
        <v>0</v>
      </c>
    </row>
    <row r="923" spans="1:11" hidden="1" x14ac:dyDescent="0.25">
      <c r="A923" s="14" t="str">
        <f t="shared" si="50"/>
        <v>DMAT REACTIVE SETPOINTS</v>
      </c>
      <c r="B923" s="14">
        <f t="shared" si="50"/>
        <v>1</v>
      </c>
      <c r="C923" s="14">
        <f t="shared" si="50"/>
        <v>1</v>
      </c>
      <c r="D923" s="14">
        <v>2</v>
      </c>
      <c r="E923" s="14" t="s">
        <v>44</v>
      </c>
      <c r="F923" s="14" t="str">
        <f>VLOOKUP(F503,'template signal map'!$G$1:$L$28,3,FALSE)</f>
        <v>POC V - PSCAD</v>
      </c>
      <c r="G923" s="14" t="s">
        <v>1821</v>
      </c>
      <c r="H923" s="14"/>
      <c r="I923" s="14"/>
      <c r="J923" s="14" t="str">
        <f t="shared" si="51"/>
        <v>V (p.u.)</v>
      </c>
      <c r="K923" s="14" t="str">
        <f t="shared" si="51"/>
        <v>&gt;&gt;&gt;0.1</v>
      </c>
    </row>
    <row r="924" spans="1:11" hidden="1" x14ac:dyDescent="0.25">
      <c r="A924" s="14" t="str">
        <f t="shared" si="50"/>
        <v>DMAT REACTIVE SETPOINTS</v>
      </c>
      <c r="B924" s="14">
        <f t="shared" si="50"/>
        <v>2</v>
      </c>
      <c r="C924" s="14">
        <f t="shared" si="50"/>
        <v>1</v>
      </c>
      <c r="D924" s="14">
        <v>2</v>
      </c>
      <c r="E924" s="14" t="s">
        <v>45</v>
      </c>
      <c r="F924" s="14" t="str">
        <f>VLOOKUP(F504,'template signal map'!$G$1:$L$28,3,FALSE)</f>
        <v>POC Q - PSCAD</v>
      </c>
      <c r="G924" s="14" t="s">
        <v>1821</v>
      </c>
      <c r="H924" s="14"/>
      <c r="I924" s="14"/>
      <c r="J924" s="14" t="str">
        <f t="shared" si="51"/>
        <v>Q (MVAr)</v>
      </c>
      <c r="K924" s="14" t="str">
        <f t="shared" si="51"/>
        <v>&gt;&gt;&gt;0.1</v>
      </c>
    </row>
    <row r="925" spans="1:11" hidden="1" x14ac:dyDescent="0.25">
      <c r="A925" s="14" t="str">
        <f t="shared" si="50"/>
        <v>DMAT REACTIVE SETPOINTS</v>
      </c>
      <c r="B925" s="14">
        <f t="shared" si="50"/>
        <v>3</v>
      </c>
      <c r="C925" s="14">
        <f t="shared" si="50"/>
        <v>1</v>
      </c>
      <c r="D925" s="14">
        <v>2</v>
      </c>
      <c r="E925" s="14" t="s">
        <v>1653</v>
      </c>
      <c r="F925" s="14" t="str">
        <f>VLOOKUP(F505,'template signal map'!$G$1:$L$28,3,FALSE)</f>
        <v>POC P - PSCAD</v>
      </c>
      <c r="G925" s="14" t="s">
        <v>1821</v>
      </c>
      <c r="H925" s="14"/>
      <c r="I925" s="14"/>
      <c r="J925" s="14" t="str">
        <f t="shared" si="51"/>
        <v>P (MW)</v>
      </c>
      <c r="K925" s="14" t="str">
        <f t="shared" si="51"/>
        <v>&gt;&gt;&gt;10</v>
      </c>
    </row>
    <row r="926" spans="1:11" hidden="1" x14ac:dyDescent="0.25">
      <c r="A926" s="14" t="str">
        <f t="shared" si="50"/>
        <v>DMAT REACTIVE SETPOINTS</v>
      </c>
      <c r="B926" s="14">
        <f t="shared" si="50"/>
        <v>1</v>
      </c>
      <c r="C926" s="14">
        <f t="shared" si="50"/>
        <v>2</v>
      </c>
      <c r="D926" s="14">
        <v>2</v>
      </c>
      <c r="E926" s="14" t="s">
        <v>48</v>
      </c>
      <c r="F926" s="14" t="str">
        <f>VLOOKUP(F506,'template signal map'!$G$1:$L$28,3,FALSE)</f>
        <v>SF INV V - PSCAD</v>
      </c>
      <c r="G926" s="14"/>
      <c r="H926" s="14"/>
      <c r="I926" s="14"/>
      <c r="J926" s="14" t="str">
        <f t="shared" si="51"/>
        <v>V (p.u.)</v>
      </c>
      <c r="K926" s="14" t="str">
        <f t="shared" si="51"/>
        <v>&gt;&gt;&gt;0.1</v>
      </c>
    </row>
    <row r="927" spans="1:11" hidden="1" x14ac:dyDescent="0.25">
      <c r="A927" s="14" t="str">
        <f t="shared" si="50"/>
        <v>DMAT REACTIVE SETPOINTS</v>
      </c>
      <c r="B927" s="14">
        <f t="shared" si="50"/>
        <v>2</v>
      </c>
      <c r="C927" s="14">
        <f t="shared" si="50"/>
        <v>2</v>
      </c>
      <c r="D927" s="14">
        <v>2</v>
      </c>
      <c r="E927" s="14" t="s">
        <v>219</v>
      </c>
      <c r="F927" s="14" t="str">
        <f>VLOOKUP(F507,'template signal map'!$G$1:$L$28,3,FALSE)</f>
        <v>SF INV Q - PSCAD</v>
      </c>
      <c r="G927" s="14"/>
      <c r="H927" s="14"/>
      <c r="I927" s="14"/>
      <c r="J927" s="14" t="str">
        <f t="shared" si="51"/>
        <v>Q (MVAr)</v>
      </c>
      <c r="K927" s="14" t="str">
        <f t="shared" si="51"/>
        <v>&gt;&gt;&gt;0.1</v>
      </c>
    </row>
    <row r="928" spans="1:11" hidden="1" x14ac:dyDescent="0.25">
      <c r="A928" s="14" t="str">
        <f t="shared" si="50"/>
        <v>DMAT REACTIVE SETPOINTS</v>
      </c>
      <c r="B928" s="14">
        <f t="shared" si="50"/>
        <v>3</v>
      </c>
      <c r="C928" s="14">
        <f t="shared" si="50"/>
        <v>2</v>
      </c>
      <c r="D928" s="14">
        <v>2</v>
      </c>
      <c r="E928" s="14" t="s">
        <v>220</v>
      </c>
      <c r="F928" s="14" t="str">
        <f>VLOOKUP(F508,'template signal map'!$G$1:$L$28,3,FALSE)</f>
        <v>SF INV P - PSCAD</v>
      </c>
      <c r="G928" s="14"/>
      <c r="H928" s="14"/>
      <c r="I928" s="14"/>
      <c r="J928" s="14" t="str">
        <f t="shared" si="51"/>
        <v>P (MW)</v>
      </c>
      <c r="K928" s="14" t="str">
        <f t="shared" si="51"/>
        <v>&gt;&gt;&gt;10</v>
      </c>
    </row>
    <row r="929" spans="1:11" hidden="1" x14ac:dyDescent="0.25">
      <c r="A929" s="14" t="str">
        <f t="shared" si="50"/>
        <v>DMAT REACTIVE SETPOINTS</v>
      </c>
      <c r="B929" s="14">
        <f t="shared" si="50"/>
        <v>1</v>
      </c>
      <c r="C929" s="14">
        <f t="shared" si="50"/>
        <v>3</v>
      </c>
      <c r="D929" s="14">
        <v>2</v>
      </c>
      <c r="E929" s="14" t="s">
        <v>49</v>
      </c>
      <c r="F929" s="14" t="str">
        <f>VLOOKUP(F509,'template signal map'!$G$1:$L$28,3,FALSE)</f>
        <v>BESS INV V - PSCAD</v>
      </c>
      <c r="G929" s="14"/>
      <c r="H929" s="14"/>
      <c r="I929" s="14"/>
      <c r="J929" s="14" t="str">
        <f t="shared" si="51"/>
        <v>V (p.u.)</v>
      </c>
      <c r="K929" s="14" t="str">
        <f t="shared" si="51"/>
        <v>&gt;&gt;&gt;0.1</v>
      </c>
    </row>
    <row r="930" spans="1:11" hidden="1" x14ac:dyDescent="0.25">
      <c r="A930" s="14" t="str">
        <f t="shared" si="50"/>
        <v>DMAT REACTIVE SETPOINTS</v>
      </c>
      <c r="B930" s="14">
        <f t="shared" si="50"/>
        <v>2</v>
      </c>
      <c r="C930" s="14">
        <f t="shared" si="50"/>
        <v>3</v>
      </c>
      <c r="D930" s="14">
        <v>2</v>
      </c>
      <c r="E930" s="14" t="s">
        <v>226</v>
      </c>
      <c r="F930" s="14" t="str">
        <f>VLOOKUP(F510,'template signal map'!$G$1:$L$28,3,FALSE)</f>
        <v>BESS INV Q - PSCAD</v>
      </c>
      <c r="G930" s="14"/>
      <c r="H930" s="14"/>
      <c r="I930" s="14"/>
      <c r="J930" s="14" t="str">
        <f t="shared" si="51"/>
        <v>Q (MVAr)</v>
      </c>
      <c r="K930" s="14" t="str">
        <f t="shared" si="51"/>
        <v>&gt;&gt;&gt;0.1</v>
      </c>
    </row>
    <row r="931" spans="1:11" hidden="1" x14ac:dyDescent="0.25">
      <c r="A931" s="14" t="str">
        <f t="shared" si="50"/>
        <v>DMAT REACTIVE SETPOINTS</v>
      </c>
      <c r="B931" s="14">
        <f t="shared" si="50"/>
        <v>3</v>
      </c>
      <c r="C931" s="14">
        <f t="shared" si="50"/>
        <v>3</v>
      </c>
      <c r="D931" s="14">
        <v>2</v>
      </c>
      <c r="E931" s="14" t="s">
        <v>221</v>
      </c>
      <c r="F931" s="14" t="str">
        <f>VLOOKUP(F511,'template signal map'!$G$1:$L$28,3,FALSE)</f>
        <v>BESS INV P - PSCAD</v>
      </c>
      <c r="G931" s="14"/>
      <c r="H931" s="14"/>
      <c r="I931" s="14"/>
      <c r="J931" s="14" t="str">
        <f t="shared" si="51"/>
        <v>P (MW)</v>
      </c>
      <c r="K931" s="14" t="str">
        <f t="shared" si="51"/>
        <v>&gt;&gt;&gt;10</v>
      </c>
    </row>
    <row r="932" spans="1:11" hidden="1" x14ac:dyDescent="0.25">
      <c r="A932" s="14" t="str">
        <f t="shared" si="50"/>
        <v>DMAT REACTIVE SETPOINTS</v>
      </c>
      <c r="B932" s="14">
        <f t="shared" si="50"/>
        <v>1</v>
      </c>
      <c r="C932" s="14">
        <f t="shared" si="50"/>
        <v>4</v>
      </c>
      <c r="D932" s="14">
        <v>2</v>
      </c>
      <c r="E932" s="14" t="s">
        <v>55</v>
      </c>
      <c r="F932" s="14" t="str">
        <f>VLOOKUP(F512,'template signal map'!$G$1:$L$28,3,FALSE)</f>
        <v>POC FREQ - PSCAD</v>
      </c>
      <c r="G932" s="14"/>
      <c r="H932" s="14"/>
      <c r="I932" s="14"/>
      <c r="J932" s="14" t="str">
        <f t="shared" si="51"/>
        <v>Hz</v>
      </c>
      <c r="K932" s="14" t="str">
        <f t="shared" si="51"/>
        <v>&gt;&gt;&gt;0.1</v>
      </c>
    </row>
    <row r="933" spans="1:11" hidden="1" x14ac:dyDescent="0.25">
      <c r="A933" s="14" t="str">
        <f t="shared" si="50"/>
        <v>DMAT REACTIVE SETPOINTS</v>
      </c>
      <c r="B933" s="14">
        <v>3</v>
      </c>
      <c r="C933" s="14">
        <f t="shared" si="50"/>
        <v>4</v>
      </c>
      <c r="D933" s="14">
        <v>2</v>
      </c>
      <c r="E933" s="14" t="s">
        <v>106</v>
      </c>
      <c r="F933" s="14" t="str">
        <f>VLOOKUP(F513,'template signal map'!$G$1:$L$28,3,FALSE)</f>
        <v>BESS INV Id - PSCAD</v>
      </c>
      <c r="G933" s="14"/>
      <c r="H933" s="14"/>
      <c r="I933" s="14"/>
      <c r="J933" s="14" t="str">
        <f t="shared" si="51"/>
        <v>pu</v>
      </c>
      <c r="K933" s="14">
        <f t="shared" si="51"/>
        <v>0</v>
      </c>
    </row>
    <row r="934" spans="1:11" hidden="1" x14ac:dyDescent="0.25">
      <c r="A934" s="14" t="str">
        <f t="shared" si="50"/>
        <v>DMAT REACTIVE SETPOINTS</v>
      </c>
      <c r="B934" s="14">
        <v>3</v>
      </c>
      <c r="C934" s="14">
        <f t="shared" si="50"/>
        <v>4</v>
      </c>
      <c r="D934" s="14">
        <v>2</v>
      </c>
      <c r="E934" s="14" t="s">
        <v>107</v>
      </c>
      <c r="F934" s="14" t="str">
        <f>VLOOKUP(F514,'template signal map'!$G$1:$L$28,3,FALSE)</f>
        <v>SF INV Id - PSCAD</v>
      </c>
      <c r="G934" s="14"/>
      <c r="H934" s="14"/>
      <c r="I934" s="14"/>
      <c r="J934" s="14" t="str">
        <f t="shared" si="51"/>
        <v>pu</v>
      </c>
      <c r="K934" s="14">
        <f t="shared" si="51"/>
        <v>0</v>
      </c>
    </row>
    <row r="935" spans="1:11" hidden="1" x14ac:dyDescent="0.25">
      <c r="A935" s="14" t="str">
        <f t="shared" si="50"/>
        <v>DMAT REACTIVE SETPOINTS</v>
      </c>
      <c r="B935" s="14">
        <v>2</v>
      </c>
      <c r="C935" s="14">
        <f t="shared" si="50"/>
        <v>4</v>
      </c>
      <c r="D935" s="14">
        <v>2</v>
      </c>
      <c r="E935" s="14" t="s">
        <v>105</v>
      </c>
      <c r="F935" s="14" t="str">
        <f>VLOOKUP(F515,'template signal map'!$G$1:$L$28,3,FALSE)</f>
        <v>BESS INV Iq - PSCAD</v>
      </c>
      <c r="G935" s="14"/>
      <c r="H935" s="14"/>
      <c r="I935" s="14"/>
      <c r="J935" s="14" t="str">
        <f t="shared" si="51"/>
        <v>pu</v>
      </c>
      <c r="K935" s="14">
        <f t="shared" si="51"/>
        <v>0</v>
      </c>
    </row>
    <row r="936" spans="1:11" hidden="1" x14ac:dyDescent="0.25">
      <c r="A936" s="14" t="str">
        <f t="shared" si="50"/>
        <v>DMAT REACTIVE SETPOINTS</v>
      </c>
      <c r="B936" s="14">
        <v>2</v>
      </c>
      <c r="C936" s="14">
        <f t="shared" si="50"/>
        <v>4</v>
      </c>
      <c r="D936" s="14">
        <v>2</v>
      </c>
      <c r="E936" s="14" t="s">
        <v>51</v>
      </c>
      <c r="F936" s="14" t="str">
        <f>VLOOKUP(F516,'template signal map'!$G$1:$L$28,3,FALSE)</f>
        <v>SF INV Iq - PSCAD</v>
      </c>
      <c r="G936" s="14"/>
      <c r="H936" s="14"/>
      <c r="I936" s="14"/>
      <c r="J936" s="14" t="str">
        <f t="shared" si="51"/>
        <v>pu</v>
      </c>
      <c r="K936" s="14">
        <f t="shared" si="51"/>
        <v>0</v>
      </c>
    </row>
    <row r="937" spans="1:11" hidden="1" x14ac:dyDescent="0.25">
      <c r="A937" s="14" t="str">
        <f t="shared" si="50"/>
        <v>DMAT REACTIVE SETPOINTS</v>
      </c>
      <c r="B937" s="14">
        <f t="shared" si="50"/>
        <v>1</v>
      </c>
      <c r="C937" s="14">
        <f t="shared" si="50"/>
        <v>5</v>
      </c>
      <c r="D937" s="14">
        <v>2</v>
      </c>
      <c r="E937" s="14" t="s">
        <v>54</v>
      </c>
      <c r="F937" s="14" t="str">
        <f>VLOOKUP(F517,'template signal map'!$G$1:$L$28,3,FALSE)</f>
        <v>PPC FRT FLAG - PSCAD</v>
      </c>
      <c r="G937" s="14"/>
      <c r="H937" s="14"/>
      <c r="I937" s="14"/>
      <c r="J937" s="14" t="str">
        <f t="shared" si="51"/>
        <v>ACTIVE HIGH</v>
      </c>
      <c r="K937" s="14" t="str">
        <f t="shared" si="51"/>
        <v>-2&gt;2</v>
      </c>
    </row>
    <row r="938" spans="1:11" hidden="1" x14ac:dyDescent="0.25">
      <c r="A938" s="14" t="str">
        <f t="shared" si="50"/>
        <v>DMAT REACTIVE SETPOINTS</v>
      </c>
      <c r="B938" s="14">
        <f t="shared" si="50"/>
        <v>2</v>
      </c>
      <c r="C938" s="14">
        <f t="shared" si="50"/>
        <v>5</v>
      </c>
      <c r="D938" s="14">
        <v>2</v>
      </c>
      <c r="E938" s="14" t="s">
        <v>223</v>
      </c>
      <c r="F938" s="14" t="str">
        <f>VLOOKUP(F518,'template signal map'!$G$1:$L$28,3,FALSE)</f>
        <v>BESS FRT FLAG - PSCAD</v>
      </c>
      <c r="G938" s="14"/>
      <c r="H938" s="14"/>
      <c r="I938" s="14"/>
      <c r="J938" s="14" t="str">
        <f t="shared" si="51"/>
        <v>ACTIVE HIGH</v>
      </c>
      <c r="K938" s="14">
        <f t="shared" si="51"/>
        <v>0</v>
      </c>
    </row>
    <row r="939" spans="1:11" hidden="1" x14ac:dyDescent="0.25">
      <c r="A939" s="14" t="str">
        <f t="shared" si="50"/>
        <v>DMAT REACTIVE SETPOINTS</v>
      </c>
      <c r="B939" s="14">
        <f t="shared" si="50"/>
        <v>2</v>
      </c>
      <c r="C939" s="14">
        <f t="shared" si="50"/>
        <v>5</v>
      </c>
      <c r="D939" s="14">
        <v>2</v>
      </c>
      <c r="E939" s="14" t="s">
        <v>224</v>
      </c>
      <c r="F939" s="14" t="str">
        <f>VLOOKUP(F519,'template signal map'!$G$1:$L$28,3,FALSE)</f>
        <v>SF FRT FLAG - PSCAD</v>
      </c>
      <c r="G939" s="14"/>
      <c r="H939" s="14"/>
      <c r="I939" s="14"/>
      <c r="J939" s="14" t="str">
        <f t="shared" si="51"/>
        <v>ACTIVE HIGH</v>
      </c>
      <c r="K939" s="14" t="str">
        <f t="shared" si="51"/>
        <v>-2&gt;2</v>
      </c>
    </row>
    <row r="940" spans="1:11" hidden="1" x14ac:dyDescent="0.25">
      <c r="A940" s="14" t="str">
        <f t="shared" ref="A940:C957" si="52">A521</f>
        <v>DMAT REACTIVE SETPOINTS</v>
      </c>
      <c r="B940" s="14">
        <f t="shared" si="52"/>
        <v>3</v>
      </c>
      <c r="C940" s="14">
        <f t="shared" si="52"/>
        <v>5</v>
      </c>
      <c r="D940" s="14">
        <v>2</v>
      </c>
      <c r="E940" s="14" t="s">
        <v>1841</v>
      </c>
      <c r="F940" s="14" t="str">
        <f>VLOOKUP(F521,'template signal map'!$G$1:$L$28,3,FALSE)</f>
        <v>PPC Qref - PSCAD</v>
      </c>
      <c r="G940" s="14"/>
      <c r="H940" s="14"/>
      <c r="I940" s="14"/>
      <c r="J940" s="14" t="str">
        <f t="shared" ref="J940:K957" si="53">J521</f>
        <v>Q (MVAr)</v>
      </c>
      <c r="K940" s="14" t="str">
        <f t="shared" si="53"/>
        <v>&gt;&gt;&gt;0.1</v>
      </c>
    </row>
    <row r="941" spans="1:11" hidden="1" x14ac:dyDescent="0.25">
      <c r="A941" s="14" t="str">
        <f t="shared" si="52"/>
        <v>DMAT GRID PHASE ANGLE STEP</v>
      </c>
      <c r="B941" s="14">
        <f t="shared" si="52"/>
        <v>1</v>
      </c>
      <c r="C941" s="14">
        <f t="shared" si="52"/>
        <v>1</v>
      </c>
      <c r="D941" s="14">
        <v>2</v>
      </c>
      <c r="E941" s="14" t="s">
        <v>44</v>
      </c>
      <c r="F941" s="14" t="str">
        <f>VLOOKUP(F522,'template signal map'!$G$1:$L$28,3,FALSE)</f>
        <v>POC V - PSCAD</v>
      </c>
      <c r="G941" s="14" t="s">
        <v>1821</v>
      </c>
      <c r="H941" s="14"/>
      <c r="I941" s="14"/>
      <c r="J941" s="14" t="str">
        <f t="shared" si="53"/>
        <v>V (p.u.)</v>
      </c>
      <c r="K941" s="14" t="str">
        <f t="shared" si="53"/>
        <v>&gt;&gt;&gt;0.1</v>
      </c>
    </row>
    <row r="942" spans="1:11" hidden="1" x14ac:dyDescent="0.25">
      <c r="A942" s="14" t="str">
        <f t="shared" si="52"/>
        <v>DMAT GRID PHASE ANGLE STEP</v>
      </c>
      <c r="B942" s="14">
        <f t="shared" si="52"/>
        <v>2</v>
      </c>
      <c r="C942" s="14">
        <f t="shared" si="52"/>
        <v>1</v>
      </c>
      <c r="D942" s="14">
        <v>2</v>
      </c>
      <c r="E942" s="14" t="s">
        <v>45</v>
      </c>
      <c r="F942" s="14" t="str">
        <f>VLOOKUP(F523,'template signal map'!$G$1:$L$28,3,FALSE)</f>
        <v>POC Q - PSCAD</v>
      </c>
      <c r="G942" s="14" t="s">
        <v>1821</v>
      </c>
      <c r="H942" s="14"/>
      <c r="I942" s="14"/>
      <c r="J942" s="14" t="str">
        <f t="shared" si="53"/>
        <v>Q (MVAr)</v>
      </c>
      <c r="K942" s="14" t="str">
        <f t="shared" si="53"/>
        <v>&gt;&gt;&gt;0.1</v>
      </c>
    </row>
    <row r="943" spans="1:11" hidden="1" x14ac:dyDescent="0.25">
      <c r="A943" s="14" t="str">
        <f t="shared" si="52"/>
        <v>DMAT GRID PHASE ANGLE STEP</v>
      </c>
      <c r="B943" s="14">
        <f t="shared" si="52"/>
        <v>3</v>
      </c>
      <c r="C943" s="14">
        <f t="shared" si="52"/>
        <v>1</v>
      </c>
      <c r="D943" s="14">
        <v>2</v>
      </c>
      <c r="E943" s="14" t="s">
        <v>1653</v>
      </c>
      <c r="F943" s="14" t="str">
        <f>VLOOKUP(F524,'template signal map'!$G$1:$L$28,3,FALSE)</f>
        <v>POC P - PSCAD</v>
      </c>
      <c r="G943" s="14" t="s">
        <v>1821</v>
      </c>
      <c r="H943" s="14"/>
      <c r="I943" s="14"/>
      <c r="J943" s="14" t="str">
        <f t="shared" si="53"/>
        <v>P (MW)</v>
      </c>
      <c r="K943" s="14">
        <f t="shared" si="53"/>
        <v>0</v>
      </c>
    </row>
    <row r="944" spans="1:11" hidden="1" x14ac:dyDescent="0.25">
      <c r="A944" s="14" t="str">
        <f t="shared" si="52"/>
        <v>DMAT GRID PHASE ANGLE STEP</v>
      </c>
      <c r="B944" s="14">
        <f t="shared" si="52"/>
        <v>1</v>
      </c>
      <c r="C944" s="14">
        <f t="shared" si="52"/>
        <v>2</v>
      </c>
      <c r="D944" s="14">
        <v>2</v>
      </c>
      <c r="E944" s="14" t="s">
        <v>48</v>
      </c>
      <c r="F944" s="14" t="str">
        <f>VLOOKUP(F525,'template signal map'!$G$1:$L$28,3,FALSE)</f>
        <v>SF INV V - PSCAD</v>
      </c>
      <c r="G944" s="14"/>
      <c r="H944" s="14"/>
      <c r="I944" s="14"/>
      <c r="J944" s="14" t="str">
        <f t="shared" si="53"/>
        <v>V (p.u.)</v>
      </c>
      <c r="K944" s="14" t="str">
        <f t="shared" si="53"/>
        <v>&gt;&gt;&gt;0.1</v>
      </c>
    </row>
    <row r="945" spans="1:11" hidden="1" x14ac:dyDescent="0.25">
      <c r="A945" s="14" t="str">
        <f t="shared" si="52"/>
        <v>DMAT GRID PHASE ANGLE STEP</v>
      </c>
      <c r="B945" s="14">
        <f t="shared" si="52"/>
        <v>2</v>
      </c>
      <c r="C945" s="14">
        <f t="shared" si="52"/>
        <v>2</v>
      </c>
      <c r="D945" s="14">
        <v>2</v>
      </c>
      <c r="E945" s="14" t="s">
        <v>219</v>
      </c>
      <c r="F945" s="14" t="str">
        <f>VLOOKUP(F526,'template signal map'!$G$1:$L$28,3,FALSE)</f>
        <v>SF INV Q - PSCAD</v>
      </c>
      <c r="G945" s="14"/>
      <c r="H945" s="14"/>
      <c r="I945" s="14"/>
      <c r="J945" s="14" t="str">
        <f t="shared" si="53"/>
        <v>Q (MVAr)</v>
      </c>
      <c r="K945" s="14" t="str">
        <f t="shared" si="53"/>
        <v>&gt;&gt;&gt;0.1</v>
      </c>
    </row>
    <row r="946" spans="1:11" hidden="1" x14ac:dyDescent="0.25">
      <c r="A946" s="14" t="str">
        <f t="shared" si="52"/>
        <v>DMAT GRID PHASE ANGLE STEP</v>
      </c>
      <c r="B946" s="14">
        <f t="shared" si="52"/>
        <v>3</v>
      </c>
      <c r="C946" s="14">
        <f t="shared" si="52"/>
        <v>2</v>
      </c>
      <c r="D946" s="14">
        <v>2</v>
      </c>
      <c r="E946" s="14" t="s">
        <v>220</v>
      </c>
      <c r="F946" s="14" t="str">
        <f>VLOOKUP(F527,'template signal map'!$G$1:$L$28,3,FALSE)</f>
        <v>SF INV P - PSCAD</v>
      </c>
      <c r="G946" s="14"/>
      <c r="H946" s="14"/>
      <c r="I946" s="14"/>
      <c r="J946" s="14" t="str">
        <f t="shared" si="53"/>
        <v>P (MW)</v>
      </c>
      <c r="K946" s="14" t="str">
        <f t="shared" si="53"/>
        <v>&gt;&gt;&gt;0.1</v>
      </c>
    </row>
    <row r="947" spans="1:11" hidden="1" x14ac:dyDescent="0.25">
      <c r="A947" s="14" t="str">
        <f t="shared" si="52"/>
        <v>DMAT GRID PHASE ANGLE STEP</v>
      </c>
      <c r="B947" s="14">
        <f t="shared" si="52"/>
        <v>1</v>
      </c>
      <c r="C947" s="14">
        <f t="shared" si="52"/>
        <v>3</v>
      </c>
      <c r="D947" s="14">
        <v>2</v>
      </c>
      <c r="E947" s="14" t="s">
        <v>49</v>
      </c>
      <c r="F947" s="14" t="str">
        <f>VLOOKUP(F528,'template signal map'!$G$1:$L$28,3,FALSE)</f>
        <v>BESS INV V - PSCAD</v>
      </c>
      <c r="G947" s="14"/>
      <c r="H947" s="14"/>
      <c r="I947" s="14"/>
      <c r="J947" s="14" t="str">
        <f t="shared" si="53"/>
        <v>V (p.u.)</v>
      </c>
      <c r="K947" s="14" t="str">
        <f t="shared" si="53"/>
        <v>&gt;&gt;&gt;0.1</v>
      </c>
    </row>
    <row r="948" spans="1:11" hidden="1" x14ac:dyDescent="0.25">
      <c r="A948" s="14" t="str">
        <f t="shared" si="52"/>
        <v>DMAT GRID PHASE ANGLE STEP</v>
      </c>
      <c r="B948" s="14">
        <f t="shared" si="52"/>
        <v>2</v>
      </c>
      <c r="C948" s="14">
        <f t="shared" si="52"/>
        <v>3</v>
      </c>
      <c r="D948" s="14">
        <v>2</v>
      </c>
      <c r="E948" s="14" t="s">
        <v>226</v>
      </c>
      <c r="F948" s="14" t="str">
        <f>VLOOKUP(F529,'template signal map'!$G$1:$L$28,3,FALSE)</f>
        <v>BESS INV Q - PSCAD</v>
      </c>
      <c r="G948" s="14"/>
      <c r="H948" s="14"/>
      <c r="I948" s="14"/>
      <c r="J948" s="14" t="str">
        <f t="shared" si="53"/>
        <v>Q (MVAr)</v>
      </c>
      <c r="K948" s="14" t="str">
        <f t="shared" si="53"/>
        <v>&gt;&gt;&gt;0.1</v>
      </c>
    </row>
    <row r="949" spans="1:11" hidden="1" x14ac:dyDescent="0.25">
      <c r="A949" s="14" t="str">
        <f t="shared" si="52"/>
        <v>DMAT GRID PHASE ANGLE STEP</v>
      </c>
      <c r="B949" s="14">
        <f t="shared" si="52"/>
        <v>3</v>
      </c>
      <c r="C949" s="14">
        <f t="shared" si="52"/>
        <v>3</v>
      </c>
      <c r="D949" s="14">
        <v>2</v>
      </c>
      <c r="E949" s="14" t="s">
        <v>221</v>
      </c>
      <c r="F949" s="14" t="str">
        <f>VLOOKUP(F530,'template signal map'!$G$1:$L$28,3,FALSE)</f>
        <v>BESS INV P - PSCAD</v>
      </c>
      <c r="G949" s="14"/>
      <c r="H949" s="14"/>
      <c r="I949" s="14"/>
      <c r="J949" s="14" t="str">
        <f t="shared" si="53"/>
        <v>P (MW)</v>
      </c>
      <c r="K949" s="14" t="str">
        <f t="shared" si="53"/>
        <v>&gt;&gt;&gt;0.1</v>
      </c>
    </row>
    <row r="950" spans="1:11" hidden="1" x14ac:dyDescent="0.25">
      <c r="A950" s="14" t="str">
        <f t="shared" si="52"/>
        <v>DMAT GRID PHASE ANGLE STEP</v>
      </c>
      <c r="B950" s="14">
        <f t="shared" si="52"/>
        <v>1</v>
      </c>
      <c r="C950" s="14">
        <f t="shared" si="52"/>
        <v>4</v>
      </c>
      <c r="D950" s="14">
        <v>2</v>
      </c>
      <c r="E950" s="14" t="s">
        <v>55</v>
      </c>
      <c r="F950" s="14" t="str">
        <f>VLOOKUP(F531,'template signal map'!$G$1:$L$28,3,FALSE)</f>
        <v>POC FREQ - PSCAD</v>
      </c>
      <c r="G950" s="14"/>
      <c r="H950" s="14"/>
      <c r="I950" s="14"/>
      <c r="J950" s="14" t="str">
        <f t="shared" si="53"/>
        <v>Hz</v>
      </c>
      <c r="K950" s="14" t="str">
        <f t="shared" si="53"/>
        <v>&gt;&gt;&gt;0.1</v>
      </c>
    </row>
    <row r="951" spans="1:11" hidden="1" x14ac:dyDescent="0.25">
      <c r="A951" s="14" t="str">
        <f t="shared" si="52"/>
        <v>DMAT GRID PHASE ANGLE STEP</v>
      </c>
      <c r="B951" s="14">
        <v>3</v>
      </c>
      <c r="C951" s="14">
        <f t="shared" si="52"/>
        <v>4</v>
      </c>
      <c r="D951" s="14">
        <v>2</v>
      </c>
      <c r="E951" s="14" t="s">
        <v>106</v>
      </c>
      <c r="F951" s="14" t="str">
        <f>VLOOKUP(F532,'template signal map'!$G$1:$L$28,3,FALSE)</f>
        <v>BESS INV Id - PSCAD</v>
      </c>
      <c r="G951" s="14"/>
      <c r="H951" s="14"/>
      <c r="I951" s="14"/>
      <c r="J951" s="14" t="str">
        <f t="shared" si="53"/>
        <v>pu</v>
      </c>
      <c r="K951" s="14">
        <f t="shared" si="53"/>
        <v>0</v>
      </c>
    </row>
    <row r="952" spans="1:11" hidden="1" x14ac:dyDescent="0.25">
      <c r="A952" s="14" t="str">
        <f t="shared" si="52"/>
        <v>DMAT GRID PHASE ANGLE STEP</v>
      </c>
      <c r="B952" s="14">
        <v>3</v>
      </c>
      <c r="C952" s="14">
        <f t="shared" si="52"/>
        <v>4</v>
      </c>
      <c r="D952" s="14">
        <v>2</v>
      </c>
      <c r="E952" s="14" t="s">
        <v>107</v>
      </c>
      <c r="F952" s="14" t="str">
        <f>VLOOKUP(F533,'template signal map'!$G$1:$L$28,3,FALSE)</f>
        <v>SF INV Id - PSCAD</v>
      </c>
      <c r="G952" s="14"/>
      <c r="H952" s="14"/>
      <c r="I952" s="14"/>
      <c r="J952" s="14" t="str">
        <f t="shared" si="53"/>
        <v>pu</v>
      </c>
      <c r="K952" s="14">
        <f t="shared" si="53"/>
        <v>0</v>
      </c>
    </row>
    <row r="953" spans="1:11" hidden="1" x14ac:dyDescent="0.25">
      <c r="A953" s="14" t="str">
        <f t="shared" si="52"/>
        <v>DMAT GRID PHASE ANGLE STEP</v>
      </c>
      <c r="B953" s="14">
        <v>2</v>
      </c>
      <c r="C953" s="14">
        <f t="shared" si="52"/>
        <v>4</v>
      </c>
      <c r="D953" s="14">
        <v>2</v>
      </c>
      <c r="E953" s="14" t="s">
        <v>105</v>
      </c>
      <c r="F953" s="14" t="str">
        <f>VLOOKUP(F534,'template signal map'!$G$1:$L$28,3,FALSE)</f>
        <v>BESS INV Iq - PSCAD</v>
      </c>
      <c r="G953" s="14"/>
      <c r="H953" s="14"/>
      <c r="I953" s="14"/>
      <c r="J953" s="14" t="str">
        <f t="shared" si="53"/>
        <v>pu</v>
      </c>
      <c r="K953" s="14">
        <f t="shared" si="53"/>
        <v>0</v>
      </c>
    </row>
    <row r="954" spans="1:11" hidden="1" x14ac:dyDescent="0.25">
      <c r="A954" s="14" t="str">
        <f t="shared" si="52"/>
        <v>DMAT GRID PHASE ANGLE STEP</v>
      </c>
      <c r="B954" s="14">
        <v>2</v>
      </c>
      <c r="C954" s="14">
        <f t="shared" si="52"/>
        <v>4</v>
      </c>
      <c r="D954" s="14">
        <v>2</v>
      </c>
      <c r="E954" s="14" t="s">
        <v>51</v>
      </c>
      <c r="F954" s="14" t="str">
        <f>VLOOKUP(F535,'template signal map'!$G$1:$L$28,3,FALSE)</f>
        <v>SF INV Iq - PSCAD</v>
      </c>
      <c r="G954" s="14"/>
      <c r="H954" s="14"/>
      <c r="I954" s="14"/>
      <c r="J954" s="14" t="str">
        <f t="shared" si="53"/>
        <v>pu</v>
      </c>
      <c r="K954" s="14">
        <f t="shared" si="53"/>
        <v>0</v>
      </c>
    </row>
    <row r="955" spans="1:11" hidden="1" x14ac:dyDescent="0.25">
      <c r="A955" s="14" t="str">
        <f t="shared" si="52"/>
        <v>DMAT GRID PHASE ANGLE STEP</v>
      </c>
      <c r="B955" s="14">
        <f t="shared" si="52"/>
        <v>1</v>
      </c>
      <c r="C955" s="14">
        <f t="shared" si="52"/>
        <v>5</v>
      </c>
      <c r="D955" s="14">
        <v>2</v>
      </c>
      <c r="E955" s="14" t="s">
        <v>54</v>
      </c>
      <c r="F955" s="14" t="str">
        <f>VLOOKUP(F536,'template signal map'!$G$1:$L$28,3,FALSE)</f>
        <v>PPC FRT FLAG - PSCAD</v>
      </c>
      <c r="G955" s="14"/>
      <c r="H955" s="14"/>
      <c r="I955" s="14"/>
      <c r="J955" s="14" t="str">
        <f t="shared" si="53"/>
        <v>ACTIVE HIGH</v>
      </c>
      <c r="K955" s="14" t="str">
        <f t="shared" si="53"/>
        <v>-2&gt;2</v>
      </c>
    </row>
    <row r="956" spans="1:11" hidden="1" x14ac:dyDescent="0.25">
      <c r="A956" s="14" t="str">
        <f t="shared" si="52"/>
        <v>DMAT GRID PHASE ANGLE STEP</v>
      </c>
      <c r="B956" s="14">
        <f t="shared" si="52"/>
        <v>2</v>
      </c>
      <c r="C956" s="14">
        <f t="shared" si="52"/>
        <v>5</v>
      </c>
      <c r="D956" s="14">
        <v>2</v>
      </c>
      <c r="E956" s="14" t="s">
        <v>223</v>
      </c>
      <c r="F956" s="14" t="str">
        <f>VLOOKUP(F537,'template signal map'!$G$1:$L$28,3,FALSE)</f>
        <v>BESS FRT FLAG - PSCAD</v>
      </c>
      <c r="G956" s="14"/>
      <c r="H956" s="14"/>
      <c r="I956" s="14"/>
      <c r="J956" s="14" t="str">
        <f t="shared" si="53"/>
        <v>ACTIVE HIGH</v>
      </c>
      <c r="K956" s="14">
        <f t="shared" si="53"/>
        <v>0</v>
      </c>
    </row>
    <row r="957" spans="1:11" hidden="1" x14ac:dyDescent="0.25">
      <c r="A957" s="14" t="str">
        <f t="shared" si="52"/>
        <v>DMAT GRID PHASE ANGLE STEP</v>
      </c>
      <c r="B957" s="14">
        <f t="shared" si="52"/>
        <v>2</v>
      </c>
      <c r="C957" s="14">
        <f t="shared" si="52"/>
        <v>5</v>
      </c>
      <c r="D957" s="14">
        <v>2</v>
      </c>
      <c r="E957" s="14" t="s">
        <v>224</v>
      </c>
      <c r="F957" s="14" t="str">
        <f>VLOOKUP(F538,'template signal map'!$G$1:$L$28,3,FALSE)</f>
        <v>SF FRT FLAG - PSCAD</v>
      </c>
      <c r="G957" s="14"/>
      <c r="H957" s="14"/>
      <c r="I957" s="14"/>
      <c r="J957" s="14" t="str">
        <f t="shared" si="53"/>
        <v>ACTIVE HIGH</v>
      </c>
      <c r="K957" s="14" t="str">
        <f t="shared" si="53"/>
        <v>-2&gt;2</v>
      </c>
    </row>
    <row r="958" spans="1:11" hidden="1" x14ac:dyDescent="0.25">
      <c r="A958" s="14" t="str">
        <f t="shared" ref="A958:C975" si="54">A540</f>
        <v>DMAT GRID PHASE ANGLE STEP</v>
      </c>
      <c r="B958" s="14">
        <f t="shared" si="54"/>
        <v>3</v>
      </c>
      <c r="C958" s="14">
        <f t="shared" si="54"/>
        <v>5</v>
      </c>
      <c r="D958" s="14">
        <v>2</v>
      </c>
      <c r="E958" s="14" t="s">
        <v>160</v>
      </c>
      <c r="F958" s="14" t="str">
        <f>VLOOKUP(F540,'template signal map'!$G$1:$L$28,3,FALSE)</f>
        <v>POC A - PSCAD</v>
      </c>
      <c r="G958" s="14"/>
      <c r="H958" s="14"/>
      <c r="I958" s="14"/>
      <c r="J958" s="14" t="str">
        <f t="shared" ref="J958:K975" si="55">J540</f>
        <v>deg</v>
      </c>
      <c r="K958" s="14">
        <f t="shared" si="55"/>
        <v>0</v>
      </c>
    </row>
    <row r="959" spans="1:11" hidden="1" x14ac:dyDescent="0.25">
      <c r="A959" s="14" t="str">
        <f t="shared" si="54"/>
        <v>DMAT POC SCR POWER REFERENCE STEP</v>
      </c>
      <c r="B959" s="14">
        <f t="shared" si="54"/>
        <v>1</v>
      </c>
      <c r="C959" s="14">
        <f t="shared" si="54"/>
        <v>1</v>
      </c>
      <c r="D959" s="14">
        <v>2</v>
      </c>
      <c r="E959" s="14" t="s">
        <v>44</v>
      </c>
      <c r="F959" s="14" t="str">
        <f>VLOOKUP(F541,'template signal map'!$G$1:$L$28,3,FALSE)</f>
        <v>POC V - PSCAD</v>
      </c>
      <c r="G959" s="14" t="s">
        <v>1821</v>
      </c>
      <c r="H959" s="14"/>
      <c r="I959" s="14"/>
      <c r="J959" s="14" t="str">
        <f t="shared" si="55"/>
        <v>V (p.u.)</v>
      </c>
      <c r="K959" s="14" t="str">
        <f t="shared" si="55"/>
        <v>&gt;&gt;&gt;0.1</v>
      </c>
    </row>
    <row r="960" spans="1:11" hidden="1" x14ac:dyDescent="0.25">
      <c r="A960" s="14" t="str">
        <f t="shared" si="54"/>
        <v>DMAT POC SCR POWER REFERENCE STEP</v>
      </c>
      <c r="B960" s="14">
        <f t="shared" si="54"/>
        <v>2</v>
      </c>
      <c r="C960" s="14">
        <f t="shared" si="54"/>
        <v>1</v>
      </c>
      <c r="D960" s="14">
        <v>2</v>
      </c>
      <c r="E960" s="14" t="s">
        <v>45</v>
      </c>
      <c r="F960" s="14" t="str">
        <f>VLOOKUP(F542,'template signal map'!$G$1:$L$28,3,FALSE)</f>
        <v>POC Q - PSCAD</v>
      </c>
      <c r="G960" s="14" t="s">
        <v>1821</v>
      </c>
      <c r="H960" s="14"/>
      <c r="I960" s="14"/>
      <c r="J960" s="14" t="str">
        <f t="shared" si="55"/>
        <v>Q (MVAr)</v>
      </c>
      <c r="K960" s="14" t="str">
        <f t="shared" si="55"/>
        <v>&gt;&gt;&gt;0.1</v>
      </c>
    </row>
    <row r="961" spans="1:11" hidden="1" x14ac:dyDescent="0.25">
      <c r="A961" s="14" t="str">
        <f t="shared" si="54"/>
        <v>DMAT POC SCR POWER REFERENCE STEP</v>
      </c>
      <c r="B961" s="14">
        <f t="shared" si="54"/>
        <v>3</v>
      </c>
      <c r="C961" s="14">
        <f t="shared" si="54"/>
        <v>1</v>
      </c>
      <c r="D961" s="14">
        <v>2</v>
      </c>
      <c r="E961" s="14" t="s">
        <v>1653</v>
      </c>
      <c r="F961" s="14" t="str">
        <f>VLOOKUP(F543,'template signal map'!$G$1:$L$28,3,FALSE)</f>
        <v>POC P - PSCAD</v>
      </c>
      <c r="G961" s="14" t="s">
        <v>1821</v>
      </c>
      <c r="H961" s="14"/>
      <c r="I961" s="14"/>
      <c r="J961" s="14" t="str">
        <f t="shared" si="55"/>
        <v>P (MW)</v>
      </c>
      <c r="K961" s="14">
        <f t="shared" si="55"/>
        <v>0</v>
      </c>
    </row>
    <row r="962" spans="1:11" hidden="1" x14ac:dyDescent="0.25">
      <c r="A962" s="14" t="str">
        <f t="shared" si="54"/>
        <v>DMAT POC SCR POWER REFERENCE STEP</v>
      </c>
      <c r="B962" s="14">
        <f t="shared" si="54"/>
        <v>1</v>
      </c>
      <c r="C962" s="14">
        <f t="shared" si="54"/>
        <v>2</v>
      </c>
      <c r="D962" s="14">
        <v>2</v>
      </c>
      <c r="E962" s="14" t="s">
        <v>48</v>
      </c>
      <c r="F962" s="14" t="str">
        <f>VLOOKUP(F544,'template signal map'!$G$1:$L$28,3,FALSE)</f>
        <v>SF INV V - PSCAD</v>
      </c>
      <c r="G962" s="14"/>
      <c r="H962" s="14"/>
      <c r="I962" s="14"/>
      <c r="J962" s="14" t="str">
        <f t="shared" si="55"/>
        <v>V (p.u.)</v>
      </c>
      <c r="K962" s="14" t="str">
        <f t="shared" si="55"/>
        <v>&gt;&gt;&gt;0.1</v>
      </c>
    </row>
    <row r="963" spans="1:11" hidden="1" x14ac:dyDescent="0.25">
      <c r="A963" s="14" t="str">
        <f t="shared" si="54"/>
        <v>DMAT POC SCR POWER REFERENCE STEP</v>
      </c>
      <c r="B963" s="14">
        <f t="shared" si="54"/>
        <v>2</v>
      </c>
      <c r="C963" s="14">
        <f t="shared" si="54"/>
        <v>2</v>
      </c>
      <c r="D963" s="14">
        <v>2</v>
      </c>
      <c r="E963" s="14" t="s">
        <v>219</v>
      </c>
      <c r="F963" s="14" t="str">
        <f>VLOOKUP(F545,'template signal map'!$G$1:$L$28,3,FALSE)</f>
        <v>SF INV Q - PSCAD</v>
      </c>
      <c r="G963" s="14"/>
      <c r="H963" s="14"/>
      <c r="I963" s="14"/>
      <c r="J963" s="14" t="str">
        <f t="shared" si="55"/>
        <v>Q (MVAr)</v>
      </c>
      <c r="K963" s="14" t="str">
        <f t="shared" si="55"/>
        <v>&gt;&gt;&gt;0.1</v>
      </c>
    </row>
    <row r="964" spans="1:11" hidden="1" x14ac:dyDescent="0.25">
      <c r="A964" s="14" t="str">
        <f t="shared" si="54"/>
        <v>DMAT POC SCR POWER REFERENCE STEP</v>
      </c>
      <c r="B964" s="14">
        <f t="shared" si="54"/>
        <v>3</v>
      </c>
      <c r="C964" s="14">
        <f t="shared" si="54"/>
        <v>2</v>
      </c>
      <c r="D964" s="14">
        <v>2</v>
      </c>
      <c r="E964" s="14" t="s">
        <v>220</v>
      </c>
      <c r="F964" s="14" t="str">
        <f>VLOOKUP(F546,'template signal map'!$G$1:$L$28,3,FALSE)</f>
        <v>SF INV P - PSCAD</v>
      </c>
      <c r="G964" s="14"/>
      <c r="H964" s="14"/>
      <c r="I964" s="14"/>
      <c r="J964" s="14" t="str">
        <f t="shared" si="55"/>
        <v>P (MW)</v>
      </c>
      <c r="K964" s="14" t="str">
        <f t="shared" si="55"/>
        <v>&gt;&gt;&gt;0.1</v>
      </c>
    </row>
    <row r="965" spans="1:11" hidden="1" x14ac:dyDescent="0.25">
      <c r="A965" s="14" t="str">
        <f t="shared" si="54"/>
        <v>DMAT POC SCR POWER REFERENCE STEP</v>
      </c>
      <c r="B965" s="14">
        <f t="shared" si="54"/>
        <v>1</v>
      </c>
      <c r="C965" s="14">
        <f t="shared" si="54"/>
        <v>3</v>
      </c>
      <c r="D965" s="14">
        <v>2</v>
      </c>
      <c r="E965" s="14" t="s">
        <v>49</v>
      </c>
      <c r="F965" s="14" t="str">
        <f>VLOOKUP(F547,'template signal map'!$G$1:$L$28,3,FALSE)</f>
        <v>BESS INV V - PSCAD</v>
      </c>
      <c r="G965" s="14"/>
      <c r="H965" s="14"/>
      <c r="I965" s="14"/>
      <c r="J965" s="14" t="str">
        <f t="shared" si="55"/>
        <v>V (p.u.)</v>
      </c>
      <c r="K965" s="14" t="str">
        <f t="shared" si="55"/>
        <v>&gt;&gt;&gt;0.1</v>
      </c>
    </row>
    <row r="966" spans="1:11" hidden="1" x14ac:dyDescent="0.25">
      <c r="A966" s="14" t="str">
        <f t="shared" si="54"/>
        <v>DMAT POC SCR POWER REFERENCE STEP</v>
      </c>
      <c r="B966" s="14">
        <f t="shared" si="54"/>
        <v>2</v>
      </c>
      <c r="C966" s="14">
        <f t="shared" si="54"/>
        <v>3</v>
      </c>
      <c r="D966" s="14">
        <v>2</v>
      </c>
      <c r="E966" s="14" t="s">
        <v>226</v>
      </c>
      <c r="F966" s="14" t="str">
        <f>VLOOKUP(F548,'template signal map'!$G$1:$L$28,3,FALSE)</f>
        <v>BESS INV Q - PSCAD</v>
      </c>
      <c r="G966" s="14"/>
      <c r="H966" s="14"/>
      <c r="I966" s="14"/>
      <c r="J966" s="14" t="str">
        <f t="shared" si="55"/>
        <v>Q (MVAr)</v>
      </c>
      <c r="K966" s="14" t="str">
        <f t="shared" si="55"/>
        <v>&gt;&gt;&gt;0.1</v>
      </c>
    </row>
    <row r="967" spans="1:11" hidden="1" x14ac:dyDescent="0.25">
      <c r="A967" s="14" t="str">
        <f t="shared" si="54"/>
        <v>DMAT POC SCR POWER REFERENCE STEP</v>
      </c>
      <c r="B967" s="14">
        <f t="shared" si="54"/>
        <v>3</v>
      </c>
      <c r="C967" s="14">
        <f t="shared" si="54"/>
        <v>3</v>
      </c>
      <c r="D967" s="14">
        <v>2</v>
      </c>
      <c r="E967" s="14" t="s">
        <v>221</v>
      </c>
      <c r="F967" s="14" t="str">
        <f>VLOOKUP(F549,'template signal map'!$G$1:$L$28,3,FALSE)</f>
        <v>BESS INV P - PSCAD</v>
      </c>
      <c r="G967" s="14"/>
      <c r="H967" s="14"/>
      <c r="I967" s="14"/>
      <c r="J967" s="14" t="str">
        <f t="shared" si="55"/>
        <v>P (MW)</v>
      </c>
      <c r="K967" s="14" t="str">
        <f t="shared" si="55"/>
        <v>&gt;&gt;&gt;0.1</v>
      </c>
    </row>
    <row r="968" spans="1:11" hidden="1" x14ac:dyDescent="0.25">
      <c r="A968" s="14" t="str">
        <f t="shared" si="54"/>
        <v>DMAT POC SCR POWER REFERENCE STEP</v>
      </c>
      <c r="B968" s="14">
        <f t="shared" si="54"/>
        <v>1</v>
      </c>
      <c r="C968" s="14">
        <f t="shared" si="54"/>
        <v>4</v>
      </c>
      <c r="D968" s="14">
        <v>2</v>
      </c>
      <c r="E968" s="14" t="s">
        <v>55</v>
      </c>
      <c r="F968" s="14" t="str">
        <f>VLOOKUP(F550,'template signal map'!$G$1:$L$28,3,FALSE)</f>
        <v>POC FREQ - PSCAD</v>
      </c>
      <c r="G968" s="14"/>
      <c r="H968" s="14"/>
      <c r="I968" s="14"/>
      <c r="J968" s="14" t="str">
        <f t="shared" si="55"/>
        <v>Hz</v>
      </c>
      <c r="K968" s="14" t="str">
        <f t="shared" si="55"/>
        <v>&gt;&gt;&gt;0.1</v>
      </c>
    </row>
    <row r="969" spans="1:11" hidden="1" x14ac:dyDescent="0.25">
      <c r="A969" s="14" t="str">
        <f t="shared" si="54"/>
        <v>DMAT POC SCR POWER REFERENCE STEP</v>
      </c>
      <c r="B969" s="14">
        <v>3</v>
      </c>
      <c r="C969" s="14">
        <f t="shared" si="54"/>
        <v>4</v>
      </c>
      <c r="D969" s="14">
        <v>2</v>
      </c>
      <c r="E969" s="14" t="s">
        <v>106</v>
      </c>
      <c r="F969" s="14" t="str">
        <f>VLOOKUP(F551,'template signal map'!$G$1:$L$28,3,FALSE)</f>
        <v>BESS INV Id - PSCAD</v>
      </c>
      <c r="G969" s="14"/>
      <c r="H969" s="14"/>
      <c r="I969" s="14"/>
      <c r="J969" s="14" t="str">
        <f t="shared" si="55"/>
        <v>pu</v>
      </c>
      <c r="K969" s="14">
        <f t="shared" si="55"/>
        <v>0</v>
      </c>
    </row>
    <row r="970" spans="1:11" hidden="1" x14ac:dyDescent="0.25">
      <c r="A970" s="14" t="str">
        <f t="shared" si="54"/>
        <v>DMAT POC SCR POWER REFERENCE STEP</v>
      </c>
      <c r="B970" s="14">
        <v>3</v>
      </c>
      <c r="C970" s="14">
        <f t="shared" si="54"/>
        <v>4</v>
      </c>
      <c r="D970" s="14">
        <v>2</v>
      </c>
      <c r="E970" s="14" t="s">
        <v>107</v>
      </c>
      <c r="F970" s="14" t="str">
        <f>VLOOKUP(F552,'template signal map'!$G$1:$L$28,3,FALSE)</f>
        <v>SF INV Id - PSCAD</v>
      </c>
      <c r="G970" s="14"/>
      <c r="H970" s="14"/>
      <c r="I970" s="14"/>
      <c r="J970" s="14" t="str">
        <f t="shared" si="55"/>
        <v>pu</v>
      </c>
      <c r="K970" s="14">
        <f t="shared" si="55"/>
        <v>0</v>
      </c>
    </row>
    <row r="971" spans="1:11" hidden="1" x14ac:dyDescent="0.25">
      <c r="A971" s="14" t="str">
        <f t="shared" si="54"/>
        <v>DMAT POC SCR POWER REFERENCE STEP</v>
      </c>
      <c r="B971" s="14">
        <v>2</v>
      </c>
      <c r="C971" s="14">
        <f t="shared" si="54"/>
        <v>4</v>
      </c>
      <c r="D971" s="14">
        <v>2</v>
      </c>
      <c r="E971" s="14" t="s">
        <v>105</v>
      </c>
      <c r="F971" s="14" t="str">
        <f>VLOOKUP(F553,'template signal map'!$G$1:$L$28,3,FALSE)</f>
        <v>BESS INV Iq - PSCAD</v>
      </c>
      <c r="G971" s="14"/>
      <c r="H971" s="14"/>
      <c r="I971" s="14"/>
      <c r="J971" s="14" t="str">
        <f t="shared" si="55"/>
        <v>pu</v>
      </c>
      <c r="K971" s="14">
        <f t="shared" si="55"/>
        <v>0</v>
      </c>
    </row>
    <row r="972" spans="1:11" hidden="1" x14ac:dyDescent="0.25">
      <c r="A972" s="14" t="str">
        <f t="shared" si="54"/>
        <v>DMAT POC SCR POWER REFERENCE STEP</v>
      </c>
      <c r="B972" s="14">
        <v>2</v>
      </c>
      <c r="C972" s="14">
        <f t="shared" si="54"/>
        <v>4</v>
      </c>
      <c r="D972" s="14">
        <v>2</v>
      </c>
      <c r="E972" s="14" t="s">
        <v>51</v>
      </c>
      <c r="F972" s="14" t="str">
        <f>VLOOKUP(F554,'template signal map'!$G$1:$L$28,3,FALSE)</f>
        <v>SF INV Iq - PSCAD</v>
      </c>
      <c r="G972" s="14"/>
      <c r="H972" s="14"/>
      <c r="I972" s="14"/>
      <c r="J972" s="14" t="str">
        <f t="shared" si="55"/>
        <v>pu</v>
      </c>
      <c r="K972" s="14">
        <f t="shared" si="55"/>
        <v>0</v>
      </c>
    </row>
    <row r="973" spans="1:11" hidden="1" x14ac:dyDescent="0.25">
      <c r="A973" s="14" t="str">
        <f t="shared" si="54"/>
        <v>DMAT POC SCR POWER REFERENCE STEP</v>
      </c>
      <c r="B973" s="14">
        <f t="shared" si="54"/>
        <v>1</v>
      </c>
      <c r="C973" s="14">
        <f t="shared" si="54"/>
        <v>5</v>
      </c>
      <c r="D973" s="14">
        <v>2</v>
      </c>
      <c r="E973" s="14" t="s">
        <v>54</v>
      </c>
      <c r="F973" s="14" t="str">
        <f>VLOOKUP(F555,'template signal map'!$G$1:$L$28,3,FALSE)</f>
        <v>PPC FRT FLAG - PSCAD</v>
      </c>
      <c r="G973" s="14"/>
      <c r="H973" s="14"/>
      <c r="I973" s="14"/>
      <c r="J973" s="14" t="str">
        <f t="shared" si="55"/>
        <v>ACTIVE HIGH</v>
      </c>
      <c r="K973" s="14" t="str">
        <f t="shared" si="55"/>
        <v>-2&gt;2</v>
      </c>
    </row>
    <row r="974" spans="1:11" hidden="1" x14ac:dyDescent="0.25">
      <c r="A974" s="14" t="str">
        <f t="shared" si="54"/>
        <v>DMAT POC SCR POWER REFERENCE STEP</v>
      </c>
      <c r="B974" s="14">
        <f t="shared" si="54"/>
        <v>2</v>
      </c>
      <c r="C974" s="14">
        <f t="shared" si="54"/>
        <v>5</v>
      </c>
      <c r="D974" s="14">
        <v>2</v>
      </c>
      <c r="E974" s="14" t="s">
        <v>223</v>
      </c>
      <c r="F974" s="14" t="str">
        <f>VLOOKUP(F556,'template signal map'!$G$1:$L$28,3,FALSE)</f>
        <v>BESS FRT FLAG - PSCAD</v>
      </c>
      <c r="G974" s="14"/>
      <c r="H974" s="14"/>
      <c r="I974" s="14"/>
      <c r="J974" s="14" t="str">
        <f t="shared" si="55"/>
        <v>ACTIVE HIGH</v>
      </c>
      <c r="K974" s="14">
        <f t="shared" si="55"/>
        <v>0</v>
      </c>
    </row>
    <row r="975" spans="1:11" hidden="1" x14ac:dyDescent="0.25">
      <c r="A975" s="14" t="str">
        <f t="shared" si="54"/>
        <v>DMAT POC SCR POWER REFERENCE STEP</v>
      </c>
      <c r="B975" s="14">
        <f t="shared" si="54"/>
        <v>2</v>
      </c>
      <c r="C975" s="14">
        <f t="shared" si="54"/>
        <v>5</v>
      </c>
      <c r="D975" s="14">
        <v>2</v>
      </c>
      <c r="E975" s="14" t="s">
        <v>224</v>
      </c>
      <c r="F975" s="14" t="str">
        <f>VLOOKUP(F557,'template signal map'!$G$1:$L$28,3,FALSE)</f>
        <v>SF FRT FLAG - PSCAD</v>
      </c>
      <c r="G975" s="14"/>
      <c r="H975" s="14"/>
      <c r="I975" s="14"/>
      <c r="J975" s="14" t="str">
        <f t="shared" si="55"/>
        <v>ACTIVE HIGH</v>
      </c>
      <c r="K975" s="14" t="str">
        <f t="shared" si="55"/>
        <v>-2&gt;2</v>
      </c>
    </row>
    <row r="976" spans="1:11" hidden="1" x14ac:dyDescent="0.25">
      <c r="A976" s="14" t="str">
        <f t="shared" ref="A976:C993" si="56">A559</f>
        <v>DMAT POC SCR POWER REFERENCE STEP</v>
      </c>
      <c r="B976" s="14">
        <f t="shared" si="56"/>
        <v>3</v>
      </c>
      <c r="C976" s="14">
        <f t="shared" si="56"/>
        <v>5</v>
      </c>
      <c r="D976" s="14">
        <v>2</v>
      </c>
      <c r="E976" s="14" t="s">
        <v>113</v>
      </c>
      <c r="F976" s="14" t="str">
        <f>VLOOKUP(F559,'template signal map'!$G$1:$L$28,3,FALSE)</f>
        <v>PPC Pref - PSCAD</v>
      </c>
      <c r="G976" s="14"/>
      <c r="H976" s="14"/>
      <c r="I976" s="14"/>
      <c r="J976" s="14" t="str">
        <f t="shared" ref="J976:K993" si="57">J559</f>
        <v>P (kW)</v>
      </c>
      <c r="K976" s="14">
        <f t="shared" si="57"/>
        <v>0</v>
      </c>
    </row>
    <row r="977" spans="1:11" hidden="1" x14ac:dyDescent="0.25">
      <c r="A977" s="14" t="str">
        <f t="shared" si="56"/>
        <v>DMAT POC FAULT RIDE THROUGH</v>
      </c>
      <c r="B977" s="14">
        <f t="shared" si="56"/>
        <v>1</v>
      </c>
      <c r="C977" s="14">
        <f t="shared" si="56"/>
        <v>1</v>
      </c>
      <c r="D977" s="14">
        <v>2</v>
      </c>
      <c r="E977" s="14" t="s">
        <v>44</v>
      </c>
      <c r="F977" s="14" t="str">
        <f>VLOOKUP(F560,'template signal map'!$G$1:$L$28,3,FALSE)</f>
        <v>POC V - PSCAD</v>
      </c>
      <c r="G977" s="14" t="s">
        <v>1821</v>
      </c>
      <c r="H977" s="14"/>
      <c r="I977" s="14"/>
      <c r="J977" s="14" t="str">
        <f t="shared" si="57"/>
        <v>V (p.u.)</v>
      </c>
      <c r="K977" s="14" t="str">
        <f t="shared" si="57"/>
        <v>&gt;&gt;&gt;0.1</v>
      </c>
    </row>
    <row r="978" spans="1:11" hidden="1" x14ac:dyDescent="0.25">
      <c r="A978" s="14" t="str">
        <f t="shared" si="56"/>
        <v>DMAT POC FAULT RIDE THROUGH</v>
      </c>
      <c r="B978" s="14">
        <f t="shared" si="56"/>
        <v>2</v>
      </c>
      <c r="C978" s="14">
        <f t="shared" si="56"/>
        <v>1</v>
      </c>
      <c r="D978" s="14">
        <v>2</v>
      </c>
      <c r="E978" s="14" t="s">
        <v>45</v>
      </c>
      <c r="F978" s="14" t="str">
        <f>VLOOKUP(F561,'template signal map'!$G$1:$L$28,3,FALSE)</f>
        <v>POC Q - PSCAD</v>
      </c>
      <c r="G978" s="14" t="s">
        <v>1821</v>
      </c>
      <c r="H978" s="14"/>
      <c r="I978" s="14"/>
      <c r="J978" s="14" t="str">
        <f t="shared" si="57"/>
        <v>Q (MVAr)</v>
      </c>
      <c r="K978" s="14" t="str">
        <f t="shared" si="57"/>
        <v>&gt;&gt;&gt;0.1</v>
      </c>
    </row>
    <row r="979" spans="1:11" hidden="1" x14ac:dyDescent="0.25">
      <c r="A979" s="14" t="str">
        <f t="shared" si="56"/>
        <v>DMAT POC FAULT RIDE THROUGH</v>
      </c>
      <c r="B979" s="14">
        <f t="shared" si="56"/>
        <v>3</v>
      </c>
      <c r="C979" s="14">
        <f t="shared" si="56"/>
        <v>1</v>
      </c>
      <c r="D979" s="14">
        <v>2</v>
      </c>
      <c r="E979" s="14" t="s">
        <v>1653</v>
      </c>
      <c r="F979" s="14" t="str">
        <f>VLOOKUP(F562,'template signal map'!$G$1:$L$28,3,FALSE)</f>
        <v>POC P - PSCAD</v>
      </c>
      <c r="G979" s="14" t="s">
        <v>1821</v>
      </c>
      <c r="H979" s="14"/>
      <c r="I979" s="14"/>
      <c r="J979" s="14" t="str">
        <f t="shared" si="57"/>
        <v>P (MW)</v>
      </c>
      <c r="K979" s="14">
        <f t="shared" si="57"/>
        <v>0</v>
      </c>
    </row>
    <row r="980" spans="1:11" hidden="1" x14ac:dyDescent="0.25">
      <c r="A980" s="14" t="str">
        <f t="shared" si="56"/>
        <v>DMAT POC FAULT RIDE THROUGH</v>
      </c>
      <c r="B980" s="14">
        <f t="shared" si="56"/>
        <v>1</v>
      </c>
      <c r="C980" s="14">
        <f t="shared" si="56"/>
        <v>2</v>
      </c>
      <c r="D980" s="14">
        <v>2</v>
      </c>
      <c r="E980" s="14" t="s">
        <v>48</v>
      </c>
      <c r="F980" s="14" t="str">
        <f>VLOOKUP(F563,'template signal map'!$G$1:$L$28,3,FALSE)</f>
        <v>SF INV V - PSCAD</v>
      </c>
      <c r="G980" s="14"/>
      <c r="H980" s="14"/>
      <c r="I980" s="14"/>
      <c r="J980" s="14" t="str">
        <f t="shared" si="57"/>
        <v>V (p.u.)</v>
      </c>
      <c r="K980" s="14" t="str">
        <f t="shared" si="57"/>
        <v>&gt;&gt;&gt;0.1</v>
      </c>
    </row>
    <row r="981" spans="1:11" hidden="1" x14ac:dyDescent="0.25">
      <c r="A981" s="14" t="str">
        <f t="shared" si="56"/>
        <v>DMAT POC FAULT RIDE THROUGH</v>
      </c>
      <c r="B981" s="14">
        <f t="shared" si="56"/>
        <v>2</v>
      </c>
      <c r="C981" s="14">
        <f t="shared" si="56"/>
        <v>2</v>
      </c>
      <c r="D981" s="14">
        <v>2</v>
      </c>
      <c r="E981" s="14" t="s">
        <v>219</v>
      </c>
      <c r="F981" s="14" t="str">
        <f>VLOOKUP(F564,'template signal map'!$G$1:$L$28,3,FALSE)</f>
        <v>SF INV Q - PSCAD</v>
      </c>
      <c r="G981" s="14"/>
      <c r="H981" s="14"/>
      <c r="I981" s="14"/>
      <c r="J981" s="14" t="str">
        <f t="shared" si="57"/>
        <v>Q (MVAr)</v>
      </c>
      <c r="K981" s="14" t="str">
        <f t="shared" si="57"/>
        <v>&gt;&gt;&gt;0.1</v>
      </c>
    </row>
    <row r="982" spans="1:11" hidden="1" x14ac:dyDescent="0.25">
      <c r="A982" s="14" t="str">
        <f t="shared" si="56"/>
        <v>DMAT POC FAULT RIDE THROUGH</v>
      </c>
      <c r="B982" s="14">
        <f t="shared" si="56"/>
        <v>3</v>
      </c>
      <c r="C982" s="14">
        <f t="shared" si="56"/>
        <v>2</v>
      </c>
      <c r="D982" s="14">
        <v>2</v>
      </c>
      <c r="E982" s="14" t="s">
        <v>220</v>
      </c>
      <c r="F982" s="14" t="str">
        <f>VLOOKUP(F565,'template signal map'!$G$1:$L$28,3,FALSE)</f>
        <v>SF INV P - PSCAD</v>
      </c>
      <c r="G982" s="14"/>
      <c r="H982" s="14"/>
      <c r="I982" s="14"/>
      <c r="J982" s="14" t="str">
        <f t="shared" si="57"/>
        <v>P (MW)</v>
      </c>
      <c r="K982" s="14" t="str">
        <f t="shared" si="57"/>
        <v>&gt;&gt;&gt;0.1</v>
      </c>
    </row>
    <row r="983" spans="1:11" hidden="1" x14ac:dyDescent="0.25">
      <c r="A983" s="14" t="str">
        <f t="shared" si="56"/>
        <v>DMAT POC FAULT RIDE THROUGH</v>
      </c>
      <c r="B983" s="14">
        <f t="shared" si="56"/>
        <v>1</v>
      </c>
      <c r="C983" s="14">
        <f t="shared" si="56"/>
        <v>3</v>
      </c>
      <c r="D983" s="14">
        <v>2</v>
      </c>
      <c r="E983" s="14" t="s">
        <v>49</v>
      </c>
      <c r="F983" s="14" t="str">
        <f>VLOOKUP(F566,'template signal map'!$G$1:$L$28,3,FALSE)</f>
        <v>BESS INV V - PSCAD</v>
      </c>
      <c r="G983" s="14"/>
      <c r="H983" s="14"/>
      <c r="I983" s="14"/>
      <c r="J983" s="14" t="str">
        <f t="shared" si="57"/>
        <v>V (p.u.)</v>
      </c>
      <c r="K983" s="14" t="str">
        <f t="shared" si="57"/>
        <v>&gt;&gt;&gt;0.1</v>
      </c>
    </row>
    <row r="984" spans="1:11" hidden="1" x14ac:dyDescent="0.25">
      <c r="A984" s="14" t="str">
        <f t="shared" si="56"/>
        <v>DMAT POC FAULT RIDE THROUGH</v>
      </c>
      <c r="B984" s="14">
        <f t="shared" si="56"/>
        <v>2</v>
      </c>
      <c r="C984" s="14">
        <f t="shared" si="56"/>
        <v>3</v>
      </c>
      <c r="D984" s="14">
        <v>2</v>
      </c>
      <c r="E984" s="14" t="s">
        <v>226</v>
      </c>
      <c r="F984" s="14" t="str">
        <f>VLOOKUP(F567,'template signal map'!$G$1:$L$28,3,FALSE)</f>
        <v>BESS INV Q - PSCAD</v>
      </c>
      <c r="G984" s="14"/>
      <c r="H984" s="14"/>
      <c r="I984" s="14"/>
      <c r="J984" s="14" t="str">
        <f t="shared" si="57"/>
        <v>Q (MVAr)</v>
      </c>
      <c r="K984" s="14" t="str">
        <f t="shared" si="57"/>
        <v>&gt;&gt;&gt;0.1</v>
      </c>
    </row>
    <row r="985" spans="1:11" hidden="1" x14ac:dyDescent="0.25">
      <c r="A985" s="14" t="str">
        <f t="shared" si="56"/>
        <v>DMAT POC FAULT RIDE THROUGH</v>
      </c>
      <c r="B985" s="14">
        <f t="shared" si="56"/>
        <v>3</v>
      </c>
      <c r="C985" s="14">
        <f t="shared" si="56"/>
        <v>3</v>
      </c>
      <c r="D985" s="14">
        <v>2</v>
      </c>
      <c r="E985" s="14" t="s">
        <v>221</v>
      </c>
      <c r="F985" s="14" t="str">
        <f>VLOOKUP(F568,'template signal map'!$G$1:$L$28,3,FALSE)</f>
        <v>BESS INV P - PSCAD</v>
      </c>
      <c r="G985" s="14"/>
      <c r="H985" s="14"/>
      <c r="I985" s="14"/>
      <c r="J985" s="14" t="str">
        <f t="shared" si="57"/>
        <v>P (MW)</v>
      </c>
      <c r="K985" s="14" t="str">
        <f t="shared" si="57"/>
        <v>&gt;&gt;&gt;0.1</v>
      </c>
    </row>
    <row r="986" spans="1:11" hidden="1" x14ac:dyDescent="0.25">
      <c r="A986" s="14" t="str">
        <f t="shared" si="56"/>
        <v>DMAT POC FAULT RIDE THROUGH</v>
      </c>
      <c r="B986" s="14">
        <f t="shared" si="56"/>
        <v>1</v>
      </c>
      <c r="C986" s="14">
        <f t="shared" si="56"/>
        <v>4</v>
      </c>
      <c r="D986" s="14">
        <v>2</v>
      </c>
      <c r="E986" s="14" t="s">
        <v>55</v>
      </c>
      <c r="F986" s="14" t="str">
        <f>VLOOKUP(F569,'template signal map'!$G$1:$L$28,3,FALSE)</f>
        <v>POC FREQ - PSCAD</v>
      </c>
      <c r="G986" s="14"/>
      <c r="H986" s="14"/>
      <c r="I986" s="14"/>
      <c r="J986" s="14" t="str">
        <f t="shared" si="57"/>
        <v>Hz</v>
      </c>
      <c r="K986" s="14" t="str">
        <f t="shared" si="57"/>
        <v>&gt;&gt;&gt;0.1</v>
      </c>
    </row>
    <row r="987" spans="1:11" hidden="1" x14ac:dyDescent="0.25">
      <c r="A987" s="14" t="str">
        <f t="shared" si="56"/>
        <v>DMAT POC FAULT RIDE THROUGH</v>
      </c>
      <c r="B987" s="14">
        <v>3</v>
      </c>
      <c r="C987" s="14">
        <f t="shared" si="56"/>
        <v>4</v>
      </c>
      <c r="D987" s="14">
        <v>2</v>
      </c>
      <c r="E987" s="14" t="s">
        <v>106</v>
      </c>
      <c r="F987" s="14" t="str">
        <f>VLOOKUP(F570,'template signal map'!$G$1:$L$28,3,FALSE)</f>
        <v>BESS INV Id - PSCAD</v>
      </c>
      <c r="G987" s="14"/>
      <c r="H987" s="14"/>
      <c r="I987" s="14"/>
      <c r="J987" s="14" t="str">
        <f t="shared" si="57"/>
        <v>pu</v>
      </c>
      <c r="K987" s="14">
        <f t="shared" si="57"/>
        <v>0</v>
      </c>
    </row>
    <row r="988" spans="1:11" hidden="1" x14ac:dyDescent="0.25">
      <c r="A988" s="14" t="str">
        <f t="shared" si="56"/>
        <v>DMAT POC FAULT RIDE THROUGH</v>
      </c>
      <c r="B988" s="14">
        <v>3</v>
      </c>
      <c r="C988" s="14">
        <f t="shared" si="56"/>
        <v>4</v>
      </c>
      <c r="D988" s="14">
        <v>2</v>
      </c>
      <c r="E988" s="14" t="s">
        <v>107</v>
      </c>
      <c r="F988" s="14" t="str">
        <f>VLOOKUP(F571,'template signal map'!$G$1:$L$28,3,FALSE)</f>
        <v>SF INV Id - PSCAD</v>
      </c>
      <c r="G988" s="14"/>
      <c r="H988" s="14"/>
      <c r="I988" s="14"/>
      <c r="J988" s="14" t="str">
        <f t="shared" si="57"/>
        <v>pu</v>
      </c>
      <c r="K988" s="14">
        <f t="shared" si="57"/>
        <v>0</v>
      </c>
    </row>
    <row r="989" spans="1:11" hidden="1" x14ac:dyDescent="0.25">
      <c r="A989" s="14" t="str">
        <f t="shared" si="56"/>
        <v>DMAT POC FAULT RIDE THROUGH</v>
      </c>
      <c r="B989" s="14">
        <v>2</v>
      </c>
      <c r="C989" s="14">
        <f t="shared" si="56"/>
        <v>4</v>
      </c>
      <c r="D989" s="14">
        <v>2</v>
      </c>
      <c r="E989" s="14" t="s">
        <v>105</v>
      </c>
      <c r="F989" s="14" t="str">
        <f>VLOOKUP(F572,'template signal map'!$G$1:$L$28,3,FALSE)</f>
        <v>BESS INV Iq - PSCAD</v>
      </c>
      <c r="G989" s="14"/>
      <c r="H989" s="14"/>
      <c r="I989" s="14"/>
      <c r="J989" s="14" t="str">
        <f t="shared" si="57"/>
        <v>pu</v>
      </c>
      <c r="K989" s="14">
        <f t="shared" si="57"/>
        <v>0</v>
      </c>
    </row>
    <row r="990" spans="1:11" hidden="1" x14ac:dyDescent="0.25">
      <c r="A990" s="14" t="str">
        <f t="shared" si="56"/>
        <v>DMAT POC FAULT RIDE THROUGH</v>
      </c>
      <c r="B990" s="14">
        <v>2</v>
      </c>
      <c r="C990" s="14">
        <f t="shared" si="56"/>
        <v>4</v>
      </c>
      <c r="D990" s="14">
        <v>2</v>
      </c>
      <c r="E990" s="14" t="s">
        <v>51</v>
      </c>
      <c r="F990" s="14" t="str">
        <f>VLOOKUP(F573,'template signal map'!$G$1:$L$28,3,FALSE)</f>
        <v>SF INV Iq - PSCAD</v>
      </c>
      <c r="G990" s="14"/>
      <c r="H990" s="14"/>
      <c r="I990" s="14"/>
      <c r="J990" s="14" t="str">
        <f t="shared" si="57"/>
        <v>pu</v>
      </c>
      <c r="K990" s="14">
        <f t="shared" si="57"/>
        <v>0</v>
      </c>
    </row>
    <row r="991" spans="1:11" hidden="1" x14ac:dyDescent="0.25">
      <c r="A991" s="14" t="str">
        <f t="shared" si="56"/>
        <v>DMAT POC FAULT RIDE THROUGH</v>
      </c>
      <c r="B991" s="14">
        <f t="shared" si="56"/>
        <v>1</v>
      </c>
      <c r="C991" s="14">
        <f t="shared" si="56"/>
        <v>5</v>
      </c>
      <c r="D991" s="14">
        <v>2</v>
      </c>
      <c r="E991" s="14" t="s">
        <v>54</v>
      </c>
      <c r="F991" s="14" t="str">
        <f>VLOOKUP(F574,'template signal map'!$G$1:$L$28,3,FALSE)</f>
        <v>PPC FRT FLAG - PSCAD</v>
      </c>
      <c r="G991" s="14"/>
      <c r="H991" s="14"/>
      <c r="I991" s="14"/>
      <c r="J991" s="14" t="str">
        <f t="shared" si="57"/>
        <v>ACTIVE HIGH</v>
      </c>
      <c r="K991" s="14" t="str">
        <f t="shared" si="57"/>
        <v>-2&gt;2</v>
      </c>
    </row>
    <row r="992" spans="1:11" hidden="1" x14ac:dyDescent="0.25">
      <c r="A992" s="14" t="str">
        <f t="shared" si="56"/>
        <v>DMAT POC FAULT RIDE THROUGH</v>
      </c>
      <c r="B992" s="14">
        <f t="shared" si="56"/>
        <v>2</v>
      </c>
      <c r="C992" s="14">
        <f t="shared" si="56"/>
        <v>5</v>
      </c>
      <c r="D992" s="14">
        <v>2</v>
      </c>
      <c r="E992" s="14" t="s">
        <v>223</v>
      </c>
      <c r="F992" s="14" t="str">
        <f>VLOOKUP(F575,'template signal map'!$G$1:$L$28,3,FALSE)</f>
        <v>BESS FRT FLAG - PSCAD</v>
      </c>
      <c r="G992" s="14"/>
      <c r="H992" s="14"/>
      <c r="I992" s="14"/>
      <c r="J992" s="14" t="str">
        <f t="shared" si="57"/>
        <v>ACTIVE HIGH</v>
      </c>
      <c r="K992" s="14">
        <f t="shared" si="57"/>
        <v>0</v>
      </c>
    </row>
    <row r="993" spans="1:11" hidden="1" x14ac:dyDescent="0.25">
      <c r="A993" s="14" t="str">
        <f t="shared" si="56"/>
        <v>DMAT POC FAULT RIDE THROUGH</v>
      </c>
      <c r="B993" s="14">
        <f t="shared" si="56"/>
        <v>2</v>
      </c>
      <c r="C993" s="14">
        <f t="shared" si="56"/>
        <v>5</v>
      </c>
      <c r="D993" s="14">
        <v>2</v>
      </c>
      <c r="E993" s="14" t="s">
        <v>224</v>
      </c>
      <c r="F993" s="14" t="str">
        <f>VLOOKUP(F576,'template signal map'!$G$1:$L$28,3,FALSE)</f>
        <v>SF FRT FLAG - PSCAD</v>
      </c>
      <c r="G993" s="14"/>
      <c r="H993" s="14"/>
      <c r="I993" s="14"/>
      <c r="J993" s="14" t="str">
        <f t="shared" si="57"/>
        <v>ACTIVE HIGH</v>
      </c>
      <c r="K993" s="14" t="str">
        <f t="shared" si="57"/>
        <v>-2&gt;2</v>
      </c>
    </row>
    <row r="994" spans="1:11" hidden="1" x14ac:dyDescent="0.25">
      <c r="A994" s="14" t="str">
        <f t="shared" ref="A994:C1010" si="58">A578</f>
        <v>DMAT SITE SPECIFIC FAULT RIDE THROUGH</v>
      </c>
      <c r="B994" s="14">
        <f t="shared" si="58"/>
        <v>1</v>
      </c>
      <c r="C994" s="14">
        <f t="shared" si="58"/>
        <v>1</v>
      </c>
      <c r="D994" s="14">
        <v>2</v>
      </c>
      <c r="E994" s="14" t="s">
        <v>44</v>
      </c>
      <c r="F994" s="14" t="str">
        <f>VLOOKUP(F578,'template signal map'!$G$1:$L$28,3,FALSE)</f>
        <v>POC V - PSCAD</v>
      </c>
      <c r="G994" s="14" t="s">
        <v>1821</v>
      </c>
      <c r="H994" s="14"/>
      <c r="I994" s="14"/>
      <c r="J994" s="14" t="str">
        <f t="shared" ref="J994:K1010" si="59">J578</f>
        <v>V (p.u.)</v>
      </c>
      <c r="K994" s="14" t="str">
        <f t="shared" si="59"/>
        <v>&gt;&gt;&gt;0.1</v>
      </c>
    </row>
    <row r="995" spans="1:11" hidden="1" x14ac:dyDescent="0.25">
      <c r="A995" s="14" t="str">
        <f t="shared" si="58"/>
        <v>DMAT SITE SPECIFIC FAULT RIDE THROUGH</v>
      </c>
      <c r="B995" s="14">
        <f t="shared" si="58"/>
        <v>2</v>
      </c>
      <c r="C995" s="14">
        <f t="shared" si="58"/>
        <v>1</v>
      </c>
      <c r="D995" s="14">
        <v>2</v>
      </c>
      <c r="E995" s="14" t="s">
        <v>45</v>
      </c>
      <c r="F995" s="14" t="str">
        <f>VLOOKUP(F579,'template signal map'!$G$1:$L$28,3,FALSE)</f>
        <v>POC Q - PSCAD</v>
      </c>
      <c r="G995" s="14" t="s">
        <v>1821</v>
      </c>
      <c r="H995" s="14"/>
      <c r="I995" s="14"/>
      <c r="J995" s="14" t="str">
        <f t="shared" si="59"/>
        <v>Q (MVAr)</v>
      </c>
      <c r="K995" s="14" t="str">
        <f t="shared" si="59"/>
        <v>&gt;&gt;&gt;0.1</v>
      </c>
    </row>
    <row r="996" spans="1:11" hidden="1" x14ac:dyDescent="0.25">
      <c r="A996" s="14" t="str">
        <f t="shared" si="58"/>
        <v>DMAT SITE SPECIFIC FAULT RIDE THROUGH</v>
      </c>
      <c r="B996" s="14">
        <f t="shared" si="58"/>
        <v>3</v>
      </c>
      <c r="C996" s="14">
        <f t="shared" si="58"/>
        <v>1</v>
      </c>
      <c r="D996" s="14">
        <v>2</v>
      </c>
      <c r="E996" s="14" t="s">
        <v>1653</v>
      </c>
      <c r="F996" s="14" t="str">
        <f>VLOOKUP(F580,'template signal map'!$G$1:$L$28,3,FALSE)</f>
        <v>POC P - PSCAD</v>
      </c>
      <c r="G996" s="14" t="s">
        <v>1821</v>
      </c>
      <c r="H996" s="14"/>
      <c r="I996" s="14"/>
      <c r="J996" s="14" t="str">
        <f t="shared" si="59"/>
        <v>P (MW)</v>
      </c>
      <c r="K996" s="14">
        <f t="shared" si="59"/>
        <v>0</v>
      </c>
    </row>
    <row r="997" spans="1:11" hidden="1" x14ac:dyDescent="0.25">
      <c r="A997" s="14" t="str">
        <f t="shared" si="58"/>
        <v>DMAT SITE SPECIFIC FAULT RIDE THROUGH</v>
      </c>
      <c r="B997" s="14">
        <f t="shared" si="58"/>
        <v>1</v>
      </c>
      <c r="C997" s="14">
        <f t="shared" si="58"/>
        <v>2</v>
      </c>
      <c r="D997" s="14">
        <v>2</v>
      </c>
      <c r="E997" s="14" t="s">
        <v>48</v>
      </c>
      <c r="F997" s="14" t="str">
        <f>VLOOKUP(F581,'template signal map'!$G$1:$L$28,3,FALSE)</f>
        <v>SF INV V - PSCAD</v>
      </c>
      <c r="G997" s="14"/>
      <c r="H997" s="14"/>
      <c r="I997" s="14"/>
      <c r="J997" s="14" t="str">
        <f t="shared" si="59"/>
        <v>V (p.u.)</v>
      </c>
      <c r="K997" s="14" t="str">
        <f t="shared" si="59"/>
        <v>&gt;&gt;&gt;0.1</v>
      </c>
    </row>
    <row r="998" spans="1:11" hidden="1" x14ac:dyDescent="0.25">
      <c r="A998" s="14" t="str">
        <f t="shared" si="58"/>
        <v>DMAT SITE SPECIFIC FAULT RIDE THROUGH</v>
      </c>
      <c r="B998" s="14">
        <f t="shared" si="58"/>
        <v>2</v>
      </c>
      <c r="C998" s="14">
        <f t="shared" si="58"/>
        <v>2</v>
      </c>
      <c r="D998" s="14">
        <v>2</v>
      </c>
      <c r="E998" s="14" t="s">
        <v>219</v>
      </c>
      <c r="F998" s="14" t="str">
        <f>VLOOKUP(F582,'template signal map'!$G$1:$L$28,3,FALSE)</f>
        <v>SF INV Q - PSCAD</v>
      </c>
      <c r="G998" s="14"/>
      <c r="H998" s="14"/>
      <c r="I998" s="14"/>
      <c r="J998" s="14" t="str">
        <f t="shared" si="59"/>
        <v>Q (MVAr)</v>
      </c>
      <c r="K998" s="14" t="str">
        <f t="shared" si="59"/>
        <v>&gt;&gt;&gt;0.1</v>
      </c>
    </row>
    <row r="999" spans="1:11" hidden="1" x14ac:dyDescent="0.25">
      <c r="A999" s="14" t="str">
        <f t="shared" si="58"/>
        <v>DMAT SITE SPECIFIC FAULT RIDE THROUGH</v>
      </c>
      <c r="B999" s="14">
        <f t="shared" si="58"/>
        <v>3</v>
      </c>
      <c r="C999" s="14">
        <f t="shared" si="58"/>
        <v>2</v>
      </c>
      <c r="D999" s="14">
        <v>2</v>
      </c>
      <c r="E999" s="14" t="s">
        <v>220</v>
      </c>
      <c r="F999" s="14" t="str">
        <f>VLOOKUP(F583,'template signal map'!$G$1:$L$28,3,FALSE)</f>
        <v>SF INV P - PSCAD</v>
      </c>
      <c r="G999" s="14"/>
      <c r="H999" s="14"/>
      <c r="I999" s="14"/>
      <c r="J999" s="14" t="str">
        <f t="shared" si="59"/>
        <v>P (MW)</v>
      </c>
      <c r="K999" s="14" t="str">
        <f t="shared" si="59"/>
        <v>&gt;&gt;&gt;0.1</v>
      </c>
    </row>
    <row r="1000" spans="1:11" hidden="1" x14ac:dyDescent="0.25">
      <c r="A1000" s="14" t="str">
        <f t="shared" si="58"/>
        <v>DMAT SITE SPECIFIC FAULT RIDE THROUGH</v>
      </c>
      <c r="B1000" s="14">
        <f t="shared" si="58"/>
        <v>1</v>
      </c>
      <c r="C1000" s="14">
        <f t="shared" si="58"/>
        <v>3</v>
      </c>
      <c r="D1000" s="14">
        <v>2</v>
      </c>
      <c r="E1000" s="14" t="s">
        <v>49</v>
      </c>
      <c r="F1000" s="14" t="str">
        <f>VLOOKUP(F584,'template signal map'!$G$1:$L$28,3,FALSE)</f>
        <v>BESS INV V - PSCAD</v>
      </c>
      <c r="G1000" s="14"/>
      <c r="H1000" s="14"/>
      <c r="I1000" s="14"/>
      <c r="J1000" s="14" t="str">
        <f t="shared" si="59"/>
        <v>V (p.u.)</v>
      </c>
      <c r="K1000" s="14" t="str">
        <f t="shared" si="59"/>
        <v>&gt;&gt;&gt;0.1</v>
      </c>
    </row>
    <row r="1001" spans="1:11" hidden="1" x14ac:dyDescent="0.25">
      <c r="A1001" s="14" t="str">
        <f t="shared" si="58"/>
        <v>DMAT SITE SPECIFIC FAULT RIDE THROUGH</v>
      </c>
      <c r="B1001" s="14">
        <f t="shared" si="58"/>
        <v>2</v>
      </c>
      <c r="C1001" s="14">
        <f t="shared" si="58"/>
        <v>3</v>
      </c>
      <c r="D1001" s="14">
        <v>2</v>
      </c>
      <c r="E1001" s="14" t="s">
        <v>226</v>
      </c>
      <c r="F1001" s="14" t="str">
        <f>VLOOKUP(F585,'template signal map'!$G$1:$L$28,3,FALSE)</f>
        <v>BESS INV Q - PSCAD</v>
      </c>
      <c r="G1001" s="14"/>
      <c r="H1001" s="14"/>
      <c r="I1001" s="14"/>
      <c r="J1001" s="14" t="str">
        <f t="shared" si="59"/>
        <v>Q (MVAr)</v>
      </c>
      <c r="K1001" s="14" t="str">
        <f t="shared" si="59"/>
        <v>&gt;&gt;&gt;0.1</v>
      </c>
    </row>
    <row r="1002" spans="1:11" hidden="1" x14ac:dyDescent="0.25">
      <c r="A1002" s="14" t="str">
        <f t="shared" si="58"/>
        <v>DMAT SITE SPECIFIC FAULT RIDE THROUGH</v>
      </c>
      <c r="B1002" s="14">
        <f t="shared" si="58"/>
        <v>3</v>
      </c>
      <c r="C1002" s="14">
        <f t="shared" si="58"/>
        <v>3</v>
      </c>
      <c r="D1002" s="14">
        <v>2</v>
      </c>
      <c r="E1002" s="14" t="s">
        <v>221</v>
      </c>
      <c r="F1002" s="14" t="str">
        <f>VLOOKUP(F586,'template signal map'!$G$1:$L$28,3,FALSE)</f>
        <v>BESS INV P - PSCAD</v>
      </c>
      <c r="G1002" s="14"/>
      <c r="H1002" s="14"/>
      <c r="I1002" s="14"/>
      <c r="J1002" s="14" t="str">
        <f t="shared" si="59"/>
        <v>P (MW)</v>
      </c>
      <c r="K1002" s="14" t="str">
        <f t="shared" si="59"/>
        <v>&gt;&gt;&gt;0.1</v>
      </c>
    </row>
    <row r="1003" spans="1:11" hidden="1" x14ac:dyDescent="0.25">
      <c r="A1003" s="14" t="str">
        <f t="shared" si="58"/>
        <v>DMAT SITE SPECIFIC FAULT RIDE THROUGH</v>
      </c>
      <c r="B1003" s="14">
        <f t="shared" si="58"/>
        <v>1</v>
      </c>
      <c r="C1003" s="14">
        <f t="shared" si="58"/>
        <v>4</v>
      </c>
      <c r="D1003" s="14">
        <v>2</v>
      </c>
      <c r="E1003" s="14" t="s">
        <v>55</v>
      </c>
      <c r="F1003" s="14" t="str">
        <f>VLOOKUP(F587,'template signal map'!$G$1:$L$28,3,FALSE)</f>
        <v>POC FREQ - PSCAD</v>
      </c>
      <c r="G1003" s="14"/>
      <c r="H1003" s="14"/>
      <c r="I1003" s="14"/>
      <c r="J1003" s="14" t="str">
        <f t="shared" si="59"/>
        <v>Hz</v>
      </c>
      <c r="K1003" s="14" t="str">
        <f t="shared" si="59"/>
        <v>&gt;&gt;&gt;0.1</v>
      </c>
    </row>
    <row r="1004" spans="1:11" hidden="1" x14ac:dyDescent="0.25">
      <c r="A1004" s="14" t="str">
        <f t="shared" si="58"/>
        <v>DMAT SITE SPECIFIC FAULT RIDE THROUGH</v>
      </c>
      <c r="B1004" s="14">
        <v>3</v>
      </c>
      <c r="C1004" s="14">
        <f t="shared" si="58"/>
        <v>4</v>
      </c>
      <c r="D1004" s="14">
        <v>2</v>
      </c>
      <c r="E1004" s="14" t="s">
        <v>106</v>
      </c>
      <c r="F1004" s="14" t="str">
        <f>VLOOKUP(F588,'template signal map'!$G$1:$L$28,3,FALSE)</f>
        <v>BESS INV Id - PSCAD</v>
      </c>
      <c r="G1004" s="14"/>
      <c r="H1004" s="14"/>
      <c r="I1004" s="14"/>
      <c r="J1004" s="14" t="str">
        <f t="shared" si="59"/>
        <v>pu</v>
      </c>
      <c r="K1004" s="14">
        <f t="shared" si="59"/>
        <v>0</v>
      </c>
    </row>
    <row r="1005" spans="1:11" hidden="1" x14ac:dyDescent="0.25">
      <c r="A1005" s="14" t="str">
        <f t="shared" si="58"/>
        <v>DMAT SITE SPECIFIC FAULT RIDE THROUGH</v>
      </c>
      <c r="B1005" s="14">
        <v>3</v>
      </c>
      <c r="C1005" s="14">
        <f t="shared" si="58"/>
        <v>4</v>
      </c>
      <c r="D1005" s="14">
        <v>2</v>
      </c>
      <c r="E1005" s="14" t="s">
        <v>107</v>
      </c>
      <c r="F1005" s="14" t="str">
        <f>VLOOKUP(F589,'template signal map'!$G$1:$L$28,3,FALSE)</f>
        <v>SF INV Id - PSCAD</v>
      </c>
      <c r="G1005" s="14"/>
      <c r="H1005" s="14"/>
      <c r="I1005" s="14"/>
      <c r="J1005" s="14" t="str">
        <f t="shared" si="59"/>
        <v>pu</v>
      </c>
      <c r="K1005" s="14">
        <f t="shared" si="59"/>
        <v>0</v>
      </c>
    </row>
    <row r="1006" spans="1:11" hidden="1" x14ac:dyDescent="0.25">
      <c r="A1006" s="14" t="str">
        <f t="shared" si="58"/>
        <v>DMAT SITE SPECIFIC FAULT RIDE THROUGH</v>
      </c>
      <c r="B1006" s="14">
        <v>2</v>
      </c>
      <c r="C1006" s="14">
        <f t="shared" si="58"/>
        <v>4</v>
      </c>
      <c r="D1006" s="14">
        <v>2</v>
      </c>
      <c r="E1006" s="14" t="s">
        <v>105</v>
      </c>
      <c r="F1006" s="14" t="str">
        <f>VLOOKUP(F590,'template signal map'!$G$1:$L$28,3,FALSE)</f>
        <v>BESS INV Iq - PSCAD</v>
      </c>
      <c r="G1006" s="14"/>
      <c r="H1006" s="14"/>
      <c r="I1006" s="14"/>
      <c r="J1006" s="14" t="str">
        <f t="shared" si="59"/>
        <v>pu</v>
      </c>
      <c r="K1006" s="14">
        <f t="shared" si="59"/>
        <v>0</v>
      </c>
    </row>
    <row r="1007" spans="1:11" hidden="1" x14ac:dyDescent="0.25">
      <c r="A1007" s="14" t="str">
        <f t="shared" si="58"/>
        <v>DMAT SITE SPECIFIC FAULT RIDE THROUGH</v>
      </c>
      <c r="B1007" s="14">
        <v>2</v>
      </c>
      <c r="C1007" s="14">
        <f t="shared" si="58"/>
        <v>4</v>
      </c>
      <c r="D1007" s="14">
        <v>2</v>
      </c>
      <c r="E1007" s="14" t="s">
        <v>51</v>
      </c>
      <c r="F1007" s="14" t="str">
        <f>VLOOKUP(F591,'template signal map'!$G$1:$L$28,3,FALSE)</f>
        <v>SF INV Iq - PSCAD</v>
      </c>
      <c r="G1007" s="14"/>
      <c r="H1007" s="14"/>
      <c r="I1007" s="14"/>
      <c r="J1007" s="14" t="str">
        <f t="shared" si="59"/>
        <v>pu</v>
      </c>
      <c r="K1007" s="14">
        <f t="shared" si="59"/>
        <v>0</v>
      </c>
    </row>
    <row r="1008" spans="1:11" hidden="1" x14ac:dyDescent="0.25">
      <c r="A1008" s="14" t="str">
        <f t="shared" si="58"/>
        <v>DMAT SITE SPECIFIC FAULT RIDE THROUGH</v>
      </c>
      <c r="B1008" s="14">
        <f t="shared" si="58"/>
        <v>1</v>
      </c>
      <c r="C1008" s="14">
        <f t="shared" si="58"/>
        <v>5</v>
      </c>
      <c r="D1008" s="14">
        <v>2</v>
      </c>
      <c r="E1008" s="14" t="s">
        <v>54</v>
      </c>
      <c r="F1008" s="14" t="str">
        <f>VLOOKUP(F592,'template signal map'!$G$1:$L$28,3,FALSE)</f>
        <v>PPC FRT FLAG - PSCAD</v>
      </c>
      <c r="G1008" s="14"/>
      <c r="H1008" s="14"/>
      <c r="I1008" s="14"/>
      <c r="J1008" s="14" t="str">
        <f t="shared" si="59"/>
        <v>ACTIVE HIGH</v>
      </c>
      <c r="K1008" s="14" t="str">
        <f t="shared" si="59"/>
        <v>-2&gt;2</v>
      </c>
    </row>
    <row r="1009" spans="1:11" hidden="1" x14ac:dyDescent="0.25">
      <c r="A1009" s="14" t="str">
        <f t="shared" si="58"/>
        <v>DMAT SITE SPECIFIC FAULT RIDE THROUGH</v>
      </c>
      <c r="B1009" s="14">
        <f t="shared" si="58"/>
        <v>2</v>
      </c>
      <c r="C1009" s="14">
        <f t="shared" si="58"/>
        <v>5</v>
      </c>
      <c r="D1009" s="14">
        <v>2</v>
      </c>
      <c r="E1009" s="14" t="s">
        <v>223</v>
      </c>
      <c r="F1009" s="14" t="str">
        <f>VLOOKUP(F593,'template signal map'!$G$1:$L$28,3,FALSE)</f>
        <v>BESS FRT FLAG - PSCAD</v>
      </c>
      <c r="G1009" s="14"/>
      <c r="H1009" s="14"/>
      <c r="I1009" s="14"/>
      <c r="J1009" s="14" t="str">
        <f t="shared" si="59"/>
        <v>ACTIVE HIGH</v>
      </c>
      <c r="K1009" s="14">
        <f t="shared" si="59"/>
        <v>0</v>
      </c>
    </row>
    <row r="1010" spans="1:11" hidden="1" x14ac:dyDescent="0.25">
      <c r="A1010" s="14" t="str">
        <f t="shared" si="58"/>
        <v>DMAT SITE SPECIFIC FAULT RIDE THROUGH</v>
      </c>
      <c r="B1010" s="14">
        <f t="shared" si="58"/>
        <v>3</v>
      </c>
      <c r="C1010" s="14">
        <f t="shared" si="58"/>
        <v>5</v>
      </c>
      <c r="D1010" s="14">
        <v>2</v>
      </c>
      <c r="E1010" s="14" t="s">
        <v>224</v>
      </c>
      <c r="F1010" s="14" t="str">
        <f>VLOOKUP(F594,'template signal map'!$G$1:$L$28,3,FALSE)</f>
        <v>SF FRT FLAG - PSCAD</v>
      </c>
      <c r="G1010" s="14"/>
      <c r="H1010" s="14"/>
      <c r="I1010" s="14"/>
      <c r="J1010" s="14" t="str">
        <f t="shared" si="59"/>
        <v>ACTIVE HIGH</v>
      </c>
      <c r="K1010" s="14" t="str">
        <f t="shared" si="59"/>
        <v>-2&gt;2</v>
      </c>
    </row>
    <row r="1011" spans="1:11" hidden="1" x14ac:dyDescent="0.25">
      <c r="A1011" s="14" t="str">
        <f t="shared" ref="A1011:C1027" si="60">A596</f>
        <v>DMAT IRRADIANCE STEP</v>
      </c>
      <c r="B1011" s="14">
        <f t="shared" si="60"/>
        <v>1</v>
      </c>
      <c r="C1011" s="14">
        <f t="shared" si="60"/>
        <v>1</v>
      </c>
      <c r="D1011" s="14">
        <v>2</v>
      </c>
      <c r="E1011" s="14" t="s">
        <v>44</v>
      </c>
      <c r="F1011" s="14" t="str">
        <f>VLOOKUP(F596,'template signal map'!$G$1:$L$28,3,FALSE)</f>
        <v>POC V - PSCAD</v>
      </c>
      <c r="G1011" s="14" t="s">
        <v>1821</v>
      </c>
      <c r="H1011" s="14"/>
      <c r="I1011" s="14"/>
      <c r="J1011" s="14" t="str">
        <f t="shared" ref="J1011:K1027" si="61">J596</f>
        <v>V (p.u.)</v>
      </c>
      <c r="K1011" s="14" t="str">
        <f t="shared" si="61"/>
        <v>&gt;&gt;&gt;0.1</v>
      </c>
    </row>
    <row r="1012" spans="1:11" hidden="1" x14ac:dyDescent="0.25">
      <c r="A1012" s="14" t="str">
        <f t="shared" si="60"/>
        <v>DMAT IRRADIANCE STEP</v>
      </c>
      <c r="B1012" s="14">
        <f t="shared" si="60"/>
        <v>2</v>
      </c>
      <c r="C1012" s="14">
        <f t="shared" si="60"/>
        <v>1</v>
      </c>
      <c r="D1012" s="14">
        <v>2</v>
      </c>
      <c r="E1012" s="14" t="s">
        <v>45</v>
      </c>
      <c r="F1012" s="14" t="str">
        <f>VLOOKUP(F597,'template signal map'!$G$1:$L$28,3,FALSE)</f>
        <v>POC Q - PSCAD</v>
      </c>
      <c r="G1012" s="14" t="s">
        <v>1821</v>
      </c>
      <c r="H1012" s="14"/>
      <c r="I1012" s="14"/>
      <c r="J1012" s="14" t="str">
        <f t="shared" si="61"/>
        <v>Q (MVAr)</v>
      </c>
      <c r="K1012" s="14" t="str">
        <f t="shared" si="61"/>
        <v>&gt;&gt;&gt;0.1</v>
      </c>
    </row>
    <row r="1013" spans="1:11" hidden="1" x14ac:dyDescent="0.25">
      <c r="A1013" s="14" t="str">
        <f t="shared" si="60"/>
        <v>DMAT IRRADIANCE STEP</v>
      </c>
      <c r="B1013" s="14">
        <f t="shared" si="60"/>
        <v>3</v>
      </c>
      <c r="C1013" s="14">
        <f t="shared" si="60"/>
        <v>1</v>
      </c>
      <c r="D1013" s="14">
        <v>2</v>
      </c>
      <c r="E1013" s="14" t="s">
        <v>1653</v>
      </c>
      <c r="F1013" s="14" t="str">
        <f>VLOOKUP(F598,'template signal map'!$G$1:$L$28,3,FALSE)</f>
        <v>POC P - PSCAD</v>
      </c>
      <c r="G1013" s="14" t="s">
        <v>1821</v>
      </c>
      <c r="H1013" s="14"/>
      <c r="I1013" s="14"/>
      <c r="J1013" s="14" t="str">
        <f t="shared" si="61"/>
        <v>P (MW)</v>
      </c>
      <c r="K1013" s="14">
        <f t="shared" si="61"/>
        <v>0</v>
      </c>
    </row>
    <row r="1014" spans="1:11" hidden="1" x14ac:dyDescent="0.25">
      <c r="A1014" s="14" t="str">
        <f t="shared" si="60"/>
        <v>DMAT IRRADIANCE STEP</v>
      </c>
      <c r="B1014" s="14">
        <f t="shared" si="60"/>
        <v>1</v>
      </c>
      <c r="C1014" s="14">
        <f t="shared" si="60"/>
        <v>2</v>
      </c>
      <c r="D1014" s="14">
        <v>2</v>
      </c>
      <c r="E1014" s="14" t="s">
        <v>48</v>
      </c>
      <c r="F1014" s="14" t="str">
        <f>VLOOKUP(F599,'template signal map'!$G$1:$L$28,3,FALSE)</f>
        <v>SF INV V - PSCAD</v>
      </c>
      <c r="G1014" s="14"/>
      <c r="H1014" s="14"/>
      <c r="I1014" s="14"/>
      <c r="J1014" s="14" t="str">
        <f t="shared" si="61"/>
        <v>V (p.u.)</v>
      </c>
      <c r="K1014" s="14" t="str">
        <f t="shared" si="61"/>
        <v>&gt;&gt;&gt;0.1</v>
      </c>
    </row>
    <row r="1015" spans="1:11" hidden="1" x14ac:dyDescent="0.25">
      <c r="A1015" s="14" t="str">
        <f t="shared" si="60"/>
        <v>DMAT IRRADIANCE STEP</v>
      </c>
      <c r="B1015" s="14">
        <f t="shared" si="60"/>
        <v>2</v>
      </c>
      <c r="C1015" s="14">
        <f t="shared" si="60"/>
        <v>2</v>
      </c>
      <c r="D1015" s="14">
        <v>2</v>
      </c>
      <c r="E1015" s="14" t="s">
        <v>219</v>
      </c>
      <c r="F1015" s="14" t="str">
        <f>VLOOKUP(F600,'template signal map'!$G$1:$L$28,3,FALSE)</f>
        <v>SF INV Q - PSCAD</v>
      </c>
      <c r="G1015" s="14"/>
      <c r="H1015" s="14"/>
      <c r="I1015" s="14"/>
      <c r="J1015" s="14" t="str">
        <f t="shared" si="61"/>
        <v>Q (MVAr)</v>
      </c>
      <c r="K1015" s="14" t="str">
        <f t="shared" si="61"/>
        <v>&gt;&gt;&gt;10</v>
      </c>
    </row>
    <row r="1016" spans="1:11" hidden="1" x14ac:dyDescent="0.25">
      <c r="A1016" s="14" t="str">
        <f t="shared" si="60"/>
        <v>DMAT IRRADIANCE STEP</v>
      </c>
      <c r="B1016" s="14">
        <f t="shared" si="60"/>
        <v>3</v>
      </c>
      <c r="C1016" s="14">
        <f t="shared" si="60"/>
        <v>2</v>
      </c>
      <c r="D1016" s="14">
        <v>2</v>
      </c>
      <c r="E1016" s="14" t="s">
        <v>220</v>
      </c>
      <c r="F1016" s="14" t="str">
        <f>VLOOKUP(F601,'template signal map'!$G$1:$L$28,3,FALSE)</f>
        <v>SF INV P - PSCAD</v>
      </c>
      <c r="G1016" s="14"/>
      <c r="H1016" s="14"/>
      <c r="I1016" s="14"/>
      <c r="J1016" s="14" t="str">
        <f t="shared" si="61"/>
        <v>P (MW)</v>
      </c>
      <c r="K1016" s="14" t="str">
        <f t="shared" si="61"/>
        <v>&gt;&gt;&gt;10</v>
      </c>
    </row>
    <row r="1017" spans="1:11" hidden="1" x14ac:dyDescent="0.25">
      <c r="A1017" s="14" t="str">
        <f t="shared" si="60"/>
        <v>DMAT IRRADIANCE STEP</v>
      </c>
      <c r="B1017" s="14">
        <f t="shared" si="60"/>
        <v>1</v>
      </c>
      <c r="C1017" s="14">
        <f t="shared" si="60"/>
        <v>3</v>
      </c>
      <c r="D1017" s="14">
        <v>2</v>
      </c>
      <c r="E1017" s="14" t="s">
        <v>49</v>
      </c>
      <c r="F1017" s="14" t="str">
        <f>VLOOKUP(F602,'template signal map'!$G$1:$L$28,3,FALSE)</f>
        <v>BESS INV V - PSCAD</v>
      </c>
      <c r="G1017" s="14"/>
      <c r="H1017" s="14"/>
      <c r="I1017" s="14"/>
      <c r="J1017" s="14" t="str">
        <f t="shared" si="61"/>
        <v>V (p.u.)</v>
      </c>
      <c r="K1017" s="14" t="str">
        <f t="shared" si="61"/>
        <v>&gt;&gt;&gt;0.1</v>
      </c>
    </row>
    <row r="1018" spans="1:11" hidden="1" x14ac:dyDescent="0.25">
      <c r="A1018" s="14" t="str">
        <f t="shared" si="60"/>
        <v>DMAT IRRADIANCE STEP</v>
      </c>
      <c r="B1018" s="14">
        <f t="shared" si="60"/>
        <v>2</v>
      </c>
      <c r="C1018" s="14">
        <f t="shared" si="60"/>
        <v>3</v>
      </c>
      <c r="D1018" s="14">
        <v>2</v>
      </c>
      <c r="E1018" s="14" t="s">
        <v>226</v>
      </c>
      <c r="F1018" s="14" t="str">
        <f>VLOOKUP(F603,'template signal map'!$G$1:$L$28,3,FALSE)</f>
        <v>BESS INV Q - PSCAD</v>
      </c>
      <c r="G1018" s="14"/>
      <c r="H1018" s="14"/>
      <c r="I1018" s="14"/>
      <c r="J1018" s="14" t="str">
        <f t="shared" si="61"/>
        <v>Q (MVAr)</v>
      </c>
      <c r="K1018" s="14" t="str">
        <f t="shared" si="61"/>
        <v>&gt;&gt;&gt;10</v>
      </c>
    </row>
    <row r="1019" spans="1:11" hidden="1" x14ac:dyDescent="0.25">
      <c r="A1019" s="14" t="str">
        <f t="shared" si="60"/>
        <v>DMAT IRRADIANCE STEP</v>
      </c>
      <c r="B1019" s="14">
        <f t="shared" si="60"/>
        <v>3</v>
      </c>
      <c r="C1019" s="14">
        <f t="shared" si="60"/>
        <v>3</v>
      </c>
      <c r="D1019" s="14">
        <v>2</v>
      </c>
      <c r="E1019" s="14" t="s">
        <v>221</v>
      </c>
      <c r="F1019" s="14" t="str">
        <f>VLOOKUP(F604,'template signal map'!$G$1:$L$28,3,FALSE)</f>
        <v>BESS INV P - PSCAD</v>
      </c>
      <c r="G1019" s="14"/>
      <c r="H1019" s="14"/>
      <c r="I1019" s="14"/>
      <c r="J1019" s="14" t="str">
        <f t="shared" si="61"/>
        <v>P (MW)</v>
      </c>
      <c r="K1019" s="14" t="str">
        <f t="shared" si="61"/>
        <v>&gt;&gt;&gt;10</v>
      </c>
    </row>
    <row r="1020" spans="1:11" hidden="1" x14ac:dyDescent="0.25">
      <c r="A1020" s="14" t="str">
        <f t="shared" si="60"/>
        <v>DMAT IRRADIANCE STEP</v>
      </c>
      <c r="B1020" s="14">
        <f t="shared" si="60"/>
        <v>1</v>
      </c>
      <c r="C1020" s="14">
        <f t="shared" si="60"/>
        <v>4</v>
      </c>
      <c r="D1020" s="14">
        <v>2</v>
      </c>
      <c r="E1020" s="14" t="s">
        <v>55</v>
      </c>
      <c r="F1020" s="14" t="str">
        <f>VLOOKUP(F605,'template signal map'!$G$1:$L$28,3,FALSE)</f>
        <v>POC FREQ - PSCAD</v>
      </c>
      <c r="G1020" s="14"/>
      <c r="H1020" s="14"/>
      <c r="I1020" s="14"/>
      <c r="J1020" s="14" t="str">
        <f t="shared" si="61"/>
        <v>Hz</v>
      </c>
      <c r="K1020" s="14" t="str">
        <f t="shared" si="61"/>
        <v>&gt;&gt;&gt;0.1</v>
      </c>
    </row>
    <row r="1021" spans="1:11" hidden="1" x14ac:dyDescent="0.25">
      <c r="A1021" s="14" t="str">
        <f t="shared" si="60"/>
        <v>DMAT IRRADIANCE STEP</v>
      </c>
      <c r="B1021" s="14">
        <v>3</v>
      </c>
      <c r="C1021" s="14">
        <f t="shared" si="60"/>
        <v>4</v>
      </c>
      <c r="D1021" s="14">
        <v>2</v>
      </c>
      <c r="E1021" s="14" t="s">
        <v>106</v>
      </c>
      <c r="F1021" s="14" t="str">
        <f>VLOOKUP(F606,'template signal map'!$G$1:$L$28,3,FALSE)</f>
        <v>BESS INV Id - PSCAD</v>
      </c>
      <c r="G1021" s="14"/>
      <c r="H1021" s="14"/>
      <c r="I1021" s="14"/>
      <c r="J1021" s="14" t="str">
        <f t="shared" si="61"/>
        <v>pu</v>
      </c>
      <c r="K1021" s="14">
        <f t="shared" si="61"/>
        <v>0</v>
      </c>
    </row>
    <row r="1022" spans="1:11" hidden="1" x14ac:dyDescent="0.25">
      <c r="A1022" s="14" t="str">
        <f t="shared" si="60"/>
        <v>DMAT IRRADIANCE STEP</v>
      </c>
      <c r="B1022" s="14">
        <v>3</v>
      </c>
      <c r="C1022" s="14">
        <f t="shared" si="60"/>
        <v>4</v>
      </c>
      <c r="D1022" s="14">
        <v>2</v>
      </c>
      <c r="E1022" s="14" t="s">
        <v>107</v>
      </c>
      <c r="F1022" s="14" t="str">
        <f>VLOOKUP(F607,'template signal map'!$G$1:$L$28,3,FALSE)</f>
        <v>SF INV Id - PSCAD</v>
      </c>
      <c r="G1022" s="14"/>
      <c r="H1022" s="14"/>
      <c r="I1022" s="14"/>
      <c r="J1022" s="14" t="str">
        <f t="shared" si="61"/>
        <v>pu</v>
      </c>
      <c r="K1022" s="14">
        <f t="shared" si="61"/>
        <v>0</v>
      </c>
    </row>
    <row r="1023" spans="1:11" hidden="1" x14ac:dyDescent="0.25">
      <c r="A1023" s="14" t="str">
        <f t="shared" si="60"/>
        <v>DMAT IRRADIANCE STEP</v>
      </c>
      <c r="B1023" s="14">
        <v>2</v>
      </c>
      <c r="C1023" s="14">
        <f t="shared" si="60"/>
        <v>4</v>
      </c>
      <c r="D1023" s="14">
        <v>2</v>
      </c>
      <c r="E1023" s="14" t="s">
        <v>105</v>
      </c>
      <c r="F1023" s="14" t="str">
        <f>VLOOKUP(F608,'template signal map'!$G$1:$L$28,3,FALSE)</f>
        <v>BESS INV Iq - PSCAD</v>
      </c>
      <c r="G1023" s="14"/>
      <c r="H1023" s="14"/>
      <c r="I1023" s="14"/>
      <c r="J1023" s="14" t="str">
        <f t="shared" si="61"/>
        <v>pu</v>
      </c>
      <c r="K1023" s="14">
        <f t="shared" si="61"/>
        <v>0</v>
      </c>
    </row>
    <row r="1024" spans="1:11" hidden="1" x14ac:dyDescent="0.25">
      <c r="A1024" s="14" t="str">
        <f t="shared" si="60"/>
        <v>DMAT IRRADIANCE STEP</v>
      </c>
      <c r="B1024" s="14">
        <v>2</v>
      </c>
      <c r="C1024" s="14">
        <f t="shared" si="60"/>
        <v>4</v>
      </c>
      <c r="D1024" s="14">
        <v>2</v>
      </c>
      <c r="E1024" s="14" t="s">
        <v>51</v>
      </c>
      <c r="F1024" s="14" t="str">
        <f>VLOOKUP(F609,'template signal map'!$G$1:$L$28,3,FALSE)</f>
        <v>SF INV Iq - PSCAD</v>
      </c>
      <c r="G1024" s="14"/>
      <c r="H1024" s="14"/>
      <c r="I1024" s="14"/>
      <c r="J1024" s="14" t="str">
        <f t="shared" si="61"/>
        <v>pu</v>
      </c>
      <c r="K1024" s="14">
        <f t="shared" si="61"/>
        <v>0</v>
      </c>
    </row>
    <row r="1025" spans="1:11" hidden="1" x14ac:dyDescent="0.25">
      <c r="A1025" s="14" t="str">
        <f t="shared" si="60"/>
        <v>DMAT IRRADIANCE STEP</v>
      </c>
      <c r="B1025" s="14">
        <f t="shared" si="60"/>
        <v>1</v>
      </c>
      <c r="C1025" s="14">
        <f t="shared" si="60"/>
        <v>5</v>
      </c>
      <c r="D1025" s="14">
        <v>2</v>
      </c>
      <c r="E1025" s="14" t="s">
        <v>54</v>
      </c>
      <c r="F1025" s="14" t="str">
        <f>VLOOKUP(F610,'template signal map'!$G$1:$L$28,3,FALSE)</f>
        <v>PPC FRT FLAG - PSCAD</v>
      </c>
      <c r="G1025" s="14"/>
      <c r="H1025" s="14"/>
      <c r="I1025" s="14"/>
      <c r="J1025" s="14" t="str">
        <f t="shared" si="61"/>
        <v>ACTIVE HIGH</v>
      </c>
      <c r="K1025" s="14" t="str">
        <f t="shared" si="61"/>
        <v>-2&gt;2</v>
      </c>
    </row>
    <row r="1026" spans="1:11" hidden="1" x14ac:dyDescent="0.25">
      <c r="A1026" s="14" t="str">
        <f t="shared" si="60"/>
        <v>DMAT IRRADIANCE STEP</v>
      </c>
      <c r="B1026" s="14">
        <f t="shared" si="60"/>
        <v>2</v>
      </c>
      <c r="C1026" s="14">
        <f t="shared" si="60"/>
        <v>5</v>
      </c>
      <c r="D1026" s="14">
        <v>2</v>
      </c>
      <c r="E1026" s="14" t="s">
        <v>223</v>
      </c>
      <c r="F1026" s="14" t="str">
        <f>VLOOKUP(F611,'template signal map'!$G$1:$L$28,3,FALSE)</f>
        <v>BESS FRT FLAG - PSCAD</v>
      </c>
      <c r="G1026" s="14"/>
      <c r="H1026" s="14"/>
      <c r="I1026" s="14"/>
      <c r="J1026" s="14" t="str">
        <f t="shared" si="61"/>
        <v>ACTIVE HIGH</v>
      </c>
      <c r="K1026" s="14">
        <f t="shared" si="61"/>
        <v>0</v>
      </c>
    </row>
    <row r="1027" spans="1:11" hidden="1" x14ac:dyDescent="0.25">
      <c r="A1027" s="14" t="str">
        <f t="shared" si="60"/>
        <v>DMAT IRRADIANCE STEP</v>
      </c>
      <c r="B1027" s="14">
        <f t="shared" si="60"/>
        <v>2</v>
      </c>
      <c r="C1027" s="14">
        <f t="shared" si="60"/>
        <v>5</v>
      </c>
      <c r="D1027" s="14">
        <v>2</v>
      </c>
      <c r="E1027" s="14" t="s">
        <v>224</v>
      </c>
      <c r="F1027" s="14" t="str">
        <f>VLOOKUP(F612,'template signal map'!$G$1:$L$28,3,FALSE)</f>
        <v>SF FRT FLAG - PSCAD</v>
      </c>
      <c r="G1027" s="14"/>
      <c r="H1027" s="14"/>
      <c r="I1027" s="14"/>
      <c r="J1027" s="14" t="str">
        <f t="shared" si="61"/>
        <v>ACTIVE HIGH</v>
      </c>
      <c r="K1027" s="14" t="str">
        <f t="shared" si="61"/>
        <v>-2&gt;2</v>
      </c>
    </row>
    <row r="1028" spans="1:11" hidden="1" x14ac:dyDescent="0.25">
      <c r="A1028" s="14" t="str">
        <f t="shared" ref="A1028:C1044" si="62">A614</f>
        <v>DMAT LOW VOLTAGE RIDE THROUGH</v>
      </c>
      <c r="B1028" s="14">
        <f t="shared" si="62"/>
        <v>1</v>
      </c>
      <c r="C1028" s="14">
        <f t="shared" si="62"/>
        <v>1</v>
      </c>
      <c r="D1028" s="14">
        <v>2</v>
      </c>
      <c r="E1028" s="14" t="s">
        <v>44</v>
      </c>
      <c r="F1028" s="14" t="str">
        <f>VLOOKUP(F614,'template signal map'!$G$1:$L$28,3,FALSE)</f>
        <v>POC V - PSCAD</v>
      </c>
      <c r="G1028" s="14" t="s">
        <v>1821</v>
      </c>
      <c r="H1028" s="14"/>
      <c r="I1028" s="14"/>
      <c r="J1028" s="14" t="str">
        <f t="shared" ref="J1028:K1044" si="63">J614</f>
        <v>V (p.u.)</v>
      </c>
      <c r="K1028" s="14" t="str">
        <f t="shared" si="63"/>
        <v>&gt;&gt;&gt;0.1</v>
      </c>
    </row>
    <row r="1029" spans="1:11" hidden="1" x14ac:dyDescent="0.25">
      <c r="A1029" s="14" t="str">
        <f t="shared" si="62"/>
        <v>DMAT LOW VOLTAGE RIDE THROUGH</v>
      </c>
      <c r="B1029" s="14">
        <f t="shared" si="62"/>
        <v>2</v>
      </c>
      <c r="C1029" s="14">
        <f t="shared" si="62"/>
        <v>1</v>
      </c>
      <c r="D1029" s="14">
        <v>2</v>
      </c>
      <c r="E1029" s="14" t="s">
        <v>45</v>
      </c>
      <c r="F1029" s="14" t="str">
        <f>VLOOKUP(F615,'template signal map'!$G$1:$L$28,3,FALSE)</f>
        <v>POC Q - PSCAD</v>
      </c>
      <c r="G1029" s="14" t="s">
        <v>1821</v>
      </c>
      <c r="H1029" s="14"/>
      <c r="I1029" s="14"/>
      <c r="J1029" s="14" t="str">
        <f t="shared" si="63"/>
        <v>Q (MVAr)</v>
      </c>
      <c r="K1029" s="14" t="str">
        <f t="shared" si="63"/>
        <v>&gt;&gt;&gt;0.1</v>
      </c>
    </row>
    <row r="1030" spans="1:11" hidden="1" x14ac:dyDescent="0.25">
      <c r="A1030" s="14" t="str">
        <f t="shared" si="62"/>
        <v>DMAT LOW VOLTAGE RIDE THROUGH</v>
      </c>
      <c r="B1030" s="14">
        <f t="shared" si="62"/>
        <v>3</v>
      </c>
      <c r="C1030" s="14">
        <f t="shared" si="62"/>
        <v>1</v>
      </c>
      <c r="D1030" s="14">
        <v>2</v>
      </c>
      <c r="E1030" s="14" t="s">
        <v>1653</v>
      </c>
      <c r="F1030" s="14" t="str">
        <f>VLOOKUP(F616,'template signal map'!$G$1:$L$28,3,FALSE)</f>
        <v>POC P - PSCAD</v>
      </c>
      <c r="G1030" s="14" t="s">
        <v>1821</v>
      </c>
      <c r="H1030" s="14"/>
      <c r="I1030" s="14"/>
      <c r="J1030" s="14" t="str">
        <f t="shared" si="63"/>
        <v>P (MW)</v>
      </c>
      <c r="K1030" s="14">
        <f t="shared" si="63"/>
        <v>0</v>
      </c>
    </row>
    <row r="1031" spans="1:11" hidden="1" x14ac:dyDescent="0.25">
      <c r="A1031" s="14" t="str">
        <f t="shared" si="62"/>
        <v>DMAT LOW VOLTAGE RIDE THROUGH</v>
      </c>
      <c r="B1031" s="14">
        <f t="shared" si="62"/>
        <v>1</v>
      </c>
      <c r="C1031" s="14">
        <f t="shared" si="62"/>
        <v>2</v>
      </c>
      <c r="D1031" s="14">
        <v>2</v>
      </c>
      <c r="E1031" s="14" t="s">
        <v>48</v>
      </c>
      <c r="F1031" s="14" t="str">
        <f>VLOOKUP(F617,'template signal map'!$G$1:$L$28,3,FALSE)</f>
        <v>SF INV V - PSCAD</v>
      </c>
      <c r="G1031" s="14"/>
      <c r="H1031" s="14"/>
      <c r="I1031" s="14"/>
      <c r="J1031" s="14" t="str">
        <f t="shared" si="63"/>
        <v>V (p.u.)</v>
      </c>
      <c r="K1031" s="14" t="str">
        <f t="shared" si="63"/>
        <v>&gt;&gt;&gt;0.1</v>
      </c>
    </row>
    <row r="1032" spans="1:11" hidden="1" x14ac:dyDescent="0.25">
      <c r="A1032" s="14" t="str">
        <f t="shared" si="62"/>
        <v>DMAT LOW VOLTAGE RIDE THROUGH</v>
      </c>
      <c r="B1032" s="14">
        <f t="shared" si="62"/>
        <v>2</v>
      </c>
      <c r="C1032" s="14">
        <f t="shared" si="62"/>
        <v>2</v>
      </c>
      <c r="D1032" s="14">
        <v>2</v>
      </c>
      <c r="E1032" s="14" t="s">
        <v>219</v>
      </c>
      <c r="F1032" s="14" t="str">
        <f>VLOOKUP(F618,'template signal map'!$G$1:$L$28,3,FALSE)</f>
        <v>SF INV Q - PSCAD</v>
      </c>
      <c r="G1032" s="14"/>
      <c r="H1032" s="14"/>
      <c r="I1032" s="14"/>
      <c r="J1032" s="14" t="str">
        <f t="shared" si="63"/>
        <v>Q (MVAr)</v>
      </c>
      <c r="K1032" s="14" t="str">
        <f t="shared" si="63"/>
        <v>&gt;&gt;&gt;0.1</v>
      </c>
    </row>
    <row r="1033" spans="1:11" hidden="1" x14ac:dyDescent="0.25">
      <c r="A1033" s="14" t="str">
        <f t="shared" si="62"/>
        <v>DMAT LOW VOLTAGE RIDE THROUGH</v>
      </c>
      <c r="B1033" s="14">
        <f t="shared" si="62"/>
        <v>3</v>
      </c>
      <c r="C1033" s="14">
        <f t="shared" si="62"/>
        <v>2</v>
      </c>
      <c r="D1033" s="14">
        <v>2</v>
      </c>
      <c r="E1033" s="14" t="s">
        <v>220</v>
      </c>
      <c r="F1033" s="14" t="str">
        <f>VLOOKUP(F619,'template signal map'!$G$1:$L$28,3,FALSE)</f>
        <v>SF INV P - PSCAD</v>
      </c>
      <c r="G1033" s="14"/>
      <c r="H1033" s="14"/>
      <c r="I1033" s="14"/>
      <c r="J1033" s="14" t="str">
        <f t="shared" si="63"/>
        <v>P (MW)</v>
      </c>
      <c r="K1033" s="14" t="str">
        <f t="shared" si="63"/>
        <v>&gt;&gt;&gt;0.1</v>
      </c>
    </row>
    <row r="1034" spans="1:11" hidden="1" x14ac:dyDescent="0.25">
      <c r="A1034" s="14" t="str">
        <f t="shared" si="62"/>
        <v>DMAT LOW VOLTAGE RIDE THROUGH</v>
      </c>
      <c r="B1034" s="14">
        <f t="shared" si="62"/>
        <v>1</v>
      </c>
      <c r="C1034" s="14">
        <f t="shared" si="62"/>
        <v>2</v>
      </c>
      <c r="D1034" s="14">
        <v>2</v>
      </c>
      <c r="E1034" s="14" t="s">
        <v>49</v>
      </c>
      <c r="F1034" s="14" t="str">
        <f>VLOOKUP(F620,'template signal map'!$G$1:$L$28,3,FALSE)</f>
        <v>BESS INV V - PSCAD</v>
      </c>
      <c r="G1034" s="14"/>
      <c r="H1034" s="14"/>
      <c r="I1034" s="14"/>
      <c r="J1034" s="14" t="str">
        <f t="shared" si="63"/>
        <v>V (p.u.)</v>
      </c>
      <c r="K1034" s="14" t="str">
        <f t="shared" si="63"/>
        <v>&gt;&gt;&gt;0.1</v>
      </c>
    </row>
    <row r="1035" spans="1:11" hidden="1" x14ac:dyDescent="0.25">
      <c r="A1035" s="14" t="str">
        <f t="shared" si="62"/>
        <v>DMAT LOW VOLTAGE RIDE THROUGH</v>
      </c>
      <c r="B1035" s="14">
        <f t="shared" si="62"/>
        <v>2</v>
      </c>
      <c r="C1035" s="14">
        <f t="shared" si="62"/>
        <v>2</v>
      </c>
      <c r="D1035" s="14">
        <v>2</v>
      </c>
      <c r="E1035" s="14" t="s">
        <v>226</v>
      </c>
      <c r="F1035" s="14" t="str">
        <f>VLOOKUP(F621,'template signal map'!$G$1:$L$28,3,FALSE)</f>
        <v>BESS INV Q - PSCAD</v>
      </c>
      <c r="G1035" s="14"/>
      <c r="H1035" s="14"/>
      <c r="I1035" s="14"/>
      <c r="J1035" s="14" t="str">
        <f t="shared" si="63"/>
        <v>Q (MVAr)</v>
      </c>
      <c r="K1035" s="14" t="str">
        <f t="shared" si="63"/>
        <v>&gt;&gt;&gt;0.1</v>
      </c>
    </row>
    <row r="1036" spans="1:11" hidden="1" x14ac:dyDescent="0.25">
      <c r="A1036" s="14" t="str">
        <f t="shared" si="62"/>
        <v>DMAT LOW VOLTAGE RIDE THROUGH</v>
      </c>
      <c r="B1036" s="14">
        <f t="shared" si="62"/>
        <v>3</v>
      </c>
      <c r="C1036" s="14">
        <f t="shared" si="62"/>
        <v>2</v>
      </c>
      <c r="D1036" s="14">
        <v>2</v>
      </c>
      <c r="E1036" s="14" t="s">
        <v>221</v>
      </c>
      <c r="F1036" s="14" t="str">
        <f>VLOOKUP(F622,'template signal map'!$G$1:$L$28,3,FALSE)</f>
        <v>BESS INV P - PSCAD</v>
      </c>
      <c r="G1036" s="14"/>
      <c r="H1036" s="14"/>
      <c r="I1036" s="14"/>
      <c r="J1036" s="14" t="str">
        <f t="shared" si="63"/>
        <v>P (MW)</v>
      </c>
      <c r="K1036" s="14" t="str">
        <f t="shared" si="63"/>
        <v>&gt;&gt;&gt;0.1</v>
      </c>
    </row>
    <row r="1037" spans="1:11" hidden="1" x14ac:dyDescent="0.25">
      <c r="A1037" s="14" t="str">
        <f t="shared" si="62"/>
        <v>DMAT LOW VOLTAGE RIDE THROUGH</v>
      </c>
      <c r="B1037" s="14">
        <f t="shared" si="62"/>
        <v>1</v>
      </c>
      <c r="C1037" s="14">
        <f t="shared" si="62"/>
        <v>3</v>
      </c>
      <c r="D1037" s="14">
        <v>2</v>
      </c>
      <c r="E1037" s="14" t="s">
        <v>55</v>
      </c>
      <c r="F1037" s="14" t="str">
        <f>VLOOKUP(F623,'template signal map'!$G$1:$L$28,3,FALSE)</f>
        <v>POC FREQ - PSCAD</v>
      </c>
      <c r="G1037" s="14"/>
      <c r="H1037" s="14"/>
      <c r="I1037" s="14"/>
      <c r="J1037" s="14" t="str">
        <f t="shared" si="63"/>
        <v>Hz</v>
      </c>
      <c r="K1037" s="14" t="str">
        <f t="shared" si="63"/>
        <v>&gt;&gt;&gt;0.1</v>
      </c>
    </row>
    <row r="1038" spans="1:11" hidden="1" x14ac:dyDescent="0.25">
      <c r="A1038" s="14" t="str">
        <f t="shared" si="62"/>
        <v>DMAT LOW VOLTAGE RIDE THROUGH</v>
      </c>
      <c r="B1038" s="14">
        <v>3</v>
      </c>
      <c r="C1038" s="14">
        <f t="shared" si="62"/>
        <v>3</v>
      </c>
      <c r="D1038" s="14">
        <v>2</v>
      </c>
      <c r="E1038" s="14" t="s">
        <v>106</v>
      </c>
      <c r="F1038" s="14" t="str">
        <f>VLOOKUP(F624,'template signal map'!$G$1:$L$28,3,FALSE)</f>
        <v>BESS INV Id - PSCAD</v>
      </c>
      <c r="G1038" s="14"/>
      <c r="H1038" s="14"/>
      <c r="I1038" s="14"/>
      <c r="J1038" s="14" t="str">
        <f t="shared" si="63"/>
        <v>pu</v>
      </c>
      <c r="K1038" s="14">
        <f t="shared" si="63"/>
        <v>0</v>
      </c>
    </row>
    <row r="1039" spans="1:11" hidden="1" x14ac:dyDescent="0.25">
      <c r="A1039" s="14" t="str">
        <f t="shared" si="62"/>
        <v>DMAT LOW VOLTAGE RIDE THROUGH</v>
      </c>
      <c r="B1039" s="14">
        <v>3</v>
      </c>
      <c r="C1039" s="14">
        <f t="shared" si="62"/>
        <v>3</v>
      </c>
      <c r="D1039" s="14">
        <v>2</v>
      </c>
      <c r="E1039" s="14" t="s">
        <v>107</v>
      </c>
      <c r="F1039" s="14" t="str">
        <f>VLOOKUP(F625,'template signal map'!$G$1:$L$28,3,FALSE)</f>
        <v>SF INV Id - PSCAD</v>
      </c>
      <c r="G1039" s="14"/>
      <c r="H1039" s="14"/>
      <c r="I1039" s="14"/>
      <c r="J1039" s="14" t="str">
        <f t="shared" si="63"/>
        <v>pu</v>
      </c>
      <c r="K1039" s="14">
        <f t="shared" si="63"/>
        <v>0</v>
      </c>
    </row>
    <row r="1040" spans="1:11" hidden="1" x14ac:dyDescent="0.25">
      <c r="A1040" s="14" t="str">
        <f t="shared" si="62"/>
        <v>DMAT LOW VOLTAGE RIDE THROUGH</v>
      </c>
      <c r="B1040" s="14">
        <v>2</v>
      </c>
      <c r="C1040" s="14">
        <f t="shared" si="62"/>
        <v>3</v>
      </c>
      <c r="D1040" s="14">
        <v>2</v>
      </c>
      <c r="E1040" s="14" t="s">
        <v>105</v>
      </c>
      <c r="F1040" s="14" t="str">
        <f>VLOOKUP(F626,'template signal map'!$G$1:$L$28,3,FALSE)</f>
        <v>BESS INV Iq - PSCAD</v>
      </c>
      <c r="G1040" s="14"/>
      <c r="H1040" s="14"/>
      <c r="I1040" s="14"/>
      <c r="J1040" s="14" t="str">
        <f t="shared" si="63"/>
        <v>pu</v>
      </c>
      <c r="K1040" s="14">
        <f t="shared" si="63"/>
        <v>0</v>
      </c>
    </row>
    <row r="1041" spans="1:11" hidden="1" x14ac:dyDescent="0.25">
      <c r="A1041" s="14" t="str">
        <f t="shared" si="62"/>
        <v>DMAT LOW VOLTAGE RIDE THROUGH</v>
      </c>
      <c r="B1041" s="14">
        <v>2</v>
      </c>
      <c r="C1041" s="14">
        <f t="shared" si="62"/>
        <v>3</v>
      </c>
      <c r="D1041" s="14">
        <v>2</v>
      </c>
      <c r="E1041" s="14" t="s">
        <v>51</v>
      </c>
      <c r="F1041" s="14" t="str">
        <f>VLOOKUP(F627,'template signal map'!$G$1:$L$28,3,FALSE)</f>
        <v>SF INV Iq - PSCAD</v>
      </c>
      <c r="G1041" s="14"/>
      <c r="H1041" s="14"/>
      <c r="I1041" s="14"/>
      <c r="J1041" s="14" t="str">
        <f t="shared" si="63"/>
        <v>pu</v>
      </c>
      <c r="K1041" s="14">
        <f t="shared" si="63"/>
        <v>0</v>
      </c>
    </row>
    <row r="1042" spans="1:11" hidden="1" x14ac:dyDescent="0.25">
      <c r="A1042" s="14" t="str">
        <f t="shared" si="62"/>
        <v>DMAT LOW VOLTAGE RIDE THROUGH</v>
      </c>
      <c r="B1042" s="14">
        <f t="shared" si="62"/>
        <v>1</v>
      </c>
      <c r="C1042" s="14">
        <f t="shared" si="62"/>
        <v>4</v>
      </c>
      <c r="D1042" s="14">
        <v>2</v>
      </c>
      <c r="E1042" s="14" t="s">
        <v>54</v>
      </c>
      <c r="F1042" s="14" t="str">
        <f>VLOOKUP(F628,'template signal map'!$G$1:$L$28,3,FALSE)</f>
        <v>PPC FRT FLAG - PSCAD</v>
      </c>
      <c r="G1042" s="14"/>
      <c r="H1042" s="14"/>
      <c r="I1042" s="14"/>
      <c r="J1042" s="14" t="str">
        <f t="shared" si="63"/>
        <v>ACTIVE HIGH</v>
      </c>
      <c r="K1042" s="14" t="str">
        <f t="shared" si="63"/>
        <v>-2&gt;2</v>
      </c>
    </row>
    <row r="1043" spans="1:11" hidden="1" x14ac:dyDescent="0.25">
      <c r="A1043" s="14" t="str">
        <f t="shared" si="62"/>
        <v>DMAT LOW VOLTAGE RIDE THROUGH</v>
      </c>
      <c r="B1043" s="14">
        <f t="shared" si="62"/>
        <v>2</v>
      </c>
      <c r="C1043" s="14">
        <f t="shared" si="62"/>
        <v>4</v>
      </c>
      <c r="D1043" s="14">
        <v>2</v>
      </c>
      <c r="E1043" s="14" t="s">
        <v>223</v>
      </c>
      <c r="F1043" s="14" t="str">
        <f>VLOOKUP(F629,'template signal map'!$G$1:$L$28,3,FALSE)</f>
        <v>BESS FRT FLAG - PSCAD</v>
      </c>
      <c r="G1043" s="14"/>
      <c r="H1043" s="14"/>
      <c r="I1043" s="14"/>
      <c r="J1043" s="14" t="str">
        <f t="shared" si="63"/>
        <v>ACTIVE HIGH</v>
      </c>
      <c r="K1043" s="14">
        <f t="shared" si="63"/>
        <v>0</v>
      </c>
    </row>
    <row r="1044" spans="1:11" hidden="1" x14ac:dyDescent="0.25">
      <c r="A1044" s="14" t="str">
        <f t="shared" si="62"/>
        <v>DMAT LOW VOLTAGE RIDE THROUGH</v>
      </c>
      <c r="B1044" s="14">
        <f t="shared" si="62"/>
        <v>2</v>
      </c>
      <c r="C1044" s="14">
        <f t="shared" si="62"/>
        <v>4</v>
      </c>
      <c r="D1044" s="14">
        <v>2</v>
      </c>
      <c r="E1044" s="14" t="s">
        <v>224</v>
      </c>
      <c r="F1044" s="14" t="str">
        <f>VLOOKUP(F630,'template signal map'!$G$1:$L$28,3,FALSE)</f>
        <v>SF FRT FLAG - PSCAD</v>
      </c>
      <c r="G1044" s="14"/>
      <c r="H1044" s="14"/>
      <c r="I1044" s="14"/>
      <c r="J1044" s="14" t="str">
        <f t="shared" si="63"/>
        <v>ACTIVE HIGH</v>
      </c>
      <c r="K1044" s="14" t="str">
        <f t="shared" si="63"/>
        <v>-2&gt;2</v>
      </c>
    </row>
    <row r="1045" spans="1:11" hidden="1" x14ac:dyDescent="0.25">
      <c r="A1045" s="14" t="str">
        <f t="shared" ref="A1045:C1062" si="64">A632</f>
        <v>DMAT LOW VOLTAGE RIDE THROUGH</v>
      </c>
      <c r="B1045" s="14">
        <f t="shared" si="64"/>
        <v>1</v>
      </c>
      <c r="C1045" s="14">
        <f t="shared" si="64"/>
        <v>5</v>
      </c>
      <c r="D1045" s="14">
        <v>2</v>
      </c>
      <c r="E1045" s="14" t="s">
        <v>112</v>
      </c>
      <c r="F1045" s="14" t="str">
        <f>VLOOKUP(F632,'template signal map'!$G$1:$L$28,3,FALSE)</f>
        <v>Grid V - PSCAD</v>
      </c>
      <c r="G1045" s="14" t="s">
        <v>1821</v>
      </c>
      <c r="H1045" s="14"/>
      <c r="I1045" s="14"/>
      <c r="J1045" s="14" t="str">
        <f t="shared" ref="J1045:K1062" si="65">J632</f>
        <v>V (p.u.)</v>
      </c>
      <c r="K1045" s="14" t="str">
        <f t="shared" si="65"/>
        <v>&gt;&gt;&gt;0.1</v>
      </c>
    </row>
    <row r="1046" spans="1:11" hidden="1" x14ac:dyDescent="0.25">
      <c r="A1046" s="14" t="str">
        <f t="shared" si="64"/>
        <v>DMAT HIGH VOLTAGE RIDE THROUGH</v>
      </c>
      <c r="B1046" s="14">
        <f t="shared" si="64"/>
        <v>1</v>
      </c>
      <c r="C1046" s="14">
        <f t="shared" si="64"/>
        <v>1</v>
      </c>
      <c r="D1046" s="14">
        <v>2</v>
      </c>
      <c r="E1046" s="14" t="s">
        <v>44</v>
      </c>
      <c r="F1046" s="14" t="str">
        <f>VLOOKUP(F633,'template signal map'!$G$1:$L$28,3,FALSE)</f>
        <v>POC V - PSCAD</v>
      </c>
      <c r="G1046" s="14" t="s">
        <v>1821</v>
      </c>
      <c r="H1046" s="14"/>
      <c r="I1046" s="14"/>
      <c r="J1046" s="14" t="str">
        <f t="shared" si="65"/>
        <v>V (p.u.)</v>
      </c>
      <c r="K1046" s="14" t="str">
        <f t="shared" si="65"/>
        <v>&gt;&gt;&gt;0.1</v>
      </c>
    </row>
    <row r="1047" spans="1:11" hidden="1" x14ac:dyDescent="0.25">
      <c r="A1047" s="14" t="str">
        <f t="shared" si="64"/>
        <v>DMAT HIGH VOLTAGE RIDE THROUGH</v>
      </c>
      <c r="B1047" s="14">
        <f t="shared" si="64"/>
        <v>2</v>
      </c>
      <c r="C1047" s="14">
        <f t="shared" si="64"/>
        <v>1</v>
      </c>
      <c r="D1047" s="14">
        <v>2</v>
      </c>
      <c r="E1047" s="14" t="s">
        <v>45</v>
      </c>
      <c r="F1047" s="14" t="str">
        <f>VLOOKUP(F634,'template signal map'!$G$1:$L$28,3,FALSE)</f>
        <v>POC Q - PSCAD</v>
      </c>
      <c r="G1047" s="14" t="s">
        <v>1821</v>
      </c>
      <c r="H1047" s="14"/>
      <c r="I1047" s="14"/>
      <c r="J1047" s="14" t="str">
        <f t="shared" si="65"/>
        <v>Q (MVAr)</v>
      </c>
      <c r="K1047" s="14" t="str">
        <f t="shared" si="65"/>
        <v>&gt;&gt;&gt;0.1</v>
      </c>
    </row>
    <row r="1048" spans="1:11" hidden="1" x14ac:dyDescent="0.25">
      <c r="A1048" s="14" t="str">
        <f t="shared" si="64"/>
        <v>DMAT HIGH VOLTAGE RIDE THROUGH</v>
      </c>
      <c r="B1048" s="14">
        <f t="shared" si="64"/>
        <v>3</v>
      </c>
      <c r="C1048" s="14">
        <f t="shared" si="64"/>
        <v>1</v>
      </c>
      <c r="D1048" s="14">
        <v>2</v>
      </c>
      <c r="E1048" s="14" t="s">
        <v>1653</v>
      </c>
      <c r="F1048" s="14" t="str">
        <f>VLOOKUP(F635,'template signal map'!$G$1:$L$28,3,FALSE)</f>
        <v>POC P - PSCAD</v>
      </c>
      <c r="G1048" s="14" t="s">
        <v>1821</v>
      </c>
      <c r="H1048" s="14"/>
      <c r="I1048" s="14"/>
      <c r="J1048" s="14" t="str">
        <f t="shared" si="65"/>
        <v>P (MW)</v>
      </c>
      <c r="K1048" s="14">
        <f t="shared" si="65"/>
        <v>0</v>
      </c>
    </row>
    <row r="1049" spans="1:11" hidden="1" x14ac:dyDescent="0.25">
      <c r="A1049" s="14" t="str">
        <f t="shared" si="64"/>
        <v>DMAT HIGH VOLTAGE RIDE THROUGH</v>
      </c>
      <c r="B1049" s="14">
        <f t="shared" si="64"/>
        <v>1</v>
      </c>
      <c r="C1049" s="14">
        <f t="shared" si="64"/>
        <v>2</v>
      </c>
      <c r="D1049" s="14">
        <v>2</v>
      </c>
      <c r="E1049" s="14" t="s">
        <v>48</v>
      </c>
      <c r="F1049" s="14" t="str">
        <f>VLOOKUP(F636,'template signal map'!$G$1:$L$28,3,FALSE)</f>
        <v>SF INV V - PSCAD</v>
      </c>
      <c r="G1049" s="14"/>
      <c r="H1049" s="14"/>
      <c r="I1049" s="14"/>
      <c r="J1049" s="14" t="str">
        <f t="shared" si="65"/>
        <v>V (p.u.)</v>
      </c>
      <c r="K1049" s="14" t="str">
        <f t="shared" si="65"/>
        <v>&gt;&gt;&gt;0.1</v>
      </c>
    </row>
    <row r="1050" spans="1:11" hidden="1" x14ac:dyDescent="0.25">
      <c r="A1050" s="14" t="str">
        <f t="shared" si="64"/>
        <v>DMAT HIGH VOLTAGE RIDE THROUGH</v>
      </c>
      <c r="B1050" s="14">
        <f t="shared" si="64"/>
        <v>2</v>
      </c>
      <c r="C1050" s="14">
        <f t="shared" si="64"/>
        <v>2</v>
      </c>
      <c r="D1050" s="14">
        <v>2</v>
      </c>
      <c r="E1050" s="14" t="s">
        <v>219</v>
      </c>
      <c r="F1050" s="14" t="str">
        <f>VLOOKUP(F637,'template signal map'!$G$1:$L$28,3,FALSE)</f>
        <v>SF INV Q - PSCAD</v>
      </c>
      <c r="G1050" s="14"/>
      <c r="H1050" s="14"/>
      <c r="I1050" s="14"/>
      <c r="J1050" s="14" t="str">
        <f t="shared" si="65"/>
        <v>Q (MVAr)</v>
      </c>
      <c r="K1050" s="14" t="str">
        <f t="shared" si="65"/>
        <v>&gt;&gt;&gt;0.1</v>
      </c>
    </row>
    <row r="1051" spans="1:11" hidden="1" x14ac:dyDescent="0.25">
      <c r="A1051" s="14" t="str">
        <f t="shared" si="64"/>
        <v>DMAT HIGH VOLTAGE RIDE THROUGH</v>
      </c>
      <c r="B1051" s="14">
        <f t="shared" si="64"/>
        <v>3</v>
      </c>
      <c r="C1051" s="14">
        <f t="shared" si="64"/>
        <v>2</v>
      </c>
      <c r="D1051" s="14">
        <v>2</v>
      </c>
      <c r="E1051" s="14" t="s">
        <v>220</v>
      </c>
      <c r="F1051" s="14" t="str">
        <f>VLOOKUP(F638,'template signal map'!$G$1:$L$28,3,FALSE)</f>
        <v>SF INV P - PSCAD</v>
      </c>
      <c r="G1051" s="14"/>
      <c r="H1051" s="14"/>
      <c r="I1051" s="14"/>
      <c r="J1051" s="14" t="str">
        <f t="shared" si="65"/>
        <v>P (MW)</v>
      </c>
      <c r="K1051" s="14" t="str">
        <f t="shared" si="65"/>
        <v>&gt;&gt;&gt;0.1</v>
      </c>
    </row>
    <row r="1052" spans="1:11" hidden="1" x14ac:dyDescent="0.25">
      <c r="A1052" s="14" t="str">
        <f t="shared" si="64"/>
        <v>DMAT HIGH VOLTAGE RIDE THROUGH</v>
      </c>
      <c r="B1052" s="14">
        <f t="shared" si="64"/>
        <v>1</v>
      </c>
      <c r="C1052" s="14">
        <f t="shared" si="64"/>
        <v>2</v>
      </c>
      <c r="D1052" s="14">
        <v>2</v>
      </c>
      <c r="E1052" s="14" t="s">
        <v>49</v>
      </c>
      <c r="F1052" s="14" t="str">
        <f>VLOOKUP(F639,'template signal map'!$G$1:$L$28,3,FALSE)</f>
        <v>BESS INV V - PSCAD</v>
      </c>
      <c r="G1052" s="14"/>
      <c r="H1052" s="14"/>
      <c r="I1052" s="14"/>
      <c r="J1052" s="14" t="str">
        <f t="shared" si="65"/>
        <v>V (p.u.)</v>
      </c>
      <c r="K1052" s="14" t="str">
        <f t="shared" si="65"/>
        <v>&gt;&gt;&gt;0.1</v>
      </c>
    </row>
    <row r="1053" spans="1:11" hidden="1" x14ac:dyDescent="0.25">
      <c r="A1053" s="14" t="str">
        <f t="shared" si="64"/>
        <v>DMAT HIGH VOLTAGE RIDE THROUGH</v>
      </c>
      <c r="B1053" s="14">
        <f t="shared" si="64"/>
        <v>2</v>
      </c>
      <c r="C1053" s="14">
        <f t="shared" si="64"/>
        <v>2</v>
      </c>
      <c r="D1053" s="14">
        <v>2</v>
      </c>
      <c r="E1053" s="14" t="s">
        <v>226</v>
      </c>
      <c r="F1053" s="14" t="str">
        <f>VLOOKUP(F640,'template signal map'!$G$1:$L$28,3,FALSE)</f>
        <v>BESS INV Q - PSCAD</v>
      </c>
      <c r="G1053" s="14"/>
      <c r="H1053" s="14"/>
      <c r="I1053" s="14"/>
      <c r="J1053" s="14" t="str">
        <f t="shared" si="65"/>
        <v>Q (MVAr)</v>
      </c>
      <c r="K1053" s="14" t="str">
        <f t="shared" si="65"/>
        <v>&gt;&gt;&gt;0.1</v>
      </c>
    </row>
    <row r="1054" spans="1:11" hidden="1" x14ac:dyDescent="0.25">
      <c r="A1054" s="14" t="str">
        <f t="shared" si="64"/>
        <v>DMAT HIGH VOLTAGE RIDE THROUGH</v>
      </c>
      <c r="B1054" s="14">
        <f t="shared" si="64"/>
        <v>3</v>
      </c>
      <c r="C1054" s="14">
        <f t="shared" si="64"/>
        <v>2</v>
      </c>
      <c r="D1054" s="14">
        <v>2</v>
      </c>
      <c r="E1054" s="14" t="s">
        <v>221</v>
      </c>
      <c r="F1054" s="14" t="str">
        <f>VLOOKUP(F641,'template signal map'!$G$1:$L$28,3,FALSE)</f>
        <v>BESS INV P - PSCAD</v>
      </c>
      <c r="G1054" s="14"/>
      <c r="H1054" s="14"/>
      <c r="I1054" s="14"/>
      <c r="J1054" s="14" t="str">
        <f t="shared" si="65"/>
        <v>P (MW)</v>
      </c>
      <c r="K1054" s="14" t="str">
        <f t="shared" si="65"/>
        <v>&gt;&gt;&gt;0.1</v>
      </c>
    </row>
    <row r="1055" spans="1:11" hidden="1" x14ac:dyDescent="0.25">
      <c r="A1055" s="14" t="str">
        <f t="shared" si="64"/>
        <v>DMAT HIGH VOLTAGE RIDE THROUGH</v>
      </c>
      <c r="B1055" s="14">
        <f t="shared" si="64"/>
        <v>1</v>
      </c>
      <c r="C1055" s="14">
        <f t="shared" si="64"/>
        <v>3</v>
      </c>
      <c r="D1055" s="14">
        <v>2</v>
      </c>
      <c r="E1055" s="14" t="s">
        <v>55</v>
      </c>
      <c r="F1055" s="14" t="str">
        <f>VLOOKUP(F642,'template signal map'!$G$1:$L$28,3,FALSE)</f>
        <v>POC FREQ - PSCAD</v>
      </c>
      <c r="G1055" s="14"/>
      <c r="H1055" s="14"/>
      <c r="I1055" s="14"/>
      <c r="J1055" s="14" t="str">
        <f t="shared" si="65"/>
        <v>Hz</v>
      </c>
      <c r="K1055" s="14" t="str">
        <f t="shared" si="65"/>
        <v>&gt;&gt;&gt;0.1</v>
      </c>
    </row>
    <row r="1056" spans="1:11" hidden="1" x14ac:dyDescent="0.25">
      <c r="A1056" s="14" t="str">
        <f t="shared" si="64"/>
        <v>DMAT HIGH VOLTAGE RIDE THROUGH</v>
      </c>
      <c r="B1056" s="14">
        <v>3</v>
      </c>
      <c r="C1056" s="14">
        <f t="shared" si="64"/>
        <v>3</v>
      </c>
      <c r="D1056" s="14">
        <v>2</v>
      </c>
      <c r="E1056" s="14" t="s">
        <v>106</v>
      </c>
      <c r="F1056" s="14" t="str">
        <f>VLOOKUP(F643,'template signal map'!$G$1:$L$28,3,FALSE)</f>
        <v>BESS INV Id - PSCAD</v>
      </c>
      <c r="G1056" s="14"/>
      <c r="H1056" s="14"/>
      <c r="I1056" s="14"/>
      <c r="J1056" s="14" t="str">
        <f t="shared" si="65"/>
        <v>pu</v>
      </c>
      <c r="K1056" s="14">
        <f t="shared" si="65"/>
        <v>0</v>
      </c>
    </row>
    <row r="1057" spans="1:11" hidden="1" x14ac:dyDescent="0.25">
      <c r="A1057" s="14" t="str">
        <f t="shared" si="64"/>
        <v>DMAT HIGH VOLTAGE RIDE THROUGH</v>
      </c>
      <c r="B1057" s="14">
        <v>3</v>
      </c>
      <c r="C1057" s="14">
        <f t="shared" si="64"/>
        <v>3</v>
      </c>
      <c r="D1057" s="14">
        <v>2</v>
      </c>
      <c r="E1057" s="14" t="s">
        <v>107</v>
      </c>
      <c r="F1057" s="14" t="str">
        <f>VLOOKUP(F644,'template signal map'!$G$1:$L$28,3,FALSE)</f>
        <v>SF INV Id - PSCAD</v>
      </c>
      <c r="G1057" s="14"/>
      <c r="H1057" s="14"/>
      <c r="I1057" s="14"/>
      <c r="J1057" s="14" t="str">
        <f t="shared" si="65"/>
        <v>pu</v>
      </c>
      <c r="K1057" s="14">
        <f t="shared" si="65"/>
        <v>0</v>
      </c>
    </row>
    <row r="1058" spans="1:11" hidden="1" x14ac:dyDescent="0.25">
      <c r="A1058" s="14" t="str">
        <f t="shared" si="64"/>
        <v>DMAT HIGH VOLTAGE RIDE THROUGH</v>
      </c>
      <c r="B1058" s="14">
        <v>2</v>
      </c>
      <c r="C1058" s="14">
        <f t="shared" si="64"/>
        <v>3</v>
      </c>
      <c r="D1058" s="14">
        <v>2</v>
      </c>
      <c r="E1058" s="14" t="s">
        <v>105</v>
      </c>
      <c r="F1058" s="14" t="str">
        <f>VLOOKUP(F645,'template signal map'!$G$1:$L$28,3,FALSE)</f>
        <v>BESS INV Iq - PSCAD</v>
      </c>
      <c r="G1058" s="14"/>
      <c r="H1058" s="14"/>
      <c r="I1058" s="14"/>
      <c r="J1058" s="14" t="str">
        <f t="shared" si="65"/>
        <v>pu</v>
      </c>
      <c r="K1058" s="14">
        <f t="shared" si="65"/>
        <v>0</v>
      </c>
    </row>
    <row r="1059" spans="1:11" hidden="1" x14ac:dyDescent="0.25">
      <c r="A1059" s="14" t="str">
        <f t="shared" si="64"/>
        <v>DMAT HIGH VOLTAGE RIDE THROUGH</v>
      </c>
      <c r="B1059" s="14">
        <v>2</v>
      </c>
      <c r="C1059" s="14">
        <f t="shared" si="64"/>
        <v>3</v>
      </c>
      <c r="D1059" s="14">
        <v>2</v>
      </c>
      <c r="E1059" s="14" t="s">
        <v>51</v>
      </c>
      <c r="F1059" s="14" t="str">
        <f>VLOOKUP(F646,'template signal map'!$G$1:$L$28,3,FALSE)</f>
        <v>SF INV Iq - PSCAD</v>
      </c>
      <c r="G1059" s="14"/>
      <c r="H1059" s="14"/>
      <c r="I1059" s="14"/>
      <c r="J1059" s="14" t="str">
        <f t="shared" si="65"/>
        <v>pu</v>
      </c>
      <c r="K1059" s="14">
        <f t="shared" si="65"/>
        <v>0</v>
      </c>
    </row>
    <row r="1060" spans="1:11" hidden="1" x14ac:dyDescent="0.25">
      <c r="A1060" s="14" t="str">
        <f t="shared" si="64"/>
        <v>DMAT HIGH VOLTAGE RIDE THROUGH</v>
      </c>
      <c r="B1060" s="14">
        <f t="shared" si="64"/>
        <v>1</v>
      </c>
      <c r="C1060" s="14">
        <f t="shared" si="64"/>
        <v>4</v>
      </c>
      <c r="D1060" s="14">
        <v>2</v>
      </c>
      <c r="E1060" s="14" t="s">
        <v>54</v>
      </c>
      <c r="F1060" s="14" t="str">
        <f>VLOOKUP(F647,'template signal map'!$G$1:$L$28,3,FALSE)</f>
        <v>PPC FRT FLAG - PSCAD</v>
      </c>
      <c r="G1060" s="14"/>
      <c r="H1060" s="14"/>
      <c r="I1060" s="14"/>
      <c r="J1060" s="14" t="str">
        <f t="shared" si="65"/>
        <v>ACTIVE HIGH</v>
      </c>
      <c r="K1060" s="14" t="str">
        <f t="shared" si="65"/>
        <v>-2&gt;2</v>
      </c>
    </row>
    <row r="1061" spans="1:11" hidden="1" x14ac:dyDescent="0.25">
      <c r="A1061" s="14" t="str">
        <f t="shared" si="64"/>
        <v>DMAT HIGH VOLTAGE RIDE THROUGH</v>
      </c>
      <c r="B1061" s="14">
        <f t="shared" si="64"/>
        <v>2</v>
      </c>
      <c r="C1061" s="14">
        <f t="shared" si="64"/>
        <v>4</v>
      </c>
      <c r="D1061" s="14">
        <v>2</v>
      </c>
      <c r="E1061" s="14" t="s">
        <v>223</v>
      </c>
      <c r="F1061" s="14" t="str">
        <f>VLOOKUP(F648,'template signal map'!$G$1:$L$28,3,FALSE)</f>
        <v>BESS FRT FLAG - PSCAD</v>
      </c>
      <c r="G1061" s="14"/>
      <c r="H1061" s="14"/>
      <c r="I1061" s="14"/>
      <c r="J1061" s="14" t="str">
        <f t="shared" si="65"/>
        <v>ACTIVE HIGH</v>
      </c>
      <c r="K1061" s="14">
        <f t="shared" si="65"/>
        <v>0</v>
      </c>
    </row>
    <row r="1062" spans="1:11" hidden="1" x14ac:dyDescent="0.25">
      <c r="A1062" s="14" t="str">
        <f t="shared" si="64"/>
        <v>DMAT HIGH VOLTAGE RIDE THROUGH</v>
      </c>
      <c r="B1062" s="14">
        <f t="shared" si="64"/>
        <v>2</v>
      </c>
      <c r="C1062" s="14">
        <f t="shared" si="64"/>
        <v>4</v>
      </c>
      <c r="D1062" s="14">
        <v>2</v>
      </c>
      <c r="E1062" s="14" t="s">
        <v>224</v>
      </c>
      <c r="F1062" s="14" t="str">
        <f>VLOOKUP(F649,'template signal map'!$G$1:$L$28,3,FALSE)</f>
        <v>SF FRT FLAG - PSCAD</v>
      </c>
      <c r="G1062" s="14"/>
      <c r="H1062" s="14"/>
      <c r="I1062" s="14"/>
      <c r="J1062" s="14" t="str">
        <f t="shared" si="65"/>
        <v>ACTIVE HIGH</v>
      </c>
      <c r="K1062" s="14" t="str">
        <f t="shared" si="65"/>
        <v>-2&gt;2</v>
      </c>
    </row>
    <row r="1063" spans="1:11" hidden="1" x14ac:dyDescent="0.25">
      <c r="A1063" s="14" t="str">
        <f>A651</f>
        <v>DMAT HIGH VOLTAGE RIDE THROUGH</v>
      </c>
      <c r="B1063" s="14">
        <f>B651</f>
        <v>1</v>
      </c>
      <c r="C1063" s="14">
        <f>C651</f>
        <v>5</v>
      </c>
      <c r="D1063" s="14">
        <v>2</v>
      </c>
      <c r="E1063" s="14" t="s">
        <v>112</v>
      </c>
      <c r="F1063" s="14" t="str">
        <f>VLOOKUP(F651,'template signal map'!$G$1:$L$28,3,FALSE)</f>
        <v>Grid V - PSCAD</v>
      </c>
      <c r="G1063" s="14" t="s">
        <v>1821</v>
      </c>
      <c r="H1063" s="14"/>
      <c r="I1063" s="14"/>
      <c r="J1063" s="14" t="str">
        <f>J651</f>
        <v>V (p.u.)</v>
      </c>
      <c r="K1063" s="14" t="str">
        <f>K651</f>
        <v>&gt;&gt;&gt;0.1</v>
      </c>
    </row>
    <row r="1064" spans="1:11" hidden="1" x14ac:dyDescent="0.25">
      <c r="A1064" s="14" t="s">
        <v>479</v>
      </c>
      <c r="B1064" s="14">
        <v>1</v>
      </c>
      <c r="C1064" s="14">
        <v>1</v>
      </c>
      <c r="D1064" s="14">
        <v>2</v>
      </c>
      <c r="E1064" s="14" t="s">
        <v>44</v>
      </c>
      <c r="F1064" s="14" t="s">
        <v>73</v>
      </c>
      <c r="G1064" s="14" t="s">
        <v>1821</v>
      </c>
      <c r="H1064" s="14"/>
      <c r="I1064" s="14"/>
      <c r="J1064" s="14" t="s">
        <v>41</v>
      </c>
      <c r="K1064" s="14" t="s">
        <v>53</v>
      </c>
    </row>
    <row r="1065" spans="1:11" hidden="1" x14ac:dyDescent="0.25">
      <c r="A1065" s="14" t="s">
        <v>479</v>
      </c>
      <c r="B1065" s="14">
        <v>2</v>
      </c>
      <c r="C1065" s="14">
        <v>1</v>
      </c>
      <c r="D1065" s="14">
        <v>2</v>
      </c>
      <c r="E1065" s="14" t="s">
        <v>45</v>
      </c>
      <c r="F1065" s="14" t="s">
        <v>74</v>
      </c>
      <c r="G1065" s="14" t="s">
        <v>1821</v>
      </c>
      <c r="H1065" s="14"/>
      <c r="I1065" s="14"/>
      <c r="J1065" s="14" t="s">
        <v>42</v>
      </c>
      <c r="K1065" s="14"/>
    </row>
    <row r="1066" spans="1:11" hidden="1" x14ac:dyDescent="0.25">
      <c r="A1066" s="14" t="s">
        <v>479</v>
      </c>
      <c r="B1066" s="14">
        <v>3</v>
      </c>
      <c r="C1066" s="14">
        <v>1</v>
      </c>
      <c r="D1066" s="14">
        <v>2</v>
      </c>
      <c r="E1066" s="14" t="s">
        <v>1653</v>
      </c>
      <c r="F1066" s="14" t="s">
        <v>75</v>
      </c>
      <c r="G1066" s="14" t="s">
        <v>1821</v>
      </c>
      <c r="H1066" s="14"/>
      <c r="I1066" s="14"/>
      <c r="J1066" s="14" t="s">
        <v>40</v>
      </c>
      <c r="K1066" s="14" t="s">
        <v>53</v>
      </c>
    </row>
    <row r="1067" spans="1:11" hidden="1" x14ac:dyDescent="0.25">
      <c r="A1067" s="14" t="s">
        <v>479</v>
      </c>
      <c r="B1067" s="14">
        <v>1</v>
      </c>
      <c r="C1067" s="14">
        <v>2</v>
      </c>
      <c r="D1067" s="14">
        <v>2</v>
      </c>
      <c r="E1067" s="14" t="s">
        <v>48</v>
      </c>
      <c r="F1067" s="14" t="s">
        <v>76</v>
      </c>
      <c r="G1067" s="14"/>
      <c r="H1067" s="14"/>
      <c r="I1067" s="14"/>
      <c r="J1067" s="14" t="s">
        <v>41</v>
      </c>
      <c r="K1067" s="14" t="s">
        <v>53</v>
      </c>
    </row>
    <row r="1068" spans="1:11" hidden="1" x14ac:dyDescent="0.25">
      <c r="A1068" s="14" t="s">
        <v>479</v>
      </c>
      <c r="B1068" s="14">
        <v>2</v>
      </c>
      <c r="C1068" s="14">
        <v>2</v>
      </c>
      <c r="D1068" s="14">
        <v>2</v>
      </c>
      <c r="E1068" s="14" t="s">
        <v>219</v>
      </c>
      <c r="F1068" s="14" t="s">
        <v>77</v>
      </c>
      <c r="G1068" s="14"/>
      <c r="H1068" s="14"/>
      <c r="I1068" s="14"/>
      <c r="J1068" s="14" t="s">
        <v>42</v>
      </c>
      <c r="K1068" s="14"/>
    </row>
    <row r="1069" spans="1:11" hidden="1" x14ac:dyDescent="0.25">
      <c r="A1069" s="14" t="s">
        <v>479</v>
      </c>
      <c r="B1069" s="14">
        <v>3</v>
      </c>
      <c r="C1069" s="14">
        <v>2</v>
      </c>
      <c r="D1069" s="14">
        <v>2</v>
      </c>
      <c r="E1069" s="14" t="s">
        <v>220</v>
      </c>
      <c r="F1069" s="14" t="s">
        <v>78</v>
      </c>
      <c r="G1069" s="14"/>
      <c r="H1069" s="14"/>
      <c r="I1069" s="14"/>
      <c r="J1069" s="14" t="s">
        <v>40</v>
      </c>
      <c r="K1069" s="14"/>
    </row>
    <row r="1070" spans="1:11" hidden="1" x14ac:dyDescent="0.25">
      <c r="A1070" s="14" t="s">
        <v>479</v>
      </c>
      <c r="B1070" s="14">
        <v>1</v>
      </c>
      <c r="C1070" s="14">
        <v>3</v>
      </c>
      <c r="D1070" s="14">
        <v>2</v>
      </c>
      <c r="E1070" s="14" t="s">
        <v>49</v>
      </c>
      <c r="F1070" s="14" t="s">
        <v>79</v>
      </c>
      <c r="G1070" s="14"/>
      <c r="H1070" s="14"/>
      <c r="I1070" s="14"/>
      <c r="J1070" s="14" t="s">
        <v>47</v>
      </c>
      <c r="K1070" s="14" t="s">
        <v>53</v>
      </c>
    </row>
    <row r="1071" spans="1:11" hidden="1" x14ac:dyDescent="0.25">
      <c r="A1071" s="14" t="s">
        <v>479</v>
      </c>
      <c r="B1071" s="14">
        <v>2</v>
      </c>
      <c r="C1071" s="14">
        <v>3</v>
      </c>
      <c r="D1071" s="14">
        <v>2</v>
      </c>
      <c r="E1071" s="14" t="s">
        <v>226</v>
      </c>
      <c r="F1071" s="14" t="s">
        <v>80</v>
      </c>
      <c r="G1071" s="14"/>
      <c r="H1071" s="14"/>
      <c r="I1071" s="14"/>
      <c r="J1071" s="14" t="s">
        <v>42</v>
      </c>
      <c r="K1071" s="14"/>
    </row>
    <row r="1072" spans="1:11" hidden="1" x14ac:dyDescent="0.25">
      <c r="A1072" s="14" t="s">
        <v>479</v>
      </c>
      <c r="B1072" s="14">
        <v>3</v>
      </c>
      <c r="C1072" s="14">
        <v>3</v>
      </c>
      <c r="D1072" s="14">
        <v>2</v>
      </c>
      <c r="E1072" s="14" t="s">
        <v>221</v>
      </c>
      <c r="F1072" s="14" t="s">
        <v>81</v>
      </c>
      <c r="G1072" s="14"/>
      <c r="H1072" s="14"/>
      <c r="I1072" s="14"/>
      <c r="J1072" s="14" t="s">
        <v>40</v>
      </c>
      <c r="K1072" s="14"/>
    </row>
    <row r="1073" spans="1:11" hidden="1" x14ac:dyDescent="0.25">
      <c r="A1073" s="14" t="s">
        <v>479</v>
      </c>
      <c r="B1073" s="14">
        <v>3</v>
      </c>
      <c r="C1073" s="14">
        <v>4</v>
      </c>
      <c r="D1073" s="14">
        <v>2</v>
      </c>
      <c r="E1073" s="14" t="s">
        <v>106</v>
      </c>
      <c r="F1073" s="14" t="s">
        <v>109</v>
      </c>
      <c r="G1073" s="14"/>
      <c r="H1073" s="14"/>
      <c r="I1073" s="14"/>
      <c r="J1073" s="14" t="s">
        <v>46</v>
      </c>
      <c r="K1073" s="14"/>
    </row>
    <row r="1074" spans="1:11" hidden="1" x14ac:dyDescent="0.25">
      <c r="A1074" s="14" t="s">
        <v>479</v>
      </c>
      <c r="B1074" s="14">
        <v>3</v>
      </c>
      <c r="C1074" s="14">
        <v>4</v>
      </c>
      <c r="D1074" s="14">
        <v>2</v>
      </c>
      <c r="E1074" s="14" t="s">
        <v>107</v>
      </c>
      <c r="F1074" s="14" t="s">
        <v>108</v>
      </c>
      <c r="G1074" s="14"/>
      <c r="H1074" s="14"/>
      <c r="I1074" s="14"/>
      <c r="J1074" s="14" t="s">
        <v>46</v>
      </c>
      <c r="K1074" s="14"/>
    </row>
    <row r="1075" spans="1:11" hidden="1" x14ac:dyDescent="0.25">
      <c r="A1075" s="14" t="s">
        <v>479</v>
      </c>
      <c r="B1075" s="14">
        <v>2</v>
      </c>
      <c r="C1075" s="14">
        <v>4</v>
      </c>
      <c r="D1075" s="14">
        <v>2</v>
      </c>
      <c r="E1075" s="14" t="s">
        <v>105</v>
      </c>
      <c r="F1075" s="14" t="s">
        <v>82</v>
      </c>
      <c r="G1075" s="14"/>
      <c r="H1075" s="14"/>
      <c r="I1075" s="14"/>
      <c r="J1075" s="14" t="s">
        <v>46</v>
      </c>
      <c r="K1075" s="14"/>
    </row>
    <row r="1076" spans="1:11" hidden="1" x14ac:dyDescent="0.25">
      <c r="A1076" s="14" t="s">
        <v>479</v>
      </c>
      <c r="B1076" s="14">
        <v>2</v>
      </c>
      <c r="C1076" s="14">
        <v>4</v>
      </c>
      <c r="D1076" s="14">
        <v>2</v>
      </c>
      <c r="E1076" s="14" t="s">
        <v>51</v>
      </c>
      <c r="F1076" s="14" t="s">
        <v>83</v>
      </c>
      <c r="G1076" s="14"/>
      <c r="H1076" s="14"/>
      <c r="I1076" s="14"/>
      <c r="J1076" s="14" t="s">
        <v>46</v>
      </c>
      <c r="K1076" s="14"/>
    </row>
    <row r="1077" spans="1:11" hidden="1" x14ac:dyDescent="0.25">
      <c r="A1077" s="14" t="s">
        <v>479</v>
      </c>
      <c r="B1077" s="14">
        <v>3</v>
      </c>
      <c r="C1077" s="14">
        <v>5</v>
      </c>
      <c r="D1077" s="14">
        <v>2</v>
      </c>
      <c r="E1077" s="14" t="s">
        <v>224</v>
      </c>
      <c r="F1077" s="14" t="s">
        <v>84</v>
      </c>
      <c r="G1077" s="14"/>
      <c r="H1077" s="14"/>
      <c r="I1077" s="14"/>
      <c r="J1077" s="14" t="s">
        <v>50</v>
      </c>
      <c r="K1077" s="14" t="s">
        <v>53</v>
      </c>
    </row>
    <row r="1078" spans="1:11" hidden="1" x14ac:dyDescent="0.25">
      <c r="A1078" s="14" t="s">
        <v>479</v>
      </c>
      <c r="B1078" s="14">
        <v>2</v>
      </c>
      <c r="C1078" s="14">
        <v>5</v>
      </c>
      <c r="D1078" s="14">
        <v>2</v>
      </c>
      <c r="E1078" s="14" t="s">
        <v>223</v>
      </c>
      <c r="F1078" s="14" t="s">
        <v>162</v>
      </c>
      <c r="G1078" s="14"/>
      <c r="H1078" s="14"/>
      <c r="I1078" s="14"/>
      <c r="J1078" s="14" t="s">
        <v>46</v>
      </c>
      <c r="K1078" s="14" t="s">
        <v>53</v>
      </c>
    </row>
    <row r="1079" spans="1:11" hidden="1" x14ac:dyDescent="0.25">
      <c r="A1079" s="14" t="s">
        <v>479</v>
      </c>
      <c r="B1079" s="14">
        <v>1</v>
      </c>
      <c r="C1079" s="14">
        <v>5</v>
      </c>
      <c r="D1079" s="14">
        <v>2</v>
      </c>
      <c r="E1079" s="14" t="s">
        <v>54</v>
      </c>
      <c r="F1079" s="14" t="s">
        <v>85</v>
      </c>
      <c r="G1079" s="14"/>
      <c r="H1079" s="14"/>
      <c r="I1079" s="14"/>
      <c r="J1079" s="14" t="s">
        <v>46</v>
      </c>
      <c r="K1079" s="14" t="s">
        <v>53</v>
      </c>
    </row>
    <row r="1080" spans="1:11" hidden="1" x14ac:dyDescent="0.25">
      <c r="A1080" s="14" t="s">
        <v>479</v>
      </c>
      <c r="B1080" s="14">
        <v>1</v>
      </c>
      <c r="C1080" s="14">
        <v>5</v>
      </c>
      <c r="D1080" s="14">
        <v>2</v>
      </c>
      <c r="E1080" s="14" t="s">
        <v>55</v>
      </c>
      <c r="F1080" s="14" t="s">
        <v>86</v>
      </c>
      <c r="G1080" s="14"/>
      <c r="H1080" s="14"/>
      <c r="I1080" s="14"/>
      <c r="J1080" s="14" t="s">
        <v>43</v>
      </c>
      <c r="K1080" s="14" t="s">
        <v>53</v>
      </c>
    </row>
    <row r="1081" spans="1:11" x14ac:dyDescent="0.25">
      <c r="A1081" s="14" t="s">
        <v>479</v>
      </c>
      <c r="B1081" s="14">
        <v>1</v>
      </c>
      <c r="C1081" s="14">
        <v>1</v>
      </c>
      <c r="D1081" s="14">
        <v>1</v>
      </c>
      <c r="E1081" s="14" t="s">
        <v>1672</v>
      </c>
      <c r="F1081" s="14" t="s">
        <v>87</v>
      </c>
      <c r="G1081" s="12"/>
      <c r="H1081" s="14"/>
      <c r="I1081" s="14"/>
      <c r="J1081" s="14" t="s">
        <v>41</v>
      </c>
      <c r="K1081" s="14" t="s">
        <v>53</v>
      </c>
    </row>
    <row r="1082" spans="1:11" x14ac:dyDescent="0.25">
      <c r="A1082" s="14" t="s">
        <v>479</v>
      </c>
      <c r="B1082" s="14">
        <v>2</v>
      </c>
      <c r="C1082" s="14">
        <v>1</v>
      </c>
      <c r="D1082" s="14">
        <v>1</v>
      </c>
      <c r="E1082" s="14" t="s">
        <v>1671</v>
      </c>
      <c r="F1082" s="14" t="s">
        <v>88</v>
      </c>
      <c r="G1082" s="12"/>
      <c r="H1082" s="14"/>
      <c r="I1082" s="14"/>
      <c r="J1082" s="14" t="s">
        <v>42</v>
      </c>
      <c r="K1082" s="14"/>
    </row>
    <row r="1083" spans="1:11" x14ac:dyDescent="0.25">
      <c r="A1083" s="14" t="s">
        <v>479</v>
      </c>
      <c r="B1083" s="14">
        <v>3</v>
      </c>
      <c r="C1083" s="14">
        <v>1</v>
      </c>
      <c r="D1083" s="14">
        <v>1</v>
      </c>
      <c r="E1083" s="14" t="s">
        <v>1670</v>
      </c>
      <c r="F1083" s="14" t="s">
        <v>89</v>
      </c>
      <c r="G1083" s="12"/>
      <c r="H1083" s="14"/>
      <c r="I1083" s="14"/>
      <c r="J1083" s="14" t="s">
        <v>40</v>
      </c>
      <c r="K1083" s="14" t="s">
        <v>53</v>
      </c>
    </row>
    <row r="1084" spans="1:11" x14ac:dyDescent="0.25">
      <c r="A1084" s="14" t="s">
        <v>479</v>
      </c>
      <c r="B1084" s="14">
        <v>1</v>
      </c>
      <c r="C1084" s="14">
        <v>2</v>
      </c>
      <c r="D1084" s="14">
        <v>1</v>
      </c>
      <c r="E1084" s="14" t="s">
        <v>1669</v>
      </c>
      <c r="F1084" s="14" t="s">
        <v>90</v>
      </c>
      <c r="G1084" s="12"/>
      <c r="H1084" s="14"/>
      <c r="I1084" s="14"/>
      <c r="J1084" s="14" t="s">
        <v>41</v>
      </c>
      <c r="K1084" s="14"/>
    </row>
    <row r="1085" spans="1:11" x14ac:dyDescent="0.25">
      <c r="A1085" s="14" t="s">
        <v>479</v>
      </c>
      <c r="B1085" s="14">
        <v>2</v>
      </c>
      <c r="C1085" s="14">
        <v>2</v>
      </c>
      <c r="D1085" s="14">
        <v>1</v>
      </c>
      <c r="E1085" s="14" t="s">
        <v>1668</v>
      </c>
      <c r="F1085" s="14" t="s">
        <v>91</v>
      </c>
      <c r="G1085" s="12"/>
      <c r="H1085" s="14"/>
      <c r="I1085" s="14"/>
      <c r="J1085" s="14" t="s">
        <v>42</v>
      </c>
      <c r="K1085" s="14"/>
    </row>
    <row r="1086" spans="1:11" x14ac:dyDescent="0.25">
      <c r="A1086" s="14" t="s">
        <v>479</v>
      </c>
      <c r="B1086" s="14">
        <v>3</v>
      </c>
      <c r="C1086" s="14">
        <v>2</v>
      </c>
      <c r="D1086" s="14">
        <v>1</v>
      </c>
      <c r="E1086" s="14" t="s">
        <v>1667</v>
      </c>
      <c r="F1086" s="14" t="s">
        <v>92</v>
      </c>
      <c r="G1086" s="12"/>
      <c r="H1086" s="14"/>
      <c r="I1086" s="14"/>
      <c r="J1086" s="14" t="s">
        <v>40</v>
      </c>
      <c r="K1086" s="14"/>
    </row>
    <row r="1087" spans="1:11" x14ac:dyDescent="0.25">
      <c r="A1087" s="14" t="s">
        <v>479</v>
      </c>
      <c r="B1087" s="14">
        <v>1</v>
      </c>
      <c r="C1087" s="14">
        <v>3</v>
      </c>
      <c r="D1087" s="14">
        <v>1</v>
      </c>
      <c r="E1087" s="14" t="s">
        <v>1657</v>
      </c>
      <c r="F1087" s="14" t="s">
        <v>93</v>
      </c>
      <c r="G1087" s="12"/>
      <c r="H1087" s="14"/>
      <c r="I1087" s="14"/>
      <c r="J1087" s="14" t="s">
        <v>41</v>
      </c>
      <c r="K1087" s="14"/>
    </row>
    <row r="1088" spans="1:11" x14ac:dyDescent="0.25">
      <c r="A1088" s="14" t="s">
        <v>479</v>
      </c>
      <c r="B1088" s="14">
        <v>2</v>
      </c>
      <c r="C1088" s="14">
        <v>3</v>
      </c>
      <c r="D1088" s="14">
        <v>1</v>
      </c>
      <c r="E1088" s="14" t="s">
        <v>1499</v>
      </c>
      <c r="F1088" s="14" t="s">
        <v>94</v>
      </c>
      <c r="G1088" s="12"/>
      <c r="H1088" s="14"/>
      <c r="I1088" s="14"/>
      <c r="J1088" s="14" t="s">
        <v>42</v>
      </c>
      <c r="K1088" s="14"/>
    </row>
    <row r="1089" spans="1:11" x14ac:dyDescent="0.25">
      <c r="A1089" s="14" t="s">
        <v>479</v>
      </c>
      <c r="B1089" s="14">
        <v>3</v>
      </c>
      <c r="C1089" s="14">
        <v>3</v>
      </c>
      <c r="D1089" s="14">
        <v>1</v>
      </c>
      <c r="E1089" s="14" t="s">
        <v>1500</v>
      </c>
      <c r="F1089" s="14" t="s">
        <v>95</v>
      </c>
      <c r="G1089" s="12"/>
      <c r="H1089" s="14"/>
      <c r="I1089" s="14"/>
      <c r="J1089" s="14" t="s">
        <v>40</v>
      </c>
      <c r="K1089" s="14"/>
    </row>
    <row r="1090" spans="1:11" x14ac:dyDescent="0.25">
      <c r="A1090" s="14" t="s">
        <v>479</v>
      </c>
      <c r="B1090" s="14">
        <v>1</v>
      </c>
      <c r="C1090" s="14">
        <v>4</v>
      </c>
      <c r="D1090" s="14">
        <v>1</v>
      </c>
      <c r="E1090" s="14" t="s">
        <v>1658</v>
      </c>
      <c r="F1090" s="14" t="s">
        <v>115</v>
      </c>
      <c r="G1090" s="12"/>
      <c r="H1090" s="14"/>
      <c r="I1090" s="14"/>
      <c r="J1090" s="14" t="s">
        <v>43</v>
      </c>
      <c r="K1090" s="14" t="s">
        <v>53</v>
      </c>
    </row>
    <row r="1091" spans="1:11" x14ac:dyDescent="0.25">
      <c r="A1091" s="14" t="s">
        <v>479</v>
      </c>
      <c r="B1091" s="14">
        <v>3</v>
      </c>
      <c r="C1091" s="14">
        <v>4</v>
      </c>
      <c r="D1091" s="14">
        <v>1</v>
      </c>
      <c r="E1091" s="14" t="s">
        <v>1659</v>
      </c>
      <c r="F1091" s="14" t="s">
        <v>96</v>
      </c>
      <c r="G1091" s="12"/>
      <c r="H1091" s="14"/>
      <c r="I1091" s="14"/>
      <c r="J1091" s="14" t="s">
        <v>67</v>
      </c>
      <c r="K1091" s="14"/>
    </row>
    <row r="1092" spans="1:11" x14ac:dyDescent="0.25">
      <c r="A1092" s="14" t="s">
        <v>479</v>
      </c>
      <c r="B1092" s="14">
        <v>3</v>
      </c>
      <c r="C1092" s="14">
        <v>4</v>
      </c>
      <c r="D1092" s="14">
        <v>1</v>
      </c>
      <c r="E1092" s="14" t="s">
        <v>1660</v>
      </c>
      <c r="F1092" s="14" t="s">
        <v>97</v>
      </c>
      <c r="G1092" s="12"/>
      <c r="H1092" s="14"/>
      <c r="I1092" s="14"/>
      <c r="J1092" s="14" t="s">
        <v>67</v>
      </c>
      <c r="K1092" s="14"/>
    </row>
    <row r="1093" spans="1:11" x14ac:dyDescent="0.25">
      <c r="A1093" s="14" t="s">
        <v>479</v>
      </c>
      <c r="B1093" s="14">
        <v>2</v>
      </c>
      <c r="C1093" s="14">
        <v>4</v>
      </c>
      <c r="D1093" s="14">
        <v>1</v>
      </c>
      <c r="E1093" s="14" t="s">
        <v>1661</v>
      </c>
      <c r="F1093" s="14" t="s">
        <v>98</v>
      </c>
      <c r="G1093" s="12"/>
      <c r="H1093" s="14"/>
      <c r="I1093" s="14"/>
      <c r="J1093" s="14" t="s">
        <v>67</v>
      </c>
      <c r="K1093" s="14"/>
    </row>
    <row r="1094" spans="1:11" x14ac:dyDescent="0.25">
      <c r="A1094" s="14" t="s">
        <v>479</v>
      </c>
      <c r="B1094" s="14">
        <v>2</v>
      </c>
      <c r="C1094" s="14">
        <v>4</v>
      </c>
      <c r="D1094" s="14">
        <v>1</v>
      </c>
      <c r="E1094" s="14" t="s">
        <v>1662</v>
      </c>
      <c r="F1094" s="14" t="s">
        <v>99</v>
      </c>
      <c r="G1094" s="12"/>
      <c r="H1094" s="14"/>
      <c r="I1094" s="14"/>
      <c r="J1094" s="14" t="s">
        <v>67</v>
      </c>
      <c r="K1094" s="14"/>
    </row>
    <row r="1095" spans="1:11" x14ac:dyDescent="0.25">
      <c r="A1095" s="14" t="s">
        <v>479</v>
      </c>
      <c r="B1095" s="14">
        <v>1</v>
      </c>
      <c r="C1095" s="14">
        <v>5</v>
      </c>
      <c r="D1095" s="14">
        <v>1</v>
      </c>
      <c r="E1095" s="14" t="s">
        <v>1663</v>
      </c>
      <c r="F1095" s="14" t="s">
        <v>104</v>
      </c>
      <c r="G1095" s="12"/>
      <c r="H1095" s="14"/>
      <c r="I1095" s="14"/>
      <c r="J1095" s="14" t="s">
        <v>103</v>
      </c>
      <c r="K1095" s="14" t="s">
        <v>53</v>
      </c>
    </row>
    <row r="1096" spans="1:11" x14ac:dyDescent="0.25">
      <c r="A1096" s="14" t="s">
        <v>479</v>
      </c>
      <c r="B1096" s="14">
        <v>2</v>
      </c>
      <c r="C1096" s="14">
        <v>5</v>
      </c>
      <c r="D1096" s="14">
        <v>1</v>
      </c>
      <c r="E1096" s="14" t="s">
        <v>217</v>
      </c>
      <c r="F1096" s="14" t="s">
        <v>181</v>
      </c>
      <c r="G1096" s="12"/>
      <c r="H1096" s="14"/>
      <c r="I1096" s="14"/>
      <c r="J1096" s="14" t="s">
        <v>103</v>
      </c>
      <c r="K1096" s="14" t="s">
        <v>53</v>
      </c>
    </row>
    <row r="1097" spans="1:11" x14ac:dyDescent="0.25">
      <c r="A1097" s="14" t="s">
        <v>479</v>
      </c>
      <c r="B1097" s="14">
        <v>3</v>
      </c>
      <c r="C1097" s="14">
        <v>5</v>
      </c>
      <c r="D1097" s="14">
        <v>1</v>
      </c>
      <c r="E1097" s="14" t="s">
        <v>1664</v>
      </c>
      <c r="F1097" s="14" t="s">
        <v>100</v>
      </c>
      <c r="G1097" s="12"/>
      <c r="H1097" s="14"/>
      <c r="I1097" s="14"/>
      <c r="J1097" s="14" t="s">
        <v>103</v>
      </c>
      <c r="K1097" s="14" t="s">
        <v>53</v>
      </c>
    </row>
    <row r="1098" spans="1:11" x14ac:dyDescent="0.25">
      <c r="A1098" s="14" t="s">
        <v>479</v>
      </c>
      <c r="B1098" s="14">
        <v>3</v>
      </c>
      <c r="C1098" s="14">
        <v>5</v>
      </c>
      <c r="D1098" s="14">
        <v>1</v>
      </c>
      <c r="E1098" s="14" t="s">
        <v>1665</v>
      </c>
      <c r="F1098" s="14" t="s">
        <v>101</v>
      </c>
      <c r="G1098" s="12"/>
      <c r="H1098" s="14"/>
      <c r="I1098" s="14"/>
      <c r="J1098" s="14" t="s">
        <v>103</v>
      </c>
      <c r="K1098" s="14" t="s">
        <v>53</v>
      </c>
    </row>
    <row r="1099" spans="1:11" hidden="1" x14ac:dyDescent="0.25">
      <c r="A1099" s="14" t="s">
        <v>482</v>
      </c>
      <c r="B1099" s="14">
        <v>1</v>
      </c>
      <c r="C1099" s="14">
        <v>1</v>
      </c>
      <c r="D1099" s="14">
        <v>2</v>
      </c>
      <c r="E1099" s="14" t="s">
        <v>44</v>
      </c>
      <c r="F1099" s="14" t="s">
        <v>73</v>
      </c>
      <c r="G1099" s="14"/>
      <c r="H1099" s="14"/>
      <c r="I1099" s="14"/>
      <c r="J1099" s="14" t="s">
        <v>41</v>
      </c>
      <c r="K1099" s="14" t="s">
        <v>53</v>
      </c>
    </row>
    <row r="1100" spans="1:11" hidden="1" x14ac:dyDescent="0.25">
      <c r="A1100" s="14" t="s">
        <v>482</v>
      </c>
      <c r="B1100" s="14">
        <v>2</v>
      </c>
      <c r="C1100" s="14">
        <v>1</v>
      </c>
      <c r="D1100" s="14">
        <v>2</v>
      </c>
      <c r="E1100" s="14" t="s">
        <v>45</v>
      </c>
      <c r="F1100" s="14" t="s">
        <v>74</v>
      </c>
      <c r="G1100" s="14"/>
      <c r="H1100" s="14"/>
      <c r="I1100" s="14"/>
      <c r="J1100" s="14" t="s">
        <v>42</v>
      </c>
      <c r="K1100" s="14"/>
    </row>
    <row r="1101" spans="1:11" hidden="1" x14ac:dyDescent="0.25">
      <c r="A1101" s="14" t="s">
        <v>482</v>
      </c>
      <c r="B1101" s="14">
        <v>3</v>
      </c>
      <c r="C1101" s="14">
        <v>1</v>
      </c>
      <c r="D1101" s="14">
        <v>2</v>
      </c>
      <c r="E1101" s="14" t="s">
        <v>1653</v>
      </c>
      <c r="F1101" s="14" t="s">
        <v>75</v>
      </c>
      <c r="G1101" s="14"/>
      <c r="H1101" s="14"/>
      <c r="I1101" s="14"/>
      <c r="J1101" s="14" t="s">
        <v>40</v>
      </c>
      <c r="K1101" s="14" t="s">
        <v>53</v>
      </c>
    </row>
    <row r="1102" spans="1:11" hidden="1" x14ac:dyDescent="0.25">
      <c r="A1102" s="14" t="s">
        <v>482</v>
      </c>
      <c r="B1102" s="14">
        <v>1</v>
      </c>
      <c r="C1102" s="14">
        <v>2</v>
      </c>
      <c r="D1102" s="14">
        <v>2</v>
      </c>
      <c r="E1102" s="14" t="s">
        <v>48</v>
      </c>
      <c r="F1102" s="14" t="s">
        <v>76</v>
      </c>
      <c r="G1102" s="14"/>
      <c r="H1102" s="14"/>
      <c r="I1102" s="14"/>
      <c r="J1102" s="14" t="s">
        <v>41</v>
      </c>
      <c r="K1102" s="14" t="s">
        <v>53</v>
      </c>
    </row>
    <row r="1103" spans="1:11" hidden="1" x14ac:dyDescent="0.25">
      <c r="A1103" s="14" t="s">
        <v>482</v>
      </c>
      <c r="B1103" s="14">
        <v>2</v>
      </c>
      <c r="C1103" s="14">
        <v>2</v>
      </c>
      <c r="D1103" s="14">
        <v>2</v>
      </c>
      <c r="E1103" s="14" t="s">
        <v>219</v>
      </c>
      <c r="F1103" s="14" t="s">
        <v>77</v>
      </c>
      <c r="G1103" s="14"/>
      <c r="H1103" s="14"/>
      <c r="I1103" s="14"/>
      <c r="J1103" s="14" t="s">
        <v>42</v>
      </c>
      <c r="K1103" s="14"/>
    </row>
    <row r="1104" spans="1:11" hidden="1" x14ac:dyDescent="0.25">
      <c r="A1104" s="14" t="s">
        <v>482</v>
      </c>
      <c r="B1104" s="14">
        <v>3</v>
      </c>
      <c r="C1104" s="14">
        <v>2</v>
      </c>
      <c r="D1104" s="14">
        <v>2</v>
      </c>
      <c r="E1104" s="14" t="s">
        <v>220</v>
      </c>
      <c r="F1104" s="14" t="s">
        <v>78</v>
      </c>
      <c r="G1104" s="14"/>
      <c r="H1104" s="14"/>
      <c r="I1104" s="14"/>
      <c r="J1104" s="14" t="s">
        <v>40</v>
      </c>
      <c r="K1104" s="14"/>
    </row>
    <row r="1105" spans="1:11" hidden="1" x14ac:dyDescent="0.25">
      <c r="A1105" s="14" t="s">
        <v>482</v>
      </c>
      <c r="B1105" s="14">
        <v>1</v>
      </c>
      <c r="C1105" s="14">
        <v>3</v>
      </c>
      <c r="D1105" s="14">
        <v>2</v>
      </c>
      <c r="E1105" s="14" t="s">
        <v>49</v>
      </c>
      <c r="F1105" s="14" t="s">
        <v>79</v>
      </c>
      <c r="G1105" s="14"/>
      <c r="H1105" s="14"/>
      <c r="I1105" s="14"/>
      <c r="J1105" s="14" t="s">
        <v>47</v>
      </c>
      <c r="K1105" s="14" t="s">
        <v>53</v>
      </c>
    </row>
    <row r="1106" spans="1:11" hidden="1" x14ac:dyDescent="0.25">
      <c r="A1106" s="14" t="s">
        <v>482</v>
      </c>
      <c r="B1106" s="14">
        <v>2</v>
      </c>
      <c r="C1106" s="14">
        <v>3</v>
      </c>
      <c r="D1106" s="14">
        <v>2</v>
      </c>
      <c r="E1106" s="14" t="s">
        <v>226</v>
      </c>
      <c r="F1106" s="14" t="s">
        <v>80</v>
      </c>
      <c r="G1106" s="14"/>
      <c r="H1106" s="14"/>
      <c r="I1106" s="14"/>
      <c r="J1106" s="14" t="s">
        <v>42</v>
      </c>
      <c r="K1106" s="14"/>
    </row>
    <row r="1107" spans="1:11" hidden="1" x14ac:dyDescent="0.25">
      <c r="A1107" s="14" t="s">
        <v>482</v>
      </c>
      <c r="B1107" s="14">
        <v>3</v>
      </c>
      <c r="C1107" s="14">
        <v>3</v>
      </c>
      <c r="D1107" s="14">
        <v>2</v>
      </c>
      <c r="E1107" s="14" t="s">
        <v>221</v>
      </c>
      <c r="F1107" s="14" t="s">
        <v>81</v>
      </c>
      <c r="G1107" s="14"/>
      <c r="H1107" s="14"/>
      <c r="I1107" s="14"/>
      <c r="J1107" s="14" t="s">
        <v>40</v>
      </c>
      <c r="K1107" s="14"/>
    </row>
    <row r="1108" spans="1:11" hidden="1" x14ac:dyDescent="0.25">
      <c r="A1108" s="14" t="s">
        <v>482</v>
      </c>
      <c r="B1108" s="14">
        <v>3</v>
      </c>
      <c r="C1108" s="14">
        <v>4</v>
      </c>
      <c r="D1108" s="14">
        <v>2</v>
      </c>
      <c r="E1108" s="14" t="s">
        <v>106</v>
      </c>
      <c r="F1108" s="14" t="s">
        <v>109</v>
      </c>
      <c r="G1108" s="14"/>
      <c r="H1108" s="14"/>
      <c r="I1108" s="14"/>
      <c r="J1108" s="14" t="s">
        <v>46</v>
      </c>
      <c r="K1108" s="14"/>
    </row>
    <row r="1109" spans="1:11" hidden="1" x14ac:dyDescent="0.25">
      <c r="A1109" s="14" t="s">
        <v>482</v>
      </c>
      <c r="B1109" s="14">
        <v>3</v>
      </c>
      <c r="C1109" s="14">
        <v>4</v>
      </c>
      <c r="D1109" s="14">
        <v>2</v>
      </c>
      <c r="E1109" s="14" t="s">
        <v>107</v>
      </c>
      <c r="F1109" s="14" t="s">
        <v>108</v>
      </c>
      <c r="G1109" s="14"/>
      <c r="H1109" s="14"/>
      <c r="I1109" s="14"/>
      <c r="J1109" s="14" t="s">
        <v>46</v>
      </c>
      <c r="K1109" s="14"/>
    </row>
    <row r="1110" spans="1:11" hidden="1" x14ac:dyDescent="0.25">
      <c r="A1110" s="14" t="s">
        <v>482</v>
      </c>
      <c r="B1110" s="14">
        <v>2</v>
      </c>
      <c r="C1110" s="14">
        <v>4</v>
      </c>
      <c r="D1110" s="14">
        <v>2</v>
      </c>
      <c r="E1110" s="14" t="s">
        <v>105</v>
      </c>
      <c r="F1110" s="14" t="s">
        <v>82</v>
      </c>
      <c r="G1110" s="14"/>
      <c r="H1110" s="14"/>
      <c r="I1110" s="14"/>
      <c r="J1110" s="14" t="s">
        <v>46</v>
      </c>
      <c r="K1110" s="14"/>
    </row>
    <row r="1111" spans="1:11" hidden="1" x14ac:dyDescent="0.25">
      <c r="A1111" s="14" t="s">
        <v>482</v>
      </c>
      <c r="B1111" s="14">
        <v>2</v>
      </c>
      <c r="C1111" s="14">
        <v>4</v>
      </c>
      <c r="D1111" s="14">
        <v>2</v>
      </c>
      <c r="E1111" s="14" t="s">
        <v>51</v>
      </c>
      <c r="F1111" s="14" t="s">
        <v>83</v>
      </c>
      <c r="G1111" s="14"/>
      <c r="H1111" s="14"/>
      <c r="I1111" s="14"/>
      <c r="J1111" s="14" t="s">
        <v>46</v>
      </c>
      <c r="K1111" s="14"/>
    </row>
    <row r="1112" spans="1:11" hidden="1" x14ac:dyDescent="0.25">
      <c r="A1112" s="14" t="s">
        <v>482</v>
      </c>
      <c r="B1112" s="14">
        <v>3</v>
      </c>
      <c r="C1112" s="14">
        <v>5</v>
      </c>
      <c r="D1112" s="14">
        <v>2</v>
      </c>
      <c r="E1112" s="14" t="s">
        <v>52</v>
      </c>
      <c r="F1112" s="14" t="s">
        <v>84</v>
      </c>
      <c r="G1112" s="14"/>
      <c r="H1112" s="14"/>
      <c r="I1112" s="14"/>
      <c r="J1112" s="14" t="s">
        <v>50</v>
      </c>
      <c r="K1112" s="14" t="s">
        <v>110</v>
      </c>
    </row>
    <row r="1113" spans="1:11" hidden="1" x14ac:dyDescent="0.25">
      <c r="A1113" s="14" t="s">
        <v>482</v>
      </c>
      <c r="B1113" s="14">
        <v>2</v>
      </c>
      <c r="C1113" s="14">
        <v>5</v>
      </c>
      <c r="D1113" s="14">
        <v>2</v>
      </c>
      <c r="E1113" s="14" t="s">
        <v>223</v>
      </c>
      <c r="F1113" s="14" t="s">
        <v>162</v>
      </c>
      <c r="G1113" s="14"/>
      <c r="H1113" s="14"/>
      <c r="I1113" s="14"/>
      <c r="J1113" s="14" t="s">
        <v>46</v>
      </c>
      <c r="K1113" s="14" t="s">
        <v>117</v>
      </c>
    </row>
    <row r="1114" spans="1:11" hidden="1" x14ac:dyDescent="0.25">
      <c r="A1114" s="14" t="s">
        <v>482</v>
      </c>
      <c r="B1114" s="14">
        <v>1</v>
      </c>
      <c r="C1114" s="14">
        <v>5</v>
      </c>
      <c r="D1114" s="14">
        <v>2</v>
      </c>
      <c r="E1114" s="14" t="s">
        <v>54</v>
      </c>
      <c r="F1114" s="14" t="s">
        <v>85</v>
      </c>
      <c r="G1114" s="14"/>
      <c r="H1114" s="14"/>
      <c r="I1114" s="14"/>
      <c r="J1114" s="14" t="s">
        <v>46</v>
      </c>
      <c r="K1114" s="14" t="s">
        <v>110</v>
      </c>
    </row>
    <row r="1115" spans="1:11" hidden="1" x14ac:dyDescent="0.25">
      <c r="A1115" s="14" t="s">
        <v>482</v>
      </c>
      <c r="B1115" s="14">
        <v>1</v>
      </c>
      <c r="C1115" s="14">
        <v>4</v>
      </c>
      <c r="D1115" s="14">
        <v>2</v>
      </c>
      <c r="E1115" s="14" t="s">
        <v>55</v>
      </c>
      <c r="F1115" s="14" t="s">
        <v>86</v>
      </c>
      <c r="G1115" s="14"/>
      <c r="H1115" s="14"/>
      <c r="I1115" s="14"/>
      <c r="J1115" s="14" t="s">
        <v>43</v>
      </c>
      <c r="K1115" s="14" t="s">
        <v>53</v>
      </c>
    </row>
    <row r="1116" spans="1:11" x14ac:dyDescent="0.25">
      <c r="A1116" s="12" t="s">
        <v>482</v>
      </c>
      <c r="B1116" s="12">
        <v>1</v>
      </c>
      <c r="C1116" s="12">
        <v>1</v>
      </c>
      <c r="D1116" s="12">
        <v>1</v>
      </c>
      <c r="E1116" s="12" t="s">
        <v>1672</v>
      </c>
      <c r="F1116" s="12" t="s">
        <v>87</v>
      </c>
      <c r="G1116" s="12"/>
      <c r="H1116" s="12"/>
      <c r="I1116" s="12"/>
      <c r="J1116" s="12" t="s">
        <v>41</v>
      </c>
      <c r="K1116" s="12" t="s">
        <v>53</v>
      </c>
    </row>
    <row r="1117" spans="1:11" x14ac:dyDescent="0.25">
      <c r="A1117" s="12" t="s">
        <v>482</v>
      </c>
      <c r="B1117" s="12">
        <v>2</v>
      </c>
      <c r="C1117" s="12">
        <v>1</v>
      </c>
      <c r="D1117" s="12">
        <v>1</v>
      </c>
      <c r="E1117" s="12" t="s">
        <v>1671</v>
      </c>
      <c r="F1117" s="12" t="s">
        <v>88</v>
      </c>
      <c r="G1117" s="12"/>
      <c r="H1117" s="12"/>
      <c r="I1117" s="12"/>
      <c r="J1117" s="12" t="s">
        <v>42</v>
      </c>
      <c r="K1117" s="12"/>
    </row>
    <row r="1118" spans="1:11" x14ac:dyDescent="0.25">
      <c r="A1118" s="12" t="s">
        <v>482</v>
      </c>
      <c r="B1118" s="12">
        <v>3</v>
      </c>
      <c r="C1118" s="12">
        <v>1</v>
      </c>
      <c r="D1118" s="12">
        <v>1</v>
      </c>
      <c r="E1118" s="12" t="s">
        <v>1670</v>
      </c>
      <c r="F1118" s="12" t="s">
        <v>89</v>
      </c>
      <c r="G1118" s="12"/>
      <c r="H1118" s="12"/>
      <c r="I1118" s="12"/>
      <c r="J1118" s="12" t="s">
        <v>40</v>
      </c>
      <c r="K1118" s="12" t="s">
        <v>53</v>
      </c>
    </row>
    <row r="1119" spans="1:11" x14ac:dyDescent="0.25">
      <c r="A1119" s="12" t="s">
        <v>482</v>
      </c>
      <c r="B1119" s="12">
        <v>1</v>
      </c>
      <c r="C1119" s="12">
        <v>2</v>
      </c>
      <c r="D1119" s="12">
        <v>1</v>
      </c>
      <c r="E1119" s="12" t="s">
        <v>1669</v>
      </c>
      <c r="F1119" s="12" t="s">
        <v>90</v>
      </c>
      <c r="G1119" s="12"/>
      <c r="H1119" s="12"/>
      <c r="I1119" s="12"/>
      <c r="J1119" s="12" t="s">
        <v>41</v>
      </c>
      <c r="K1119" s="12"/>
    </row>
    <row r="1120" spans="1:11" x14ac:dyDescent="0.25">
      <c r="A1120" s="12" t="s">
        <v>482</v>
      </c>
      <c r="B1120" s="12">
        <v>2</v>
      </c>
      <c r="C1120" s="12">
        <v>2</v>
      </c>
      <c r="D1120" s="12">
        <v>1</v>
      </c>
      <c r="E1120" s="12" t="s">
        <v>1668</v>
      </c>
      <c r="F1120" s="12" t="s">
        <v>91</v>
      </c>
      <c r="G1120" s="12"/>
      <c r="H1120" s="12"/>
      <c r="I1120" s="12"/>
      <c r="J1120" s="12" t="s">
        <v>42</v>
      </c>
      <c r="K1120" s="12"/>
    </row>
    <row r="1121" spans="1:13" x14ac:dyDescent="0.25">
      <c r="A1121" s="12" t="s">
        <v>482</v>
      </c>
      <c r="B1121" s="12">
        <v>3</v>
      </c>
      <c r="C1121" s="12">
        <v>2</v>
      </c>
      <c r="D1121" s="12">
        <v>1</v>
      </c>
      <c r="E1121" s="12" t="s">
        <v>1667</v>
      </c>
      <c r="F1121" s="12" t="s">
        <v>92</v>
      </c>
      <c r="G1121" s="12"/>
      <c r="H1121" s="12"/>
      <c r="I1121" s="12"/>
      <c r="J1121" s="12" t="s">
        <v>40</v>
      </c>
      <c r="K1121" s="12"/>
    </row>
    <row r="1122" spans="1:13" x14ac:dyDescent="0.25">
      <c r="A1122" s="12" t="s">
        <v>482</v>
      </c>
      <c r="B1122" s="12">
        <v>1</v>
      </c>
      <c r="C1122" s="12">
        <v>3</v>
      </c>
      <c r="D1122" s="12">
        <v>1</v>
      </c>
      <c r="E1122" s="12" t="s">
        <v>1657</v>
      </c>
      <c r="F1122" s="12" t="s">
        <v>93</v>
      </c>
      <c r="G1122" s="12"/>
      <c r="H1122" s="12"/>
      <c r="I1122" s="12"/>
      <c r="J1122" s="12" t="s">
        <v>41</v>
      </c>
      <c r="K1122" s="12"/>
    </row>
    <row r="1123" spans="1:13" x14ac:dyDescent="0.25">
      <c r="A1123" s="12" t="s">
        <v>482</v>
      </c>
      <c r="B1123" s="12">
        <v>2</v>
      </c>
      <c r="C1123" s="12">
        <v>3</v>
      </c>
      <c r="D1123" s="12">
        <v>1</v>
      </c>
      <c r="E1123" s="12" t="s">
        <v>1499</v>
      </c>
      <c r="F1123" s="12" t="s">
        <v>94</v>
      </c>
      <c r="G1123" s="12"/>
      <c r="H1123" s="12"/>
      <c r="I1123" s="12"/>
      <c r="J1123" s="12" t="s">
        <v>42</v>
      </c>
      <c r="K1123" s="12"/>
    </row>
    <row r="1124" spans="1:13" x14ac:dyDescent="0.25">
      <c r="A1124" s="12" t="s">
        <v>482</v>
      </c>
      <c r="B1124" s="12">
        <v>3</v>
      </c>
      <c r="C1124" s="12">
        <v>3</v>
      </c>
      <c r="D1124" s="12">
        <v>1</v>
      </c>
      <c r="E1124" s="12" t="s">
        <v>1500</v>
      </c>
      <c r="F1124" s="12" t="s">
        <v>95</v>
      </c>
      <c r="G1124" s="12"/>
      <c r="H1124" s="12"/>
      <c r="I1124" s="12"/>
      <c r="J1124" s="12" t="s">
        <v>40</v>
      </c>
      <c r="K1124" s="12"/>
    </row>
    <row r="1125" spans="1:13" x14ac:dyDescent="0.25">
      <c r="A1125" s="12" t="s">
        <v>482</v>
      </c>
      <c r="B1125" s="12">
        <v>1</v>
      </c>
      <c r="C1125" s="12">
        <v>4</v>
      </c>
      <c r="D1125" s="12">
        <v>1</v>
      </c>
      <c r="E1125" s="12" t="s">
        <v>1658</v>
      </c>
      <c r="F1125" s="12" t="s">
        <v>115</v>
      </c>
      <c r="G1125" s="12"/>
      <c r="H1125" s="12"/>
      <c r="I1125" s="12"/>
      <c r="J1125" s="12" t="s">
        <v>43</v>
      </c>
      <c r="K1125" s="12" t="s">
        <v>53</v>
      </c>
    </row>
    <row r="1126" spans="1:13" x14ac:dyDescent="0.25">
      <c r="A1126" s="12" t="s">
        <v>482</v>
      </c>
      <c r="B1126" s="12">
        <v>3</v>
      </c>
      <c r="C1126" s="12">
        <v>4</v>
      </c>
      <c r="D1126" s="12">
        <v>1</v>
      </c>
      <c r="E1126" s="12" t="s">
        <v>1659</v>
      </c>
      <c r="F1126" s="12" t="s">
        <v>96</v>
      </c>
      <c r="G1126" s="12"/>
      <c r="H1126" s="12"/>
      <c r="I1126" s="12"/>
      <c r="J1126" s="12" t="s">
        <v>67</v>
      </c>
      <c r="K1126" s="12"/>
    </row>
    <row r="1127" spans="1:13" x14ac:dyDescent="0.25">
      <c r="A1127" s="12" t="s">
        <v>482</v>
      </c>
      <c r="B1127" s="12">
        <v>3</v>
      </c>
      <c r="C1127" s="12">
        <v>4</v>
      </c>
      <c r="D1127" s="12">
        <v>1</v>
      </c>
      <c r="E1127" s="12" t="s">
        <v>1660</v>
      </c>
      <c r="F1127" s="12" t="s">
        <v>97</v>
      </c>
      <c r="G1127" s="12"/>
      <c r="H1127" s="12"/>
      <c r="I1127" s="12"/>
      <c r="J1127" s="12" t="s">
        <v>67</v>
      </c>
      <c r="K1127" s="12"/>
    </row>
    <row r="1128" spans="1:13" x14ac:dyDescent="0.25">
      <c r="A1128" s="12" t="s">
        <v>482</v>
      </c>
      <c r="B1128" s="12">
        <v>2</v>
      </c>
      <c r="C1128" s="12">
        <v>4</v>
      </c>
      <c r="D1128" s="12">
        <v>1</v>
      </c>
      <c r="E1128" s="12" t="s">
        <v>1661</v>
      </c>
      <c r="F1128" s="12" t="s">
        <v>98</v>
      </c>
      <c r="G1128" s="12"/>
      <c r="H1128" s="12"/>
      <c r="I1128" s="12"/>
      <c r="J1128" s="12" t="s">
        <v>67</v>
      </c>
      <c r="K1128" s="12"/>
    </row>
    <row r="1129" spans="1:13" x14ac:dyDescent="0.25">
      <c r="A1129" s="12" t="s">
        <v>482</v>
      </c>
      <c r="B1129" s="12">
        <v>2</v>
      </c>
      <c r="C1129" s="12">
        <v>4</v>
      </c>
      <c r="D1129" s="12">
        <v>1</v>
      </c>
      <c r="E1129" s="12" t="s">
        <v>1662</v>
      </c>
      <c r="F1129" s="12" t="s">
        <v>99</v>
      </c>
      <c r="G1129" s="12"/>
      <c r="H1129" s="12"/>
      <c r="I1129" s="12"/>
      <c r="J1129" s="12" t="s">
        <v>67</v>
      </c>
      <c r="K1129" s="12"/>
    </row>
    <row r="1130" spans="1:13" x14ac:dyDescent="0.25">
      <c r="A1130" s="12" t="s">
        <v>482</v>
      </c>
      <c r="B1130" s="12">
        <v>1</v>
      </c>
      <c r="C1130" s="12">
        <v>5</v>
      </c>
      <c r="D1130" s="12">
        <v>1</v>
      </c>
      <c r="E1130" s="12" t="s">
        <v>1663</v>
      </c>
      <c r="F1130" s="12" t="s">
        <v>104</v>
      </c>
      <c r="G1130" s="12"/>
      <c r="H1130" s="12"/>
      <c r="I1130" s="12"/>
      <c r="J1130" s="12" t="s">
        <v>103</v>
      </c>
      <c r="K1130" s="12" t="s">
        <v>110</v>
      </c>
    </row>
    <row r="1131" spans="1:13" x14ac:dyDescent="0.25">
      <c r="A1131" s="12" t="s">
        <v>482</v>
      </c>
      <c r="B1131" s="12">
        <v>2</v>
      </c>
      <c r="C1131" s="12">
        <v>5</v>
      </c>
      <c r="D1131" s="12">
        <v>1</v>
      </c>
      <c r="E1131" s="12" t="s">
        <v>217</v>
      </c>
      <c r="F1131" s="12" t="s">
        <v>181</v>
      </c>
      <c r="G1131" s="12"/>
      <c r="H1131" s="12"/>
      <c r="I1131" s="12"/>
      <c r="J1131" s="12" t="s">
        <v>103</v>
      </c>
      <c r="K1131" s="12" t="s">
        <v>110</v>
      </c>
    </row>
    <row r="1132" spans="1:13" x14ac:dyDescent="0.25">
      <c r="A1132" s="12" t="s">
        <v>482</v>
      </c>
      <c r="B1132" s="12">
        <v>3</v>
      </c>
      <c r="C1132" s="12">
        <v>5</v>
      </c>
      <c r="D1132" s="12">
        <v>1</v>
      </c>
      <c r="E1132" s="12" t="s">
        <v>1664</v>
      </c>
      <c r="F1132" s="12" t="s">
        <v>100</v>
      </c>
      <c r="G1132" s="12"/>
      <c r="H1132" s="12"/>
      <c r="I1132" s="12"/>
      <c r="J1132" s="12" t="s">
        <v>103</v>
      </c>
      <c r="K1132" s="12" t="s">
        <v>110</v>
      </c>
    </row>
    <row r="1133" spans="1:13" x14ac:dyDescent="0.25">
      <c r="A1133" s="12" t="s">
        <v>482</v>
      </c>
      <c r="B1133" s="12">
        <v>3</v>
      </c>
      <c r="C1133" s="12">
        <v>5</v>
      </c>
      <c r="D1133" s="12">
        <v>1</v>
      </c>
      <c r="E1133" s="12" t="s">
        <v>1665</v>
      </c>
      <c r="F1133" s="12" t="s">
        <v>101</v>
      </c>
      <c r="G1133" s="12"/>
      <c r="H1133" s="12"/>
      <c r="I1133" s="12"/>
      <c r="J1133" s="12" t="s">
        <v>103</v>
      </c>
      <c r="K1133" s="12" t="s">
        <v>110</v>
      </c>
    </row>
    <row r="1134" spans="1:13" hidden="1" x14ac:dyDescent="0.25">
      <c r="A1134" s="14" t="s">
        <v>1651</v>
      </c>
      <c r="B1134" s="14">
        <v>1</v>
      </c>
      <c r="C1134" s="14">
        <v>1</v>
      </c>
      <c r="D1134" s="14">
        <v>2</v>
      </c>
      <c r="E1134" s="14" t="s">
        <v>112</v>
      </c>
      <c r="F1134" s="14" t="s">
        <v>178</v>
      </c>
      <c r="G1134" s="14"/>
      <c r="H1134" s="14"/>
      <c r="I1134" s="14"/>
      <c r="J1134" s="14" t="s">
        <v>1654</v>
      </c>
      <c r="K1134" s="14" t="s">
        <v>53</v>
      </c>
      <c r="L1134" t="s">
        <v>1492</v>
      </c>
      <c r="M1134" t="s">
        <v>1655</v>
      </c>
    </row>
    <row r="1135" spans="1:13" hidden="1" x14ac:dyDescent="0.25">
      <c r="A1135" s="14" t="s">
        <v>1651</v>
      </c>
      <c r="B1135" s="14">
        <v>1</v>
      </c>
      <c r="C1135" s="14">
        <v>1</v>
      </c>
      <c r="D1135" s="14">
        <v>2</v>
      </c>
      <c r="E1135" s="14" t="s">
        <v>44</v>
      </c>
      <c r="F1135" s="14" t="s">
        <v>73</v>
      </c>
      <c r="G1135" s="14"/>
      <c r="H1135" s="14"/>
      <c r="I1135" s="14"/>
      <c r="J1135" s="14" t="s">
        <v>41</v>
      </c>
      <c r="K1135" s="14" t="s">
        <v>53</v>
      </c>
    </row>
    <row r="1136" spans="1:13" hidden="1" x14ac:dyDescent="0.25">
      <c r="A1136" s="14" t="s">
        <v>1651</v>
      </c>
      <c r="B1136" s="14">
        <v>2</v>
      </c>
      <c r="C1136" s="14">
        <v>1</v>
      </c>
      <c r="D1136" s="14">
        <v>2</v>
      </c>
      <c r="E1136" s="14" t="s">
        <v>45</v>
      </c>
      <c r="F1136" s="14" t="s">
        <v>74</v>
      </c>
      <c r="G1136" s="14"/>
      <c r="H1136" s="14"/>
      <c r="I1136" s="14"/>
      <c r="J1136" s="14" t="s">
        <v>42</v>
      </c>
      <c r="K1136" s="14" t="s">
        <v>1652</v>
      </c>
    </row>
    <row r="1137" spans="1:11" hidden="1" x14ac:dyDescent="0.25">
      <c r="A1137" s="14" t="s">
        <v>1651</v>
      </c>
      <c r="B1137" s="14">
        <v>3</v>
      </c>
      <c r="C1137" s="14">
        <v>1</v>
      </c>
      <c r="D1137" s="14">
        <v>2</v>
      </c>
      <c r="E1137" s="14" t="s">
        <v>1653</v>
      </c>
      <c r="F1137" s="14" t="s">
        <v>75</v>
      </c>
      <c r="G1137" s="14"/>
      <c r="H1137" s="14"/>
      <c r="I1137" s="14"/>
      <c r="J1137" s="14" t="s">
        <v>40</v>
      </c>
      <c r="K1137" s="14" t="s">
        <v>1652</v>
      </c>
    </row>
    <row r="1138" spans="1:11" hidden="1" x14ac:dyDescent="0.25">
      <c r="A1138" s="14" t="s">
        <v>1651</v>
      </c>
      <c r="B1138" s="14">
        <v>1</v>
      </c>
      <c r="C1138" s="14">
        <v>2</v>
      </c>
      <c r="D1138" s="14">
        <v>2</v>
      </c>
      <c r="E1138" s="14" t="s">
        <v>48</v>
      </c>
      <c r="F1138" s="14" t="s">
        <v>76</v>
      </c>
      <c r="G1138" s="14"/>
      <c r="H1138" s="14"/>
      <c r="I1138" s="14"/>
      <c r="J1138" s="14" t="s">
        <v>41</v>
      </c>
      <c r="K1138" s="14" t="s">
        <v>53</v>
      </c>
    </row>
    <row r="1139" spans="1:11" hidden="1" x14ac:dyDescent="0.25">
      <c r="A1139" s="14" t="s">
        <v>1651</v>
      </c>
      <c r="B1139" s="14">
        <v>2</v>
      </c>
      <c r="C1139" s="14">
        <v>2</v>
      </c>
      <c r="D1139" s="14">
        <v>2</v>
      </c>
      <c r="E1139" s="14" t="s">
        <v>219</v>
      </c>
      <c r="F1139" s="14" t="s">
        <v>77</v>
      </c>
      <c r="G1139" s="14"/>
      <c r="H1139" s="14"/>
      <c r="I1139" s="14"/>
      <c r="J1139" s="14" t="s">
        <v>42</v>
      </c>
      <c r="K1139" s="14" t="s">
        <v>1652</v>
      </c>
    </row>
    <row r="1140" spans="1:11" hidden="1" x14ac:dyDescent="0.25">
      <c r="A1140" s="14" t="s">
        <v>1651</v>
      </c>
      <c r="B1140" s="14">
        <v>3</v>
      </c>
      <c r="C1140" s="14">
        <v>2</v>
      </c>
      <c r="D1140" s="14">
        <v>2</v>
      </c>
      <c r="E1140" s="14" t="s">
        <v>220</v>
      </c>
      <c r="F1140" s="14" t="s">
        <v>78</v>
      </c>
      <c r="G1140" s="14"/>
      <c r="H1140" s="14"/>
      <c r="I1140" s="14"/>
      <c r="J1140" s="14" t="s">
        <v>40</v>
      </c>
      <c r="K1140" s="14" t="s">
        <v>1652</v>
      </c>
    </row>
    <row r="1141" spans="1:11" hidden="1" x14ac:dyDescent="0.25">
      <c r="A1141" s="14" t="s">
        <v>1651</v>
      </c>
      <c r="B1141" s="14">
        <v>1</v>
      </c>
      <c r="C1141" s="14">
        <v>3</v>
      </c>
      <c r="D1141" s="14">
        <v>2</v>
      </c>
      <c r="E1141" s="14" t="s">
        <v>49</v>
      </c>
      <c r="F1141" s="14" t="s">
        <v>79</v>
      </c>
      <c r="G1141" s="14"/>
      <c r="H1141" s="14"/>
      <c r="I1141" s="14"/>
      <c r="J1141" s="14" t="s">
        <v>41</v>
      </c>
      <c r="K1141" s="14" t="s">
        <v>53</v>
      </c>
    </row>
    <row r="1142" spans="1:11" hidden="1" x14ac:dyDescent="0.25">
      <c r="A1142" s="14" t="s">
        <v>1651</v>
      </c>
      <c r="B1142" s="14">
        <v>2</v>
      </c>
      <c r="C1142" s="14">
        <v>3</v>
      </c>
      <c r="D1142" s="14">
        <v>2</v>
      </c>
      <c r="E1142" s="14" t="s">
        <v>226</v>
      </c>
      <c r="F1142" s="14" t="s">
        <v>80</v>
      </c>
      <c r="G1142" s="14"/>
      <c r="H1142" s="14"/>
      <c r="I1142" s="14"/>
      <c r="J1142" s="14" t="s">
        <v>42</v>
      </c>
      <c r="K1142" s="14" t="s">
        <v>1652</v>
      </c>
    </row>
    <row r="1143" spans="1:11" hidden="1" x14ac:dyDescent="0.25">
      <c r="A1143" s="14" t="s">
        <v>1651</v>
      </c>
      <c r="B1143" s="14">
        <v>3</v>
      </c>
      <c r="C1143" s="14">
        <v>3</v>
      </c>
      <c r="D1143" s="14">
        <v>2</v>
      </c>
      <c r="E1143" s="14" t="s">
        <v>221</v>
      </c>
      <c r="F1143" s="14" t="s">
        <v>81</v>
      </c>
      <c r="G1143" s="14"/>
      <c r="H1143" s="14"/>
      <c r="I1143" s="14"/>
      <c r="J1143" s="14" t="s">
        <v>40</v>
      </c>
      <c r="K1143" s="14" t="s">
        <v>1652</v>
      </c>
    </row>
    <row r="1144" spans="1:11" hidden="1" x14ac:dyDescent="0.25">
      <c r="A1144" s="14" t="s">
        <v>1651</v>
      </c>
      <c r="B1144" s="14">
        <v>3</v>
      </c>
      <c r="C1144" s="14">
        <v>1</v>
      </c>
      <c r="D1144" s="14">
        <v>2</v>
      </c>
      <c r="E1144" s="14" t="s">
        <v>55</v>
      </c>
      <c r="F1144" s="14" t="s">
        <v>86</v>
      </c>
      <c r="G1144" s="14"/>
      <c r="H1144" s="14"/>
      <c r="I1144" s="14"/>
      <c r="J1144" s="14" t="s">
        <v>43</v>
      </c>
      <c r="K1144" s="14" t="s">
        <v>53</v>
      </c>
    </row>
  </sheetData>
  <autoFilter ref="A1:P1144" xr:uid="{9A469591-2153-402F-B6F6-6C46032C7272}">
    <filterColumn colId="3">
      <filters>
        <filter val="1"/>
      </filters>
    </filterColumn>
  </autoFilter>
  <phoneticPr fontId="2" type="noConversion"/>
  <conditionalFormatting sqref="A2:A1144">
    <cfRule type="dataBar" priority="1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{AAC85362-6AEC-4595-B621-3F1A1E2EC8E0}</x14:id>
        </ext>
      </extLst>
    </cfRule>
  </conditionalFormatting>
  <conditionalFormatting sqref="A1134:A1048576 A1">
    <cfRule type="dataBar" priority="8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{C86D3BEF-5B40-41A1-ACC5-AD5F2FB7730D}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C85362-6AEC-4595-B621-3F1A1E2EC8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A2:A1144</xm:sqref>
        </x14:conditionalFormatting>
        <x14:conditionalFormatting xmlns:xm="http://schemas.microsoft.com/office/excel/2006/main">
          <x14:cfRule type="dataBar" id="{C86D3BEF-5B40-41A1-ACC5-AD5F2FB773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A1134:A1048576 A1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B6F4C-D497-4F9B-B92C-49B92B7C4FBA}">
  <dimension ref="G1:L64"/>
  <sheetViews>
    <sheetView topLeftCell="E1" zoomScale="85" zoomScaleNormal="85" workbookViewId="0">
      <selection activeCell="H22" sqref="H22"/>
    </sheetView>
  </sheetViews>
  <sheetFormatPr defaultRowHeight="15" x14ac:dyDescent="0.25"/>
  <cols>
    <col min="7" max="7" width="20.7109375" bestFit="1" customWidth="1"/>
    <col min="8" max="8" width="29" bestFit="1" customWidth="1"/>
    <col min="9" max="9" width="21.42578125" bestFit="1" customWidth="1"/>
    <col min="10" max="10" width="23" bestFit="1" customWidth="1"/>
    <col min="11" max="11" width="19.5703125" bestFit="1" customWidth="1"/>
    <col min="12" max="12" width="14.140625" bestFit="1" customWidth="1"/>
  </cols>
  <sheetData>
    <row r="1" spans="7:12" x14ac:dyDescent="0.25">
      <c r="G1" t="s">
        <v>213</v>
      </c>
      <c r="H1" t="s">
        <v>210</v>
      </c>
      <c r="I1" t="s">
        <v>211</v>
      </c>
      <c r="J1" t="s">
        <v>212</v>
      </c>
      <c r="K1" t="s">
        <v>213</v>
      </c>
      <c r="L1" t="s">
        <v>214</v>
      </c>
    </row>
    <row r="2" spans="7:12" x14ac:dyDescent="0.25">
      <c r="G2" s="9" t="s">
        <v>87</v>
      </c>
      <c r="H2" t="s">
        <v>44</v>
      </c>
      <c r="I2" t="s">
        <v>73</v>
      </c>
      <c r="J2" s="9" t="s">
        <v>57</v>
      </c>
      <c r="K2" s="9" t="s">
        <v>87</v>
      </c>
      <c r="L2" s="9" t="s">
        <v>184</v>
      </c>
    </row>
    <row r="3" spans="7:12" x14ac:dyDescent="0.25">
      <c r="G3" t="s">
        <v>88</v>
      </c>
      <c r="H3" t="s">
        <v>45</v>
      </c>
      <c r="I3" t="s">
        <v>74</v>
      </c>
      <c r="J3" t="s">
        <v>58</v>
      </c>
      <c r="K3" t="s">
        <v>88</v>
      </c>
      <c r="L3" t="s">
        <v>185</v>
      </c>
    </row>
    <row r="4" spans="7:12" x14ac:dyDescent="0.25">
      <c r="G4" t="s">
        <v>89</v>
      </c>
      <c r="H4" t="s">
        <v>1653</v>
      </c>
      <c r="I4" t="s">
        <v>75</v>
      </c>
      <c r="J4" t="s">
        <v>59</v>
      </c>
      <c r="K4" t="s">
        <v>89</v>
      </c>
      <c r="L4" t="s">
        <v>186</v>
      </c>
    </row>
    <row r="5" spans="7:12" x14ac:dyDescent="0.25">
      <c r="G5" t="s">
        <v>90</v>
      </c>
      <c r="H5" t="s">
        <v>48</v>
      </c>
      <c r="I5" t="s">
        <v>76</v>
      </c>
      <c r="J5" t="s">
        <v>60</v>
      </c>
      <c r="K5" t="s">
        <v>90</v>
      </c>
      <c r="L5" t="s">
        <v>187</v>
      </c>
    </row>
    <row r="6" spans="7:12" x14ac:dyDescent="0.25">
      <c r="G6" t="s">
        <v>91</v>
      </c>
      <c r="H6" t="s">
        <v>219</v>
      </c>
      <c r="I6" t="s">
        <v>77</v>
      </c>
      <c r="J6" t="s">
        <v>61</v>
      </c>
      <c r="K6" t="s">
        <v>91</v>
      </c>
      <c r="L6" t="s">
        <v>188</v>
      </c>
    </row>
    <row r="7" spans="7:12" x14ac:dyDescent="0.25">
      <c r="G7" t="s">
        <v>92</v>
      </c>
      <c r="H7" t="s">
        <v>220</v>
      </c>
      <c r="I7" t="s">
        <v>78</v>
      </c>
      <c r="J7" t="s">
        <v>62</v>
      </c>
      <c r="K7" t="s">
        <v>92</v>
      </c>
      <c r="L7" t="s">
        <v>189</v>
      </c>
    </row>
    <row r="8" spans="7:12" x14ac:dyDescent="0.25">
      <c r="G8" t="s">
        <v>93</v>
      </c>
      <c r="H8" t="s">
        <v>49</v>
      </c>
      <c r="I8" t="s">
        <v>79</v>
      </c>
      <c r="J8" t="s">
        <v>63</v>
      </c>
      <c r="K8" t="s">
        <v>93</v>
      </c>
      <c r="L8" t="s">
        <v>190</v>
      </c>
    </row>
    <row r="9" spans="7:12" x14ac:dyDescent="0.25">
      <c r="G9" t="s">
        <v>94</v>
      </c>
      <c r="H9" t="s">
        <v>226</v>
      </c>
      <c r="I9" t="s">
        <v>80</v>
      </c>
      <c r="J9" t="s">
        <v>64</v>
      </c>
      <c r="K9" t="s">
        <v>94</v>
      </c>
      <c r="L9" t="s">
        <v>191</v>
      </c>
    </row>
    <row r="10" spans="7:12" x14ac:dyDescent="0.25">
      <c r="G10" t="s">
        <v>95</v>
      </c>
      <c r="H10" t="s">
        <v>221</v>
      </c>
      <c r="I10" t="s">
        <v>81</v>
      </c>
      <c r="J10" t="s">
        <v>65</v>
      </c>
      <c r="K10" t="s">
        <v>95</v>
      </c>
      <c r="L10" t="s">
        <v>192</v>
      </c>
    </row>
    <row r="11" spans="7:12" x14ac:dyDescent="0.25">
      <c r="G11" t="s">
        <v>97</v>
      </c>
      <c r="H11" t="s">
        <v>107</v>
      </c>
      <c r="I11" t="s">
        <v>109</v>
      </c>
      <c r="J11" t="s">
        <v>68</v>
      </c>
      <c r="K11" t="s">
        <v>97</v>
      </c>
      <c r="L11" t="s">
        <v>193</v>
      </c>
    </row>
    <row r="12" spans="7:12" x14ac:dyDescent="0.25">
      <c r="G12" t="s">
        <v>96</v>
      </c>
      <c r="H12" t="s">
        <v>106</v>
      </c>
      <c r="I12" t="s">
        <v>108</v>
      </c>
      <c r="J12" t="s">
        <v>66</v>
      </c>
      <c r="K12" t="s">
        <v>96</v>
      </c>
      <c r="L12" t="s">
        <v>194</v>
      </c>
    </row>
    <row r="13" spans="7:12" x14ac:dyDescent="0.25">
      <c r="G13" t="s">
        <v>99</v>
      </c>
      <c r="H13" t="s">
        <v>51</v>
      </c>
      <c r="I13" t="s">
        <v>82</v>
      </c>
      <c r="J13" t="s">
        <v>69</v>
      </c>
      <c r="K13" t="s">
        <v>99</v>
      </c>
      <c r="L13" t="s">
        <v>195</v>
      </c>
    </row>
    <row r="14" spans="7:12" x14ac:dyDescent="0.25">
      <c r="G14" t="s">
        <v>98</v>
      </c>
      <c r="H14" t="s">
        <v>105</v>
      </c>
      <c r="I14" t="s">
        <v>83</v>
      </c>
      <c r="J14" t="s">
        <v>225</v>
      </c>
      <c r="K14" t="s">
        <v>98</v>
      </c>
      <c r="L14" t="s">
        <v>196</v>
      </c>
    </row>
    <row r="15" spans="7:12" x14ac:dyDescent="0.25">
      <c r="G15" t="s">
        <v>183</v>
      </c>
      <c r="H15" t="s">
        <v>114</v>
      </c>
      <c r="I15" t="s">
        <v>179</v>
      </c>
      <c r="J15" t="s">
        <v>182</v>
      </c>
      <c r="K15" t="s">
        <v>183</v>
      </c>
      <c r="L15" t="s">
        <v>197</v>
      </c>
    </row>
    <row r="16" spans="7:12" x14ac:dyDescent="0.25">
      <c r="G16" t="s">
        <v>115</v>
      </c>
      <c r="H16" t="s">
        <v>55</v>
      </c>
      <c r="I16" t="s">
        <v>86</v>
      </c>
      <c r="J16" t="s">
        <v>116</v>
      </c>
      <c r="K16" t="s">
        <v>115</v>
      </c>
      <c r="L16" t="s">
        <v>215</v>
      </c>
    </row>
    <row r="17" spans="7:12" x14ac:dyDescent="0.25">
      <c r="G17" t="s">
        <v>100</v>
      </c>
      <c r="H17" s="6" t="s">
        <v>224</v>
      </c>
      <c r="I17" t="s">
        <v>84</v>
      </c>
      <c r="J17" t="s">
        <v>71</v>
      </c>
      <c r="K17" t="s">
        <v>100</v>
      </c>
      <c r="L17" t="s">
        <v>202</v>
      </c>
    </row>
    <row r="18" spans="7:12" x14ac:dyDescent="0.25">
      <c r="G18" t="s">
        <v>101</v>
      </c>
      <c r="J18" t="s">
        <v>72</v>
      </c>
      <c r="K18" t="s">
        <v>101</v>
      </c>
      <c r="L18" t="s">
        <v>203</v>
      </c>
    </row>
    <row r="19" spans="7:12" x14ac:dyDescent="0.25">
      <c r="G19" t="s">
        <v>165</v>
      </c>
      <c r="H19" s="7" t="s">
        <v>160</v>
      </c>
      <c r="I19" t="s">
        <v>161</v>
      </c>
      <c r="J19" t="s">
        <v>156</v>
      </c>
      <c r="K19" t="s">
        <v>165</v>
      </c>
      <c r="L19" t="s">
        <v>200</v>
      </c>
    </row>
    <row r="20" spans="7:12" x14ac:dyDescent="0.25">
      <c r="G20" t="s">
        <v>164</v>
      </c>
      <c r="H20" t="s">
        <v>158</v>
      </c>
      <c r="I20" t="s">
        <v>159</v>
      </c>
      <c r="J20" t="s">
        <v>163</v>
      </c>
      <c r="K20" t="s">
        <v>164</v>
      </c>
      <c r="L20" t="s">
        <v>201</v>
      </c>
    </row>
    <row r="21" spans="7:12" x14ac:dyDescent="0.25">
      <c r="G21" t="s">
        <v>126</v>
      </c>
      <c r="H21" t="s">
        <v>111</v>
      </c>
      <c r="I21" t="s">
        <v>174</v>
      </c>
      <c r="J21" t="s">
        <v>125</v>
      </c>
      <c r="K21" t="s">
        <v>126</v>
      </c>
      <c r="L21" t="s">
        <v>205</v>
      </c>
    </row>
    <row r="22" spans="7:12" x14ac:dyDescent="0.25">
      <c r="G22" s="11" t="s">
        <v>173</v>
      </c>
      <c r="H22" t="s">
        <v>1656</v>
      </c>
      <c r="I22" t="s">
        <v>175</v>
      </c>
      <c r="J22" s="11" t="s">
        <v>155</v>
      </c>
      <c r="K22" s="11" t="s">
        <v>173</v>
      </c>
      <c r="L22" s="11" t="s">
        <v>209</v>
      </c>
    </row>
    <row r="23" spans="7:12" x14ac:dyDescent="0.25">
      <c r="G23" t="s">
        <v>120</v>
      </c>
      <c r="H23" t="s">
        <v>113</v>
      </c>
      <c r="I23" t="s">
        <v>177</v>
      </c>
      <c r="J23" t="s">
        <v>119</v>
      </c>
      <c r="K23" t="s">
        <v>120</v>
      </c>
      <c r="L23" t="s">
        <v>207</v>
      </c>
    </row>
    <row r="24" spans="7:12" x14ac:dyDescent="0.25">
      <c r="G24" t="s">
        <v>122</v>
      </c>
      <c r="H24" t="s">
        <v>56</v>
      </c>
      <c r="I24" t="s">
        <v>176</v>
      </c>
      <c r="J24" t="s">
        <v>121</v>
      </c>
      <c r="K24" t="s">
        <v>122</v>
      </c>
      <c r="L24" t="s">
        <v>206</v>
      </c>
    </row>
    <row r="25" spans="7:12" x14ac:dyDescent="0.25">
      <c r="G25" s="11" t="s">
        <v>172</v>
      </c>
      <c r="J25" s="11" t="s">
        <v>153</v>
      </c>
      <c r="K25" s="11" t="s">
        <v>172</v>
      </c>
      <c r="L25" s="11" t="s">
        <v>208</v>
      </c>
    </row>
    <row r="26" spans="7:12" x14ac:dyDescent="0.25">
      <c r="G26" t="s">
        <v>169</v>
      </c>
      <c r="H26" t="s">
        <v>112</v>
      </c>
      <c r="I26" t="s">
        <v>178</v>
      </c>
      <c r="J26" t="s">
        <v>124</v>
      </c>
      <c r="K26" t="s">
        <v>169</v>
      </c>
      <c r="L26" t="s">
        <v>204</v>
      </c>
    </row>
    <row r="27" spans="7:12" x14ac:dyDescent="0.25">
      <c r="G27" t="s">
        <v>181</v>
      </c>
      <c r="H27" s="6" t="s">
        <v>223</v>
      </c>
      <c r="I27" t="s">
        <v>162</v>
      </c>
      <c r="J27" t="s">
        <v>180</v>
      </c>
      <c r="K27" t="s">
        <v>181</v>
      </c>
      <c r="L27" t="s">
        <v>199</v>
      </c>
    </row>
    <row r="28" spans="7:12" x14ac:dyDescent="0.25">
      <c r="G28" t="s">
        <v>104</v>
      </c>
      <c r="H28" s="6" t="s">
        <v>54</v>
      </c>
      <c r="I28" t="s">
        <v>85</v>
      </c>
      <c r="J28" t="s">
        <v>70</v>
      </c>
      <c r="K28" t="s">
        <v>104</v>
      </c>
      <c r="L28" t="s">
        <v>198</v>
      </c>
    </row>
    <row r="29" spans="7:12" x14ac:dyDescent="0.25">
      <c r="H29" t="s">
        <v>476</v>
      </c>
      <c r="I29" t="s">
        <v>477</v>
      </c>
      <c r="J29" t="s">
        <v>473</v>
      </c>
      <c r="K29" t="s">
        <v>472</v>
      </c>
    </row>
    <row r="30" spans="7:12" x14ac:dyDescent="0.25">
      <c r="H30" t="s">
        <v>475</v>
      </c>
      <c r="I30" t="s">
        <v>478</v>
      </c>
      <c r="J30" s="11" t="s">
        <v>474</v>
      </c>
      <c r="K30" t="s">
        <v>471</v>
      </c>
    </row>
    <row r="51" spans="8:9" x14ac:dyDescent="0.25">
      <c r="H51" s="11"/>
    </row>
    <row r="53" spans="8:9" x14ac:dyDescent="0.25">
      <c r="I53" s="11"/>
    </row>
    <row r="54" spans="8:9" x14ac:dyDescent="0.25">
      <c r="I54" s="11"/>
    </row>
    <row r="55" spans="8:9" x14ac:dyDescent="0.25">
      <c r="I55" s="11"/>
    </row>
    <row r="56" spans="8:9" x14ac:dyDescent="0.25">
      <c r="I56" s="11"/>
    </row>
    <row r="57" spans="8:9" x14ac:dyDescent="0.25">
      <c r="I57" s="11"/>
    </row>
    <row r="58" spans="8:9" x14ac:dyDescent="0.25">
      <c r="I58" s="11"/>
    </row>
    <row r="59" spans="8:9" x14ac:dyDescent="0.25">
      <c r="I59" s="11"/>
    </row>
    <row r="60" spans="8:9" x14ac:dyDescent="0.25">
      <c r="I60" s="11"/>
    </row>
    <row r="61" spans="8:9" x14ac:dyDescent="0.25">
      <c r="I61" s="11"/>
    </row>
    <row r="63" spans="8:9" x14ac:dyDescent="0.25">
      <c r="I63" s="11"/>
    </row>
    <row r="64" spans="8:9" x14ac:dyDescent="0.25">
      <c r="I64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E0AEF-C248-4A82-AC85-B17DC6E41366}">
  <dimension ref="A1:AJ2041"/>
  <sheetViews>
    <sheetView tabSelected="1" zoomScale="55" zoomScaleNormal="55" workbookViewId="0">
      <pane ySplit="1" topLeftCell="A217" activePane="bottomLeft" state="frozen"/>
      <selection pane="bottomLeft" activeCell="J261" sqref="J261"/>
    </sheetView>
  </sheetViews>
  <sheetFormatPr defaultColWidth="9.28515625" defaultRowHeight="15" outlineLevelRow="1" x14ac:dyDescent="0.25"/>
  <cols>
    <col min="1" max="1" width="9.28515625" style="4"/>
    <col min="2" max="3" width="11.7109375" style="4" customWidth="1"/>
    <col min="4" max="4" width="9.28515625" style="8"/>
    <col min="5" max="5" width="57.28515625" style="4" customWidth="1"/>
    <col min="6" max="6" width="44.85546875" style="4" bestFit="1" customWidth="1"/>
    <col min="7" max="7" width="9.28515625" style="4"/>
    <col min="8" max="8" width="24.28515625" style="4" customWidth="1"/>
    <col min="9" max="10" width="15.28515625" style="4" customWidth="1"/>
    <col min="11" max="11" width="13.7109375" style="4" customWidth="1"/>
    <col min="12" max="12" width="47.28515625" style="4" customWidth="1"/>
    <col min="13" max="13" width="51" style="4" customWidth="1"/>
    <col min="14" max="14" width="63.5703125" style="8" customWidth="1"/>
    <col min="15" max="15" width="72.42578125" style="4" customWidth="1"/>
    <col min="16" max="16" width="36" style="4" bestFit="1" customWidth="1"/>
    <col min="17" max="17" width="14.42578125" style="4" customWidth="1"/>
    <col min="18" max="18" width="18.7109375" style="4" customWidth="1"/>
    <col min="19" max="19" width="18.28515625" style="4" customWidth="1"/>
    <col min="20" max="20" width="25.42578125" style="4" customWidth="1"/>
    <col min="21" max="21" width="17" style="4" customWidth="1"/>
    <col min="22" max="29" width="9.28515625" style="4"/>
    <col min="30" max="30" width="64.5703125" style="4" bestFit="1" customWidth="1"/>
    <col min="31" max="31" width="9.28515625" style="4"/>
    <col min="32" max="32" width="41.85546875" style="4" bestFit="1" customWidth="1"/>
    <col min="33" max="16384" width="9.28515625" style="4"/>
  </cols>
  <sheetData>
    <row r="1" spans="1:30" s="3" customFormat="1" ht="45" customHeight="1" x14ac:dyDescent="0.25">
      <c r="A1" s="2" t="s">
        <v>18</v>
      </c>
      <c r="B1" s="2" t="s">
        <v>19</v>
      </c>
      <c r="C1" s="2" t="s">
        <v>35</v>
      </c>
      <c r="D1" s="20" t="s">
        <v>9</v>
      </c>
      <c r="E1" s="2" t="s">
        <v>20</v>
      </c>
      <c r="F1" s="2" t="s">
        <v>17</v>
      </c>
      <c r="G1" s="3" t="s">
        <v>5</v>
      </c>
      <c r="H1" s="3" t="s">
        <v>6</v>
      </c>
      <c r="I1" s="3" t="s">
        <v>33</v>
      </c>
      <c r="J1" s="3" t="s">
        <v>34</v>
      </c>
      <c r="K1" s="3" t="s">
        <v>123</v>
      </c>
      <c r="L1" s="4" t="s">
        <v>39</v>
      </c>
      <c r="M1" s="3" t="s">
        <v>23</v>
      </c>
      <c r="N1" s="10" t="s">
        <v>24</v>
      </c>
      <c r="O1" s="3" t="s">
        <v>25</v>
      </c>
      <c r="P1" s="3" t="s">
        <v>26</v>
      </c>
      <c r="Q1" s="3" t="s">
        <v>0</v>
      </c>
      <c r="R1" s="3" t="s">
        <v>28</v>
      </c>
      <c r="S1" s="3" t="s">
        <v>36</v>
      </c>
      <c r="T1" s="3" t="s">
        <v>32</v>
      </c>
      <c r="U1" s="3" t="s">
        <v>37</v>
      </c>
      <c r="AD1" s="3" t="s">
        <v>218</v>
      </c>
    </row>
    <row r="2" spans="1:30" s="3" customFormat="1" ht="45" customHeight="1" x14ac:dyDescent="0.25">
      <c r="A2" s="26" t="s">
        <v>480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4"/>
      <c r="O2" s="24"/>
      <c r="P2" s="24"/>
      <c r="Q2" s="24"/>
      <c r="R2" s="24"/>
      <c r="S2" s="24"/>
      <c r="T2" s="24"/>
      <c r="U2" s="24"/>
    </row>
    <row r="3" spans="1:30" s="3" customFormat="1" ht="32.25" customHeight="1" x14ac:dyDescent="0.25">
      <c r="A3" s="25" t="s">
        <v>483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4"/>
    </row>
    <row r="4" spans="1:30" s="15" customFormat="1" x14ac:dyDescent="0.25">
      <c r="A4" s="14" t="s">
        <v>1838</v>
      </c>
      <c r="D4" s="16">
        <f t="shared" ref="D4:D16" si="0">IF(E4=E3,D3+1,1)</f>
        <v>1</v>
      </c>
      <c r="E4" s="17" t="s">
        <v>718</v>
      </c>
      <c r="F4" s="14" t="s">
        <v>128</v>
      </c>
      <c r="G4" s="15">
        <v>3</v>
      </c>
      <c r="H4" s="15">
        <v>300</v>
      </c>
      <c r="K4" s="15" t="s">
        <v>222</v>
      </c>
      <c r="L4" s="15" t="s">
        <v>102</v>
      </c>
      <c r="M4" s="15" t="s">
        <v>1531</v>
      </c>
      <c r="N4" s="15" t="s">
        <v>1532</v>
      </c>
      <c r="O4" s="15" t="str">
        <f>"DMAT_SCR"&amp;ROUND([1]SMIB_studies!J2,2)&amp;"_XR"&amp;ROUND([1]SMIB_studies!K2,2)&amp;"_P"&amp;ROUND([1]SMIB_studies!H2,2)&amp;"_Q"&amp;ROUND([1]SMIB_studies!I2,2)</f>
        <v>DMAT_SCR7.06_XR1.63_P1_Q0</v>
      </c>
      <c r="P4" s="15" t="s">
        <v>484</v>
      </c>
      <c r="X4" s="14"/>
    </row>
    <row r="5" spans="1:30" s="15" customFormat="1" x14ac:dyDescent="0.25">
      <c r="A5" s="14" t="s">
        <v>1838</v>
      </c>
      <c r="D5" s="16">
        <f t="shared" si="0"/>
        <v>2</v>
      </c>
      <c r="E5" s="17" t="s">
        <v>718</v>
      </c>
      <c r="F5" s="14" t="s">
        <v>128</v>
      </c>
      <c r="G5" s="15">
        <v>3</v>
      </c>
      <c r="H5" s="15">
        <v>300</v>
      </c>
      <c r="K5" s="15" t="s">
        <v>222</v>
      </c>
      <c r="L5" s="15" t="s">
        <v>102</v>
      </c>
      <c r="M5" s="15" t="s">
        <v>1531</v>
      </c>
      <c r="N5" s="15" t="s">
        <v>1532</v>
      </c>
      <c r="O5" s="15" t="str">
        <f>"DMAT_SCR"&amp;ROUND([1]SMIB_studies!J3,2)&amp;"_XR"&amp;ROUND([1]SMIB_studies!K3,2)&amp;"_P"&amp;ROUND([1]SMIB_studies!H3,2)&amp;"_Q"&amp;ROUND([1]SMIB_studies!I3,2)</f>
        <v>DMAT_SCR4.53_XR1.21_P1_Q0</v>
      </c>
      <c r="P5" s="15" t="s">
        <v>485</v>
      </c>
      <c r="X5" s="14"/>
    </row>
    <row r="6" spans="1:30" s="15" customFormat="1" x14ac:dyDescent="0.25">
      <c r="A6" s="14" t="s">
        <v>1838</v>
      </c>
      <c r="D6" s="16">
        <f t="shared" si="0"/>
        <v>3</v>
      </c>
      <c r="E6" s="17" t="s">
        <v>718</v>
      </c>
      <c r="F6" s="14" t="s">
        <v>128</v>
      </c>
      <c r="G6" s="15">
        <v>3</v>
      </c>
      <c r="H6" s="15">
        <v>300</v>
      </c>
      <c r="K6" s="15" t="s">
        <v>222</v>
      </c>
      <c r="L6" s="15" t="s">
        <v>102</v>
      </c>
      <c r="M6" s="15" t="s">
        <v>1531</v>
      </c>
      <c r="N6" s="15" t="s">
        <v>1532</v>
      </c>
      <c r="O6" s="15" t="str">
        <f>"DMAT_SCR"&amp;ROUND([1]SMIB_studies!J4,2)&amp;"_XR"&amp;ROUND([1]SMIB_studies!K4,2)&amp;"_P"&amp;ROUND([1]SMIB_studies!H4,2)&amp;"_Q"&amp;ROUND([1]SMIB_studies!I4,2)</f>
        <v>DMAT_SCR5_XR6_P1_Q0</v>
      </c>
      <c r="P6" s="15" t="s">
        <v>486</v>
      </c>
      <c r="X6" s="14"/>
    </row>
    <row r="7" spans="1:30" s="15" customFormat="1" x14ac:dyDescent="0.25">
      <c r="A7" s="14" t="s">
        <v>1838</v>
      </c>
      <c r="D7" s="16">
        <f t="shared" si="0"/>
        <v>4</v>
      </c>
      <c r="E7" s="17" t="s">
        <v>718</v>
      </c>
      <c r="F7" s="14" t="s">
        <v>128</v>
      </c>
      <c r="G7" s="15">
        <v>3</v>
      </c>
      <c r="H7" s="15">
        <v>300</v>
      </c>
      <c r="K7" s="15" t="s">
        <v>222</v>
      </c>
      <c r="L7" s="15" t="s">
        <v>102</v>
      </c>
      <c r="M7" s="15" t="s">
        <v>1531</v>
      </c>
      <c r="N7" s="15" t="s">
        <v>1532</v>
      </c>
      <c r="O7" s="15" t="str">
        <f>"DMAT_SCR"&amp;ROUND([1]SMIB_studies!J5,2)&amp;"_XR"&amp;ROUND([1]SMIB_studies!K5,2)&amp;"_P"&amp;ROUND([1]SMIB_studies!H5,2)&amp;"_Q"&amp;ROUND([1]SMIB_studies!I5,2)</f>
        <v>DMAT_SCR7.06_XR1.63_P1_Q0</v>
      </c>
      <c r="P7" s="15" t="s">
        <v>487</v>
      </c>
      <c r="X7" s="14"/>
    </row>
    <row r="8" spans="1:30" s="15" customFormat="1" x14ac:dyDescent="0.25">
      <c r="A8" s="14" t="s">
        <v>1838</v>
      </c>
      <c r="D8" s="16">
        <f t="shared" si="0"/>
        <v>5</v>
      </c>
      <c r="E8" s="17" t="s">
        <v>718</v>
      </c>
      <c r="F8" s="14" t="s">
        <v>128</v>
      </c>
      <c r="G8" s="15">
        <v>3</v>
      </c>
      <c r="H8" s="15">
        <v>300</v>
      </c>
      <c r="K8" s="15" t="s">
        <v>222</v>
      </c>
      <c r="L8" s="15" t="s">
        <v>102</v>
      </c>
      <c r="M8" s="15" t="s">
        <v>1531</v>
      </c>
      <c r="N8" s="15" t="s">
        <v>1532</v>
      </c>
      <c r="O8" s="15" t="str">
        <f>"DMAT_SCR"&amp;ROUND([1]SMIB_studies!J6,2)&amp;"_XR"&amp;ROUND([1]SMIB_studies!K6,2)&amp;"_P"&amp;ROUND([1]SMIB_studies!H6,2)&amp;"_Q"&amp;ROUND([1]SMIB_studies!I6,2)</f>
        <v>DMAT_SCR4.53_XR1.21_P1_Q0</v>
      </c>
      <c r="P8" s="15" t="s">
        <v>488</v>
      </c>
      <c r="X8" s="14"/>
    </row>
    <row r="9" spans="1:30" s="15" customFormat="1" x14ac:dyDescent="0.25">
      <c r="A9" s="14" t="s">
        <v>1838</v>
      </c>
      <c r="D9" s="16">
        <f t="shared" si="0"/>
        <v>6</v>
      </c>
      <c r="E9" s="17" t="s">
        <v>718</v>
      </c>
      <c r="F9" s="14" t="s">
        <v>128</v>
      </c>
      <c r="G9" s="15">
        <v>3</v>
      </c>
      <c r="H9" s="15">
        <v>300</v>
      </c>
      <c r="K9" s="15" t="s">
        <v>222</v>
      </c>
      <c r="L9" s="15" t="s">
        <v>102</v>
      </c>
      <c r="M9" s="15" t="s">
        <v>1531</v>
      </c>
      <c r="N9" s="15" t="s">
        <v>1532</v>
      </c>
      <c r="O9" s="15" t="str">
        <f>"DMAT_SCR"&amp;ROUND([1]SMIB_studies!J7,2)&amp;"_XR"&amp;ROUND([1]SMIB_studies!K7,2)&amp;"_P"&amp;ROUND([1]SMIB_studies!H7,2)&amp;"_Q"&amp;ROUND([1]SMIB_studies!I7,2)</f>
        <v>DMAT_SCR5_XR6_P1_Q0</v>
      </c>
      <c r="P9" s="15" t="s">
        <v>489</v>
      </c>
      <c r="X9" s="14"/>
    </row>
    <row r="10" spans="1:30" s="15" customFormat="1" x14ac:dyDescent="0.25">
      <c r="A10" s="14" t="s">
        <v>1838</v>
      </c>
      <c r="D10" s="16">
        <f t="shared" si="0"/>
        <v>7</v>
      </c>
      <c r="E10" s="17" t="s">
        <v>718</v>
      </c>
      <c r="F10" s="14" t="s">
        <v>128</v>
      </c>
      <c r="G10" s="15">
        <v>3</v>
      </c>
      <c r="H10" s="15">
        <v>300</v>
      </c>
      <c r="K10" s="15" t="s">
        <v>222</v>
      </c>
      <c r="L10" s="15" t="s">
        <v>102</v>
      </c>
      <c r="M10" s="15" t="s">
        <v>1531</v>
      </c>
      <c r="N10" s="15" t="s">
        <v>1532</v>
      </c>
      <c r="O10" s="15" t="str">
        <f>"DMAT_SCR"&amp;ROUND([1]SMIB_studies!J8,2)&amp;"_XR"&amp;ROUND([1]SMIB_studies!K8,2)&amp;"_P"&amp;ROUND([1]SMIB_studies!H8,2)&amp;"_Q"&amp;ROUND([1]SMIB_studies!I8,2)</f>
        <v>DMAT_SCR7.06_XR1.63_P0.05_Q0</v>
      </c>
      <c r="P10" s="15" t="s">
        <v>490</v>
      </c>
      <c r="X10" s="14"/>
    </row>
    <row r="11" spans="1:30" s="15" customFormat="1" x14ac:dyDescent="0.25">
      <c r="A11" s="14" t="s">
        <v>1838</v>
      </c>
      <c r="D11" s="16">
        <f t="shared" si="0"/>
        <v>8</v>
      </c>
      <c r="E11" s="17" t="s">
        <v>718</v>
      </c>
      <c r="F11" s="14" t="s">
        <v>128</v>
      </c>
      <c r="G11" s="15">
        <v>3</v>
      </c>
      <c r="H11" s="15">
        <v>300</v>
      </c>
      <c r="K11" s="15" t="s">
        <v>222</v>
      </c>
      <c r="L11" s="15" t="s">
        <v>102</v>
      </c>
      <c r="M11" s="15" t="s">
        <v>1531</v>
      </c>
      <c r="N11" s="15" t="s">
        <v>1532</v>
      </c>
      <c r="O11" s="15" t="str">
        <f>"DMAT_SCR"&amp;ROUND([1]SMIB_studies!J9,2)&amp;"_XR"&amp;ROUND([1]SMIB_studies!K9,2)&amp;"_P"&amp;ROUND([1]SMIB_studies!H9,2)&amp;"_Q"&amp;ROUND([1]SMIB_studies!I9,2)</f>
        <v>DMAT_SCR4.53_XR1.21_P0.05_Q0</v>
      </c>
      <c r="P11" s="15" t="s">
        <v>491</v>
      </c>
      <c r="X11" s="14"/>
    </row>
    <row r="12" spans="1:30" s="15" customFormat="1" x14ac:dyDescent="0.25">
      <c r="A12" s="14" t="s">
        <v>1838</v>
      </c>
      <c r="D12" s="16">
        <f t="shared" si="0"/>
        <v>9</v>
      </c>
      <c r="E12" s="17" t="s">
        <v>718</v>
      </c>
      <c r="F12" s="14" t="s">
        <v>128</v>
      </c>
      <c r="G12" s="15">
        <v>3</v>
      </c>
      <c r="H12" s="15">
        <v>300</v>
      </c>
      <c r="K12" s="15" t="s">
        <v>222</v>
      </c>
      <c r="L12" s="15" t="s">
        <v>102</v>
      </c>
      <c r="M12" s="15" t="s">
        <v>1531</v>
      </c>
      <c r="N12" s="15" t="s">
        <v>1532</v>
      </c>
      <c r="O12" s="15" t="str">
        <f>"DMAT_SCR"&amp;ROUND([1]SMIB_studies!J10,2)&amp;"_XR"&amp;ROUND([1]SMIB_studies!K10,2)&amp;"_P"&amp;ROUND([1]SMIB_studies!H10,2)&amp;"_Q"&amp;ROUND([1]SMIB_studies!I10,2)</f>
        <v>DMAT_SCR5_XR6_P0.05_Q0</v>
      </c>
      <c r="P12" s="15" t="s">
        <v>492</v>
      </c>
      <c r="X12" s="14"/>
    </row>
    <row r="13" spans="1:30" s="15" customFormat="1" x14ac:dyDescent="0.25">
      <c r="A13" s="14" t="s">
        <v>1838</v>
      </c>
      <c r="D13" s="16">
        <f t="shared" si="0"/>
        <v>10</v>
      </c>
      <c r="E13" s="17" t="s">
        <v>718</v>
      </c>
      <c r="F13" s="14" t="s">
        <v>128</v>
      </c>
      <c r="G13" s="15">
        <v>3</v>
      </c>
      <c r="H13" s="15">
        <v>5</v>
      </c>
      <c r="K13" s="15" t="s">
        <v>222</v>
      </c>
      <c r="L13" s="15" t="s">
        <v>102</v>
      </c>
      <c r="M13" s="15" t="s">
        <v>1531</v>
      </c>
      <c r="N13" s="15" t="s">
        <v>1532</v>
      </c>
      <c r="O13" s="15" t="str">
        <f>"DMAT_SCR"&amp;ROUND([1]SMIB_studies!J11,2)&amp;"_XR"&amp;ROUND([1]SMIB_studies!K11,2)&amp;"_P"&amp;ROUND([1]SMIB_studies!H11,2)&amp;"_Q"&amp;ROUND([1]SMIB_studies!I11,2)</f>
        <v>DMAT_SCR7.06_XR1.63_P1_Q0</v>
      </c>
      <c r="P13" s="15" t="s">
        <v>493</v>
      </c>
      <c r="X13" s="14"/>
    </row>
    <row r="14" spans="1:30" s="15" customFormat="1" x14ac:dyDescent="0.25">
      <c r="A14" s="14" t="s">
        <v>1838</v>
      </c>
      <c r="D14" s="16">
        <f t="shared" si="0"/>
        <v>11</v>
      </c>
      <c r="E14" s="17" t="s">
        <v>718</v>
      </c>
      <c r="F14" s="14" t="s">
        <v>128</v>
      </c>
      <c r="G14" s="15">
        <v>3</v>
      </c>
      <c r="H14" s="15">
        <v>5</v>
      </c>
      <c r="K14" s="15" t="s">
        <v>222</v>
      </c>
      <c r="L14" s="15" t="s">
        <v>102</v>
      </c>
      <c r="M14" s="15" t="s">
        <v>1531</v>
      </c>
      <c r="N14" s="15" t="s">
        <v>1532</v>
      </c>
      <c r="O14" s="15" t="str">
        <f>"DMAT_SCR"&amp;ROUND([1]SMIB_studies!J12,2)&amp;"_XR"&amp;ROUND([1]SMIB_studies!K12,2)&amp;"_P"&amp;ROUND([1]SMIB_studies!H12,2)&amp;"_Q"&amp;ROUND([1]SMIB_studies!I12,2)</f>
        <v>DMAT_SCR4.53_XR1.21_P1_Q0</v>
      </c>
      <c r="P14" s="15" t="s">
        <v>494</v>
      </c>
      <c r="X14" s="14"/>
    </row>
    <row r="15" spans="1:30" s="15" customFormat="1" x14ac:dyDescent="0.25">
      <c r="A15" s="14" t="s">
        <v>1838</v>
      </c>
      <c r="D15" s="16">
        <f t="shared" si="0"/>
        <v>12</v>
      </c>
      <c r="E15" s="17" t="s">
        <v>718</v>
      </c>
      <c r="F15" s="14" t="s">
        <v>128</v>
      </c>
      <c r="G15" s="15">
        <v>3</v>
      </c>
      <c r="H15" s="15">
        <v>5</v>
      </c>
      <c r="K15" s="15" t="s">
        <v>222</v>
      </c>
      <c r="L15" s="15" t="s">
        <v>102</v>
      </c>
      <c r="M15" s="15" t="s">
        <v>1531</v>
      </c>
      <c r="N15" s="15" t="s">
        <v>1532</v>
      </c>
      <c r="O15" s="15" t="str">
        <f>"DMAT_SCR"&amp;ROUND([1]SMIB_studies!J13,2)&amp;"_XR"&amp;ROUND([1]SMIB_studies!K13,2)&amp;"_P"&amp;ROUND([1]SMIB_studies!H13,2)&amp;"_Q"&amp;ROUND([1]SMIB_studies!I13,2)</f>
        <v>DMAT_SCR10_XR6_P1_Q0</v>
      </c>
      <c r="P15" s="15" t="s">
        <v>495</v>
      </c>
      <c r="X15" s="14"/>
    </row>
    <row r="16" spans="1:30" s="15" customFormat="1" x14ac:dyDescent="0.25">
      <c r="A16" s="14" t="s">
        <v>1838</v>
      </c>
      <c r="D16" s="16">
        <f t="shared" si="0"/>
        <v>13</v>
      </c>
      <c r="E16" s="17" t="s">
        <v>718</v>
      </c>
      <c r="F16" s="14" t="s">
        <v>128</v>
      </c>
      <c r="G16" s="15">
        <v>3</v>
      </c>
      <c r="H16" s="15">
        <v>5</v>
      </c>
      <c r="K16" s="15" t="s">
        <v>222</v>
      </c>
      <c r="L16" s="15" t="s">
        <v>102</v>
      </c>
      <c r="M16" s="15" t="s">
        <v>1531</v>
      </c>
      <c r="N16" s="15" t="s">
        <v>1532</v>
      </c>
      <c r="O16" s="15" t="str">
        <f>"DMAT_SCR"&amp;ROUND([1]SMIB_studies!J14,2)&amp;"_XR"&amp;ROUND([1]SMIB_studies!K14,2)&amp;"_P"&amp;ROUND([1]SMIB_studies!H14,2)&amp;"_Q"&amp;ROUND([1]SMIB_studies!I14,2)</f>
        <v>DMAT_SCR3_XR6_P1_Q0</v>
      </c>
      <c r="P16" s="15" t="s">
        <v>496</v>
      </c>
      <c r="X16" s="14"/>
    </row>
    <row r="17" spans="1:36" s="15" customFormat="1" x14ac:dyDescent="0.25">
      <c r="A17" s="14" t="s">
        <v>1838</v>
      </c>
      <c r="D17" s="16"/>
      <c r="E17" s="16"/>
      <c r="F17" s="14"/>
      <c r="X17" s="14"/>
    </row>
    <row r="18" spans="1:36" s="3" customFormat="1" ht="20.25" customHeight="1" x14ac:dyDescent="0.25">
      <c r="A18" s="14" t="s">
        <v>1838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4"/>
    </row>
    <row r="19" spans="1:36" s="15" customFormat="1" ht="15.75" customHeight="1" outlineLevel="1" x14ac:dyDescent="0.25">
      <c r="A19" s="14" t="s">
        <v>1838</v>
      </c>
      <c r="D19" s="16">
        <f t="shared" ref="D19:D54" si="1">IF(E19=E18,D18+1,1)</f>
        <v>1</v>
      </c>
      <c r="E19" s="17" t="s">
        <v>719</v>
      </c>
      <c r="F19" s="14" t="s">
        <v>535</v>
      </c>
      <c r="G19" s="15">
        <v>8</v>
      </c>
      <c r="H19" s="15">
        <v>15</v>
      </c>
      <c r="K19" s="15" t="s">
        <v>222</v>
      </c>
      <c r="L19" s="15" t="s">
        <v>102</v>
      </c>
      <c r="M19" s="15" t="s">
        <v>1531</v>
      </c>
      <c r="N19" s="15" t="s">
        <v>1533</v>
      </c>
      <c r="O19" s="15" t="str">
        <f>"DMAT_SCR"&amp;ROUND([1]SMIB_studies!J15,2)&amp;"_XR"&amp;ROUND([1]SMIB_studies!K15,2)&amp;"_P"&amp;ROUND([1]SMIB_studies!H15,2)&amp;"_Q"&amp;ROUND([1]SMIB_studies!I15,2)</f>
        <v>DMAT_SCR10_XR14_P1_Q0</v>
      </c>
      <c r="P19" s="15" t="s">
        <v>499</v>
      </c>
      <c r="X19" s="14"/>
    </row>
    <row r="20" spans="1:36" s="15" customFormat="1" ht="15.75" customHeight="1" outlineLevel="1" x14ac:dyDescent="0.25">
      <c r="A20" s="14" t="s">
        <v>1838</v>
      </c>
      <c r="D20" s="16">
        <f t="shared" si="1"/>
        <v>2</v>
      </c>
      <c r="E20" s="17" t="s">
        <v>719</v>
      </c>
      <c r="F20" s="14" t="s">
        <v>535</v>
      </c>
      <c r="G20" s="15">
        <v>8</v>
      </c>
      <c r="H20" s="15">
        <v>15</v>
      </c>
      <c r="K20" s="15" t="s">
        <v>222</v>
      </c>
      <c r="L20" s="15" t="s">
        <v>102</v>
      </c>
      <c r="M20" s="15" t="s">
        <v>1531</v>
      </c>
      <c r="N20" s="15" t="s">
        <v>1533</v>
      </c>
      <c r="O20" s="15" t="str">
        <f>"DMAT_SCR"&amp;ROUND([1]SMIB_studies!J16,2)&amp;"_XR"&amp;ROUND([1]SMIB_studies!K16,2)&amp;"_P"&amp;ROUND([1]SMIB_studies!H16,2)&amp;"_Q"&amp;ROUND([1]SMIB_studies!I16,2)</f>
        <v>DMAT_SCR10_XR14_P1_Q-0.3</v>
      </c>
      <c r="P20" s="15" t="s">
        <v>500</v>
      </c>
      <c r="X20" s="14"/>
    </row>
    <row r="21" spans="1:36" s="21" customFormat="1" ht="15.75" customHeight="1" outlineLevel="1" x14ac:dyDescent="0.25">
      <c r="A21" s="14" t="s">
        <v>1838</v>
      </c>
      <c r="B21" s="15"/>
      <c r="C21" s="15"/>
      <c r="D21" s="16">
        <f t="shared" si="1"/>
        <v>3</v>
      </c>
      <c r="E21" s="17" t="s">
        <v>719</v>
      </c>
      <c r="F21" s="14" t="s">
        <v>535</v>
      </c>
      <c r="G21" s="15">
        <v>8</v>
      </c>
      <c r="H21" s="15">
        <v>15</v>
      </c>
      <c r="I21" s="15"/>
      <c r="J21" s="15"/>
      <c r="K21" s="15" t="s">
        <v>222</v>
      </c>
      <c r="L21" s="15" t="s">
        <v>102</v>
      </c>
      <c r="M21" s="15" t="s">
        <v>1531</v>
      </c>
      <c r="N21" s="15" t="s">
        <v>1533</v>
      </c>
      <c r="O21" s="15" t="str">
        <f>"DMAT_SCR"&amp;ROUND([1]SMIB_studies!J17,2)&amp;"_XR"&amp;ROUND([1]SMIB_studies!K17,2)&amp;"_P"&amp;ROUND([1]SMIB_studies!H17,2)&amp;"_Q"&amp;ROUND([1]SMIB_studies!I17,2)</f>
        <v>DMAT_SCR10_XR14_P1_Q0.3</v>
      </c>
      <c r="P21" s="15" t="s">
        <v>501</v>
      </c>
      <c r="Q21" s="15"/>
      <c r="V21" s="15"/>
      <c r="W21" s="15"/>
      <c r="X21" s="14"/>
      <c r="Y21" s="15"/>
      <c r="Z21" s="22"/>
      <c r="AA21" s="23"/>
      <c r="AB21" s="23"/>
      <c r="AC21" s="23"/>
      <c r="AD21" s="23"/>
      <c r="AE21" s="23"/>
      <c r="AF21" s="15"/>
      <c r="AJ21" s="23"/>
    </row>
    <row r="22" spans="1:36" s="15" customFormat="1" ht="15.75" customHeight="1" outlineLevel="1" x14ac:dyDescent="0.25">
      <c r="A22" s="14" t="s">
        <v>1838</v>
      </c>
      <c r="D22" s="16">
        <f t="shared" si="1"/>
        <v>4</v>
      </c>
      <c r="E22" s="17" t="s">
        <v>719</v>
      </c>
      <c r="F22" s="14" t="s">
        <v>535</v>
      </c>
      <c r="G22" s="15">
        <v>8</v>
      </c>
      <c r="H22" s="15">
        <v>15</v>
      </c>
      <c r="K22" s="15" t="s">
        <v>222</v>
      </c>
      <c r="L22" s="15" t="s">
        <v>102</v>
      </c>
      <c r="M22" s="15" t="s">
        <v>1531</v>
      </c>
      <c r="N22" s="15" t="s">
        <v>1533</v>
      </c>
      <c r="O22" s="15" t="str">
        <f>"DMAT_SCR"&amp;ROUND([1]SMIB_studies!J18,2)&amp;"_XR"&amp;ROUND([1]SMIB_studies!K18,2)&amp;"_P"&amp;ROUND([1]SMIB_studies!H18,2)&amp;"_Q"&amp;ROUND([1]SMIB_studies!I18,2)</f>
        <v>DMAT_SCR3_XR14_P1_Q0</v>
      </c>
      <c r="P22" s="15" t="s">
        <v>502</v>
      </c>
      <c r="X22" s="14"/>
    </row>
    <row r="23" spans="1:36" s="18" customFormat="1" ht="15.75" customHeight="1" x14ac:dyDescent="0.25">
      <c r="A23" s="14" t="s">
        <v>1838</v>
      </c>
      <c r="B23" s="15"/>
      <c r="C23" s="15"/>
      <c r="D23" s="16">
        <f t="shared" si="1"/>
        <v>5</v>
      </c>
      <c r="E23" s="17" t="s">
        <v>719</v>
      </c>
      <c r="F23" s="14" t="s">
        <v>535</v>
      </c>
      <c r="G23" s="15">
        <v>8</v>
      </c>
      <c r="H23" s="15">
        <v>15</v>
      </c>
      <c r="I23" s="15"/>
      <c r="J23" s="15"/>
      <c r="K23" s="15" t="s">
        <v>222</v>
      </c>
      <c r="L23" s="15" t="s">
        <v>102</v>
      </c>
      <c r="M23" s="15" t="s">
        <v>1531</v>
      </c>
      <c r="N23" s="15" t="s">
        <v>1533</v>
      </c>
      <c r="O23" s="15" t="str">
        <f>"DMAT_SCR"&amp;ROUND([1]SMIB_studies!J19,2)&amp;"_XR"&amp;ROUND([1]SMIB_studies!K19,2)&amp;"_P"&amp;ROUND([1]SMIB_studies!H19,2)&amp;"_Q"&amp;ROUND([1]SMIB_studies!I19,2)</f>
        <v>DMAT_SCR3_XR3_P1_Q-0.3</v>
      </c>
      <c r="P23" s="15" t="s">
        <v>503</v>
      </c>
      <c r="V23" s="15"/>
      <c r="W23" s="15"/>
      <c r="X23" s="14"/>
      <c r="Y23" s="15"/>
      <c r="Z23" s="15"/>
      <c r="AF23" s="15"/>
    </row>
    <row r="24" spans="1:36" s="18" customFormat="1" ht="15.75" customHeight="1" x14ac:dyDescent="0.25">
      <c r="A24" s="14" t="s">
        <v>1838</v>
      </c>
      <c r="B24" s="15"/>
      <c r="C24" s="15"/>
      <c r="D24" s="16">
        <f t="shared" si="1"/>
        <v>6</v>
      </c>
      <c r="E24" s="17" t="s">
        <v>719</v>
      </c>
      <c r="F24" s="14" t="s">
        <v>535</v>
      </c>
      <c r="G24" s="15">
        <v>8</v>
      </c>
      <c r="H24" s="15">
        <v>15</v>
      </c>
      <c r="I24" s="15"/>
      <c r="J24" s="15"/>
      <c r="K24" s="15" t="s">
        <v>222</v>
      </c>
      <c r="L24" s="15" t="s">
        <v>102</v>
      </c>
      <c r="M24" s="15" t="s">
        <v>1531</v>
      </c>
      <c r="N24" s="15" t="s">
        <v>1533</v>
      </c>
      <c r="O24" s="15" t="str">
        <f>"DMAT_SCR"&amp;ROUND([1]SMIB_studies!J20,2)&amp;"_XR"&amp;ROUND([1]SMIB_studies!K20,2)&amp;"_P"&amp;ROUND([1]SMIB_studies!H20,2)&amp;"_Q"&amp;ROUND([1]SMIB_studies!I20,2)</f>
        <v>DMAT_SCR3_XR3_P1_Q0.3</v>
      </c>
      <c r="P24" s="15" t="s">
        <v>504</v>
      </c>
      <c r="V24" s="15"/>
      <c r="W24" s="15"/>
      <c r="X24" s="14"/>
      <c r="Y24" s="15"/>
      <c r="Z24" s="15"/>
      <c r="AF24" s="15"/>
    </row>
    <row r="25" spans="1:36" s="18" customFormat="1" ht="15.75" customHeight="1" x14ac:dyDescent="0.25">
      <c r="A25" s="14" t="s">
        <v>1838</v>
      </c>
      <c r="B25" s="15"/>
      <c r="C25" s="15"/>
      <c r="D25" s="16">
        <f t="shared" si="1"/>
        <v>7</v>
      </c>
      <c r="E25" s="17" t="s">
        <v>719</v>
      </c>
      <c r="F25" s="14" t="s">
        <v>535</v>
      </c>
      <c r="G25" s="15">
        <v>8</v>
      </c>
      <c r="H25" s="15">
        <v>15</v>
      </c>
      <c r="I25" s="15"/>
      <c r="J25" s="15"/>
      <c r="K25" s="15" t="s">
        <v>222</v>
      </c>
      <c r="L25" s="15" t="s">
        <v>102</v>
      </c>
      <c r="M25" s="15" t="s">
        <v>1531</v>
      </c>
      <c r="N25" s="15" t="s">
        <v>1533</v>
      </c>
      <c r="O25" s="15" t="str">
        <f>"DMAT_SCR"&amp;ROUND([1]SMIB_studies!J21,2)&amp;"_XR"&amp;ROUND([1]SMIB_studies!K21,2)&amp;"_P"&amp;ROUND([1]SMIB_studies!H21,2)&amp;"_Q"&amp;ROUND([1]SMIB_studies!I21,2)</f>
        <v>DMAT_SCR10_XR14_P0.05_Q0</v>
      </c>
      <c r="P25" s="15" t="s">
        <v>505</v>
      </c>
      <c r="V25" s="15"/>
      <c r="W25" s="15"/>
      <c r="X25" s="14"/>
      <c r="Y25" s="15"/>
      <c r="Z25" s="15"/>
      <c r="AF25" s="15"/>
    </row>
    <row r="26" spans="1:36" s="18" customFormat="1" ht="15.75" customHeight="1" x14ac:dyDescent="0.25">
      <c r="A26" s="14" t="s">
        <v>1838</v>
      </c>
      <c r="B26" s="15"/>
      <c r="C26" s="15"/>
      <c r="D26" s="16">
        <f t="shared" si="1"/>
        <v>8</v>
      </c>
      <c r="E26" s="17" t="s">
        <v>719</v>
      </c>
      <c r="F26" s="14" t="s">
        <v>535</v>
      </c>
      <c r="G26" s="15">
        <v>8</v>
      </c>
      <c r="H26" s="15">
        <v>15</v>
      </c>
      <c r="I26" s="15"/>
      <c r="J26" s="15"/>
      <c r="K26" s="15" t="s">
        <v>222</v>
      </c>
      <c r="L26" s="15" t="s">
        <v>102</v>
      </c>
      <c r="M26" s="15" t="s">
        <v>1531</v>
      </c>
      <c r="N26" s="15" t="s">
        <v>1533</v>
      </c>
      <c r="O26" s="15" t="str">
        <f>"DMAT_SCR"&amp;ROUND([1]SMIB_studies!J22,2)&amp;"_XR"&amp;ROUND([1]SMIB_studies!K22,2)&amp;"_P"&amp;ROUND([1]SMIB_studies!H22,2)&amp;"_Q"&amp;ROUND([1]SMIB_studies!I22,2)</f>
        <v>DMAT_SCR10_XR14_P0.05_Q-0.3</v>
      </c>
      <c r="P26" s="15" t="s">
        <v>506</v>
      </c>
      <c r="V26" s="15"/>
      <c r="W26" s="15"/>
      <c r="X26" s="14"/>
      <c r="Y26" s="15"/>
      <c r="Z26" s="15"/>
      <c r="AF26" s="15"/>
    </row>
    <row r="27" spans="1:36" s="18" customFormat="1" ht="15.75" customHeight="1" x14ac:dyDescent="0.25">
      <c r="A27" s="14" t="s">
        <v>1838</v>
      </c>
      <c r="B27" s="15"/>
      <c r="C27" s="15"/>
      <c r="D27" s="16">
        <f t="shared" si="1"/>
        <v>9</v>
      </c>
      <c r="E27" s="17" t="s">
        <v>719</v>
      </c>
      <c r="F27" s="14" t="s">
        <v>535</v>
      </c>
      <c r="G27" s="15">
        <v>8</v>
      </c>
      <c r="H27" s="15">
        <v>15</v>
      </c>
      <c r="I27" s="15"/>
      <c r="J27" s="15"/>
      <c r="K27" s="15" t="s">
        <v>222</v>
      </c>
      <c r="L27" s="15" t="s">
        <v>102</v>
      </c>
      <c r="M27" s="15" t="s">
        <v>1531</v>
      </c>
      <c r="N27" s="15" t="s">
        <v>1533</v>
      </c>
      <c r="O27" s="15" t="str">
        <f>"DMAT_SCR"&amp;ROUND([1]SMIB_studies!J23,2)&amp;"_XR"&amp;ROUND([1]SMIB_studies!K23,2)&amp;"_P"&amp;ROUND([1]SMIB_studies!H23,2)&amp;"_Q"&amp;ROUND([1]SMIB_studies!I23,2)</f>
        <v>DMAT_SCR10_XR14_P0.05_Q0.3</v>
      </c>
      <c r="P27" s="15" t="s">
        <v>507</v>
      </c>
      <c r="V27" s="15"/>
      <c r="W27" s="15"/>
      <c r="X27" s="14"/>
      <c r="Y27" s="15"/>
      <c r="Z27" s="15"/>
      <c r="AF27" s="15"/>
    </row>
    <row r="28" spans="1:36" s="18" customFormat="1" ht="15.75" customHeight="1" x14ac:dyDescent="0.25">
      <c r="A28" s="14" t="s">
        <v>1838</v>
      </c>
      <c r="B28" s="15"/>
      <c r="C28" s="15"/>
      <c r="D28" s="16">
        <f t="shared" si="1"/>
        <v>10</v>
      </c>
      <c r="E28" s="17" t="s">
        <v>719</v>
      </c>
      <c r="F28" s="14" t="s">
        <v>535</v>
      </c>
      <c r="G28" s="15">
        <v>8</v>
      </c>
      <c r="H28" s="15">
        <v>15</v>
      </c>
      <c r="I28" s="15"/>
      <c r="J28" s="15"/>
      <c r="K28" s="15" t="s">
        <v>222</v>
      </c>
      <c r="L28" s="15" t="s">
        <v>102</v>
      </c>
      <c r="M28" s="15" t="s">
        <v>1531</v>
      </c>
      <c r="N28" s="15" t="s">
        <v>1533</v>
      </c>
      <c r="O28" s="15" t="str">
        <f>"DMAT_SCR"&amp;ROUND([1]SMIB_studies!J24,2)&amp;"_XR"&amp;ROUND([1]SMIB_studies!K24,2)&amp;"_P"&amp;ROUND([1]SMIB_studies!H24,2)&amp;"_Q"&amp;ROUND([1]SMIB_studies!I24,2)</f>
        <v>DMAT_SCR3_XR14_P0.05_Q0</v>
      </c>
      <c r="P28" s="15" t="s">
        <v>508</v>
      </c>
      <c r="V28" s="15"/>
      <c r="W28" s="15"/>
      <c r="X28" s="14"/>
      <c r="Y28" s="15"/>
      <c r="Z28" s="15"/>
      <c r="AF28" s="15"/>
    </row>
    <row r="29" spans="1:36" s="18" customFormat="1" ht="15.75" customHeight="1" x14ac:dyDescent="0.25">
      <c r="A29" s="14" t="s">
        <v>1838</v>
      </c>
      <c r="B29" s="15"/>
      <c r="C29" s="15"/>
      <c r="D29" s="16">
        <f t="shared" si="1"/>
        <v>11</v>
      </c>
      <c r="E29" s="17" t="s">
        <v>719</v>
      </c>
      <c r="F29" s="14" t="s">
        <v>535</v>
      </c>
      <c r="G29" s="15">
        <v>8</v>
      </c>
      <c r="H29" s="15">
        <v>15</v>
      </c>
      <c r="I29" s="15"/>
      <c r="J29" s="15"/>
      <c r="K29" s="15" t="s">
        <v>222</v>
      </c>
      <c r="L29" s="15" t="s">
        <v>102</v>
      </c>
      <c r="M29" s="15" t="s">
        <v>1531</v>
      </c>
      <c r="N29" s="15" t="s">
        <v>1533</v>
      </c>
      <c r="O29" s="15" t="str">
        <f>"DMAT_SCR"&amp;ROUND([1]SMIB_studies!J25,2)&amp;"_XR"&amp;ROUND([1]SMIB_studies!K25,2)&amp;"_P"&amp;ROUND([1]SMIB_studies!H25,2)&amp;"_Q"&amp;ROUND([1]SMIB_studies!I25,2)</f>
        <v>DMAT_SCR3_XR3_P0.05_Q-0.3</v>
      </c>
      <c r="P29" s="15" t="s">
        <v>509</v>
      </c>
      <c r="V29" s="15"/>
      <c r="W29" s="15"/>
      <c r="X29" s="14"/>
      <c r="Y29" s="15"/>
      <c r="Z29" s="15"/>
      <c r="AF29" s="15"/>
    </row>
    <row r="30" spans="1:36" s="18" customFormat="1" ht="15.75" customHeight="1" x14ac:dyDescent="0.25">
      <c r="A30" s="14" t="s">
        <v>1838</v>
      </c>
      <c r="B30" s="15"/>
      <c r="C30" s="15"/>
      <c r="D30" s="16">
        <f t="shared" si="1"/>
        <v>12</v>
      </c>
      <c r="E30" s="17" t="s">
        <v>719</v>
      </c>
      <c r="F30" s="14" t="s">
        <v>535</v>
      </c>
      <c r="G30" s="15">
        <v>8</v>
      </c>
      <c r="H30" s="15">
        <v>15</v>
      </c>
      <c r="I30" s="15"/>
      <c r="J30" s="15"/>
      <c r="K30" s="15" t="s">
        <v>222</v>
      </c>
      <c r="L30" s="15" t="s">
        <v>102</v>
      </c>
      <c r="M30" s="15" t="s">
        <v>1531</v>
      </c>
      <c r="N30" s="15" t="s">
        <v>1533</v>
      </c>
      <c r="O30" s="15" t="str">
        <f>"DMAT_SCR"&amp;ROUND([1]SMIB_studies!J26,2)&amp;"_XR"&amp;ROUND([1]SMIB_studies!K26,2)&amp;"_P"&amp;ROUND([1]SMIB_studies!H26,2)&amp;"_Q"&amp;ROUND([1]SMIB_studies!I26,2)</f>
        <v>DMAT_SCR3_XR3_P0.05_Q0.3</v>
      </c>
      <c r="P30" s="15" t="s">
        <v>510</v>
      </c>
      <c r="V30" s="15"/>
      <c r="W30" s="15"/>
      <c r="X30" s="14"/>
      <c r="Y30" s="15"/>
      <c r="Z30" s="15"/>
      <c r="AF30" s="15"/>
    </row>
    <row r="31" spans="1:36" s="18" customFormat="1" ht="15.75" customHeight="1" x14ac:dyDescent="0.25">
      <c r="A31" s="14" t="s">
        <v>1838</v>
      </c>
      <c r="B31" s="15"/>
      <c r="C31" s="15"/>
      <c r="D31" s="16">
        <f t="shared" si="1"/>
        <v>13</v>
      </c>
      <c r="E31" s="17" t="s">
        <v>719</v>
      </c>
      <c r="F31" s="14" t="s">
        <v>535</v>
      </c>
      <c r="G31" s="15">
        <v>8</v>
      </c>
      <c r="H31" s="15">
        <v>15</v>
      </c>
      <c r="I31" s="15"/>
      <c r="J31" s="15"/>
      <c r="K31" s="15" t="s">
        <v>222</v>
      </c>
      <c r="L31" s="15" t="s">
        <v>102</v>
      </c>
      <c r="M31" s="15" t="s">
        <v>1531</v>
      </c>
      <c r="N31" s="15" t="s">
        <v>1533</v>
      </c>
      <c r="O31" s="15" t="str">
        <f>"DMAT_SCR"&amp;ROUND([1]SMIB_studies!J27,2)&amp;"_XR"&amp;ROUND([1]SMIB_studies!K27,2)&amp;"_P"&amp;ROUND([1]SMIB_studies!H27,2)&amp;"_Q"&amp;ROUND([1]SMIB_studies!I27,2)</f>
        <v>DMAT_SCR10_XR14_P1_Q0</v>
      </c>
      <c r="P31" s="15" t="s">
        <v>511</v>
      </c>
      <c r="V31" s="15"/>
      <c r="W31" s="15"/>
      <c r="X31" s="14"/>
      <c r="Y31" s="15"/>
      <c r="Z31" s="15"/>
      <c r="AF31" s="15"/>
    </row>
    <row r="32" spans="1:36" s="18" customFormat="1" ht="15.75" customHeight="1" x14ac:dyDescent="0.25">
      <c r="A32" s="14" t="s">
        <v>1838</v>
      </c>
      <c r="B32" s="15"/>
      <c r="C32" s="15"/>
      <c r="D32" s="16">
        <f t="shared" si="1"/>
        <v>14</v>
      </c>
      <c r="E32" s="17" t="s">
        <v>719</v>
      </c>
      <c r="F32" s="14" t="s">
        <v>535</v>
      </c>
      <c r="G32" s="15">
        <v>8</v>
      </c>
      <c r="H32" s="15">
        <v>15</v>
      </c>
      <c r="I32" s="15"/>
      <c r="J32" s="15"/>
      <c r="K32" s="15" t="s">
        <v>222</v>
      </c>
      <c r="L32" s="15" t="s">
        <v>102</v>
      </c>
      <c r="M32" s="15" t="s">
        <v>1531</v>
      </c>
      <c r="N32" s="15" t="s">
        <v>1533</v>
      </c>
      <c r="O32" s="15" t="str">
        <f>"DMAT_SCR"&amp;ROUND([1]SMIB_studies!J28,2)&amp;"_XR"&amp;ROUND([1]SMIB_studies!K28,2)&amp;"_P"&amp;ROUND([1]SMIB_studies!H28,2)&amp;"_Q"&amp;ROUND([1]SMIB_studies!I28,2)</f>
        <v>DMAT_SCR10_XR14_P1_Q-0.3</v>
      </c>
      <c r="P32" s="15" t="s">
        <v>512</v>
      </c>
      <c r="V32" s="15"/>
      <c r="W32" s="15"/>
      <c r="X32" s="14"/>
      <c r="Y32" s="15"/>
      <c r="Z32" s="15"/>
      <c r="AF32" s="15"/>
    </row>
    <row r="33" spans="1:32" s="18" customFormat="1" ht="15.75" customHeight="1" x14ac:dyDescent="0.25">
      <c r="A33" s="14" t="s">
        <v>1838</v>
      </c>
      <c r="B33" s="15"/>
      <c r="C33" s="15"/>
      <c r="D33" s="16">
        <f t="shared" si="1"/>
        <v>15</v>
      </c>
      <c r="E33" s="17" t="s">
        <v>719</v>
      </c>
      <c r="F33" s="14" t="s">
        <v>535</v>
      </c>
      <c r="G33" s="15">
        <v>8</v>
      </c>
      <c r="H33" s="15">
        <v>15</v>
      </c>
      <c r="I33" s="15"/>
      <c r="J33" s="15"/>
      <c r="K33" s="15" t="s">
        <v>222</v>
      </c>
      <c r="L33" s="15" t="s">
        <v>102</v>
      </c>
      <c r="M33" s="15" t="s">
        <v>1531</v>
      </c>
      <c r="N33" s="15" t="s">
        <v>1533</v>
      </c>
      <c r="O33" s="15" t="str">
        <f>"DMAT_SCR"&amp;ROUND([1]SMIB_studies!J29,2)&amp;"_XR"&amp;ROUND([1]SMIB_studies!K29,2)&amp;"_P"&amp;ROUND([1]SMIB_studies!H29,2)&amp;"_Q"&amp;ROUND([1]SMIB_studies!I29,2)</f>
        <v>DMAT_SCR10_XR14_P1_Q0.3</v>
      </c>
      <c r="P33" s="15" t="s">
        <v>513</v>
      </c>
      <c r="V33" s="15"/>
      <c r="W33" s="15"/>
      <c r="X33" s="14"/>
      <c r="Y33" s="15"/>
      <c r="Z33" s="15"/>
      <c r="AF33" s="15"/>
    </row>
    <row r="34" spans="1:32" s="18" customFormat="1" ht="15.75" customHeight="1" x14ac:dyDescent="0.25">
      <c r="A34" s="14" t="s">
        <v>1838</v>
      </c>
      <c r="B34" s="15"/>
      <c r="C34" s="15"/>
      <c r="D34" s="16">
        <f t="shared" si="1"/>
        <v>16</v>
      </c>
      <c r="E34" s="17" t="s">
        <v>719</v>
      </c>
      <c r="F34" s="14" t="s">
        <v>535</v>
      </c>
      <c r="G34" s="15">
        <v>8</v>
      </c>
      <c r="H34" s="15">
        <v>15</v>
      </c>
      <c r="I34" s="15"/>
      <c r="J34" s="15"/>
      <c r="K34" s="15" t="s">
        <v>222</v>
      </c>
      <c r="L34" s="15" t="s">
        <v>102</v>
      </c>
      <c r="M34" s="15" t="s">
        <v>1531</v>
      </c>
      <c r="N34" s="15" t="s">
        <v>1533</v>
      </c>
      <c r="O34" s="15" t="str">
        <f>"DMAT_SCR"&amp;ROUND([1]SMIB_studies!J30,2)&amp;"_XR"&amp;ROUND([1]SMIB_studies!K30,2)&amp;"_P"&amp;ROUND([1]SMIB_studies!H30,2)&amp;"_Q"&amp;ROUND([1]SMIB_studies!I30,2)</f>
        <v>DMAT_SCR3_XR14_P1_Q0</v>
      </c>
      <c r="P34" s="15" t="s">
        <v>514</v>
      </c>
      <c r="V34" s="15"/>
      <c r="W34" s="15"/>
      <c r="X34" s="14"/>
      <c r="Y34" s="15"/>
      <c r="Z34" s="15"/>
      <c r="AF34" s="15"/>
    </row>
    <row r="35" spans="1:32" s="18" customFormat="1" ht="15.75" customHeight="1" x14ac:dyDescent="0.25">
      <c r="A35" s="14" t="s">
        <v>1838</v>
      </c>
      <c r="B35" s="15"/>
      <c r="C35" s="15"/>
      <c r="D35" s="16">
        <f t="shared" si="1"/>
        <v>17</v>
      </c>
      <c r="E35" s="17" t="s">
        <v>719</v>
      </c>
      <c r="F35" s="14" t="s">
        <v>535</v>
      </c>
      <c r="G35" s="15">
        <v>8</v>
      </c>
      <c r="H35" s="15">
        <v>15</v>
      </c>
      <c r="I35" s="15"/>
      <c r="J35" s="15"/>
      <c r="K35" s="15" t="s">
        <v>222</v>
      </c>
      <c r="L35" s="15" t="s">
        <v>102</v>
      </c>
      <c r="M35" s="15" t="s">
        <v>1531</v>
      </c>
      <c r="N35" s="15" t="s">
        <v>1533</v>
      </c>
      <c r="O35" s="15" t="str">
        <f>"DMAT_SCR"&amp;ROUND([1]SMIB_studies!J31,2)&amp;"_XR"&amp;ROUND([1]SMIB_studies!K31,2)&amp;"_P"&amp;ROUND([1]SMIB_studies!H31,2)&amp;"_Q"&amp;ROUND([1]SMIB_studies!I31,2)</f>
        <v>DMAT_SCR3_XR3_P1_Q-0.3</v>
      </c>
      <c r="P35" s="15" t="s">
        <v>515</v>
      </c>
      <c r="V35" s="15"/>
      <c r="W35" s="15"/>
      <c r="X35" s="14"/>
      <c r="Y35" s="15"/>
      <c r="Z35" s="15"/>
      <c r="AF35" s="15"/>
    </row>
    <row r="36" spans="1:32" s="18" customFormat="1" ht="15.75" customHeight="1" x14ac:dyDescent="0.25">
      <c r="A36" s="14" t="s">
        <v>1838</v>
      </c>
      <c r="B36" s="15"/>
      <c r="C36" s="15"/>
      <c r="D36" s="16">
        <f t="shared" si="1"/>
        <v>18</v>
      </c>
      <c r="E36" s="17" t="s">
        <v>719</v>
      </c>
      <c r="F36" s="14" t="s">
        <v>535</v>
      </c>
      <c r="G36" s="15">
        <v>8</v>
      </c>
      <c r="H36" s="15">
        <v>15</v>
      </c>
      <c r="I36" s="15"/>
      <c r="J36" s="15"/>
      <c r="K36" s="15" t="s">
        <v>222</v>
      </c>
      <c r="L36" s="15" t="s">
        <v>102</v>
      </c>
      <c r="M36" s="15" t="s">
        <v>1531</v>
      </c>
      <c r="N36" s="15" t="s">
        <v>1533</v>
      </c>
      <c r="O36" s="15" t="str">
        <f>"DMAT_SCR"&amp;ROUND([1]SMIB_studies!J32,2)&amp;"_XR"&amp;ROUND([1]SMIB_studies!K32,2)&amp;"_P"&amp;ROUND([1]SMIB_studies!H32,2)&amp;"_Q"&amp;ROUND([1]SMIB_studies!I32,2)</f>
        <v>DMAT_SCR3_XR3_P1_Q0.3</v>
      </c>
      <c r="P36" s="15" t="s">
        <v>516</v>
      </c>
      <c r="V36" s="15"/>
      <c r="W36" s="15"/>
      <c r="X36" s="14"/>
      <c r="Y36" s="15"/>
      <c r="Z36" s="15"/>
      <c r="AF36" s="15"/>
    </row>
    <row r="37" spans="1:32" s="18" customFormat="1" ht="15.75" customHeight="1" x14ac:dyDescent="0.25">
      <c r="A37" s="14" t="s">
        <v>1838</v>
      </c>
      <c r="B37" s="15"/>
      <c r="C37" s="15"/>
      <c r="D37" s="16">
        <f t="shared" si="1"/>
        <v>19</v>
      </c>
      <c r="E37" s="17" t="s">
        <v>719</v>
      </c>
      <c r="F37" s="14" t="s">
        <v>535</v>
      </c>
      <c r="G37" s="15">
        <v>8</v>
      </c>
      <c r="H37" s="15">
        <v>15</v>
      </c>
      <c r="I37" s="15"/>
      <c r="J37" s="15"/>
      <c r="K37" s="15" t="s">
        <v>222</v>
      </c>
      <c r="L37" s="15" t="s">
        <v>102</v>
      </c>
      <c r="M37" s="15" t="s">
        <v>1531</v>
      </c>
      <c r="N37" s="15" t="s">
        <v>1533</v>
      </c>
      <c r="O37" s="15" t="str">
        <f>"DMAT_SCR"&amp;ROUND([1]SMIB_studies!J33,2)&amp;"_XR"&amp;ROUND([1]SMIB_studies!K33,2)&amp;"_P"&amp;ROUND([1]SMIB_studies!H33,2)&amp;"_Q"&amp;ROUND([1]SMIB_studies!I33,2)</f>
        <v>DMAT_SCR10_XR14_P0.05_Q0</v>
      </c>
      <c r="P37" s="15" t="s">
        <v>517</v>
      </c>
      <c r="V37" s="15"/>
      <c r="W37" s="15"/>
      <c r="X37" s="14"/>
      <c r="Y37" s="15"/>
      <c r="Z37" s="15"/>
      <c r="AF37" s="15"/>
    </row>
    <row r="38" spans="1:32" s="18" customFormat="1" ht="15.75" customHeight="1" x14ac:dyDescent="0.25">
      <c r="A38" s="14" t="s">
        <v>1838</v>
      </c>
      <c r="B38" s="15"/>
      <c r="C38" s="15"/>
      <c r="D38" s="16">
        <f t="shared" si="1"/>
        <v>20</v>
      </c>
      <c r="E38" s="17" t="s">
        <v>719</v>
      </c>
      <c r="F38" s="14" t="s">
        <v>535</v>
      </c>
      <c r="G38" s="15">
        <v>8</v>
      </c>
      <c r="H38" s="15">
        <v>15</v>
      </c>
      <c r="I38" s="15"/>
      <c r="J38" s="15"/>
      <c r="K38" s="15" t="s">
        <v>222</v>
      </c>
      <c r="L38" s="15" t="s">
        <v>102</v>
      </c>
      <c r="M38" s="15" t="s">
        <v>1531</v>
      </c>
      <c r="N38" s="15" t="s">
        <v>1533</v>
      </c>
      <c r="O38" s="15" t="str">
        <f>"DMAT_SCR"&amp;ROUND([1]SMIB_studies!J34,2)&amp;"_XR"&amp;ROUND([1]SMIB_studies!K34,2)&amp;"_P"&amp;ROUND([1]SMIB_studies!H34,2)&amp;"_Q"&amp;ROUND([1]SMIB_studies!I34,2)</f>
        <v>DMAT_SCR10_XR14_P0.05_Q-0.3</v>
      </c>
      <c r="P38" s="15" t="s">
        <v>518</v>
      </c>
      <c r="V38" s="15"/>
      <c r="W38" s="15"/>
      <c r="X38" s="14"/>
      <c r="Y38" s="15"/>
      <c r="Z38" s="15"/>
      <c r="AF38" s="15"/>
    </row>
    <row r="39" spans="1:32" s="18" customFormat="1" ht="15.75" customHeight="1" x14ac:dyDescent="0.25">
      <c r="A39" s="14" t="s">
        <v>1838</v>
      </c>
      <c r="B39" s="15"/>
      <c r="C39" s="15"/>
      <c r="D39" s="16">
        <f t="shared" si="1"/>
        <v>21</v>
      </c>
      <c r="E39" s="17" t="s">
        <v>719</v>
      </c>
      <c r="F39" s="14" t="s">
        <v>535</v>
      </c>
      <c r="G39" s="15">
        <v>8</v>
      </c>
      <c r="H39" s="15">
        <v>15</v>
      </c>
      <c r="I39" s="15"/>
      <c r="J39" s="15"/>
      <c r="K39" s="15" t="s">
        <v>222</v>
      </c>
      <c r="L39" s="15" t="s">
        <v>102</v>
      </c>
      <c r="M39" s="15" t="s">
        <v>1531</v>
      </c>
      <c r="N39" s="15" t="s">
        <v>1533</v>
      </c>
      <c r="O39" s="15" t="str">
        <f>"DMAT_SCR"&amp;ROUND([1]SMIB_studies!J35,2)&amp;"_XR"&amp;ROUND([1]SMIB_studies!K35,2)&amp;"_P"&amp;ROUND([1]SMIB_studies!H35,2)&amp;"_Q"&amp;ROUND([1]SMIB_studies!I35,2)</f>
        <v>DMAT_SCR10_XR14_P0.05_Q0.3</v>
      </c>
      <c r="P39" s="15" t="s">
        <v>519</v>
      </c>
      <c r="V39" s="15"/>
      <c r="W39" s="15"/>
      <c r="X39" s="14"/>
      <c r="Y39" s="15"/>
      <c r="Z39" s="15"/>
      <c r="AF39" s="15"/>
    </row>
    <row r="40" spans="1:32" s="18" customFormat="1" ht="15.75" customHeight="1" x14ac:dyDescent="0.25">
      <c r="A40" s="14" t="s">
        <v>1838</v>
      </c>
      <c r="B40" s="15"/>
      <c r="C40" s="15"/>
      <c r="D40" s="16">
        <f t="shared" si="1"/>
        <v>22</v>
      </c>
      <c r="E40" s="17" t="s">
        <v>719</v>
      </c>
      <c r="F40" s="14" t="s">
        <v>535</v>
      </c>
      <c r="G40" s="15">
        <v>8</v>
      </c>
      <c r="H40" s="15">
        <v>15</v>
      </c>
      <c r="I40" s="15"/>
      <c r="J40" s="15"/>
      <c r="K40" s="15" t="s">
        <v>222</v>
      </c>
      <c r="L40" s="15" t="s">
        <v>102</v>
      </c>
      <c r="M40" s="15" t="s">
        <v>1531</v>
      </c>
      <c r="N40" s="15" t="s">
        <v>1533</v>
      </c>
      <c r="O40" s="15" t="str">
        <f>"DMAT_SCR"&amp;ROUND([1]SMIB_studies!J36,2)&amp;"_XR"&amp;ROUND([1]SMIB_studies!K36,2)&amp;"_P"&amp;ROUND([1]SMIB_studies!H36,2)&amp;"_Q"&amp;ROUND([1]SMIB_studies!I36,2)</f>
        <v>DMAT_SCR3_XR14_P0.05_Q0</v>
      </c>
      <c r="P40" s="15" t="s">
        <v>520</v>
      </c>
      <c r="V40" s="15"/>
      <c r="W40" s="15"/>
      <c r="X40" s="14"/>
      <c r="Y40" s="15"/>
      <c r="Z40" s="15"/>
      <c r="AF40" s="15"/>
    </row>
    <row r="41" spans="1:32" s="18" customFormat="1" ht="15.75" customHeight="1" x14ac:dyDescent="0.25">
      <c r="A41" s="14" t="s">
        <v>1838</v>
      </c>
      <c r="B41" s="15"/>
      <c r="C41" s="15"/>
      <c r="D41" s="16">
        <f t="shared" si="1"/>
        <v>23</v>
      </c>
      <c r="E41" s="17" t="s">
        <v>719</v>
      </c>
      <c r="F41" s="14" t="s">
        <v>535</v>
      </c>
      <c r="G41" s="15">
        <v>8</v>
      </c>
      <c r="H41" s="15">
        <v>15</v>
      </c>
      <c r="I41" s="15"/>
      <c r="J41" s="15"/>
      <c r="K41" s="15" t="s">
        <v>222</v>
      </c>
      <c r="L41" s="15" t="s">
        <v>102</v>
      </c>
      <c r="M41" s="15" t="s">
        <v>1531</v>
      </c>
      <c r="N41" s="15" t="s">
        <v>1533</v>
      </c>
      <c r="O41" s="15" t="str">
        <f>"DMAT_SCR"&amp;ROUND([1]SMIB_studies!J37,2)&amp;"_XR"&amp;ROUND([1]SMIB_studies!K37,2)&amp;"_P"&amp;ROUND([1]SMIB_studies!H37,2)&amp;"_Q"&amp;ROUND([1]SMIB_studies!I37,2)</f>
        <v>DMAT_SCR3_XR3_P0.05_Q-0.3</v>
      </c>
      <c r="P41" s="15" t="s">
        <v>521</v>
      </c>
      <c r="V41" s="15"/>
      <c r="W41" s="15"/>
      <c r="X41" s="14"/>
      <c r="Y41" s="15"/>
      <c r="Z41" s="15"/>
      <c r="AF41" s="15"/>
    </row>
    <row r="42" spans="1:32" s="18" customFormat="1" ht="15.75" customHeight="1" x14ac:dyDescent="0.25">
      <c r="A42" s="14" t="s">
        <v>1838</v>
      </c>
      <c r="B42" s="15"/>
      <c r="C42" s="15"/>
      <c r="D42" s="16">
        <f t="shared" si="1"/>
        <v>24</v>
      </c>
      <c r="E42" s="17" t="s">
        <v>719</v>
      </c>
      <c r="F42" s="14" t="s">
        <v>535</v>
      </c>
      <c r="G42" s="15">
        <v>8</v>
      </c>
      <c r="H42" s="15">
        <v>15</v>
      </c>
      <c r="I42" s="15"/>
      <c r="J42" s="15"/>
      <c r="K42" s="15" t="s">
        <v>222</v>
      </c>
      <c r="L42" s="15" t="s">
        <v>102</v>
      </c>
      <c r="M42" s="15" t="s">
        <v>1531</v>
      </c>
      <c r="N42" s="15" t="s">
        <v>1533</v>
      </c>
      <c r="O42" s="15" t="str">
        <f>"DMAT_SCR"&amp;ROUND([1]SMIB_studies!J38,2)&amp;"_XR"&amp;ROUND([1]SMIB_studies!K38,2)&amp;"_P"&amp;ROUND([1]SMIB_studies!H38,2)&amp;"_Q"&amp;ROUND([1]SMIB_studies!I38,2)</f>
        <v>DMAT_SCR3_XR3_P0.05_Q0.3</v>
      </c>
      <c r="P42" s="15" t="s">
        <v>522</v>
      </c>
      <c r="V42" s="15"/>
      <c r="W42" s="15"/>
      <c r="X42" s="14"/>
      <c r="Y42" s="15"/>
      <c r="Z42" s="15"/>
      <c r="AF42" s="15"/>
    </row>
    <row r="43" spans="1:32" s="18" customFormat="1" ht="15.75" customHeight="1" x14ac:dyDescent="0.25">
      <c r="A43" s="14" t="s">
        <v>1838</v>
      </c>
      <c r="B43" s="15"/>
      <c r="C43" s="15"/>
      <c r="D43" s="16">
        <f t="shared" si="1"/>
        <v>25</v>
      </c>
      <c r="E43" s="17" t="s">
        <v>719</v>
      </c>
      <c r="F43" s="14" t="s">
        <v>535</v>
      </c>
      <c r="G43" s="15">
        <v>8</v>
      </c>
      <c r="H43" s="15">
        <v>15</v>
      </c>
      <c r="I43" s="15"/>
      <c r="J43" s="15"/>
      <c r="K43" s="15" t="s">
        <v>222</v>
      </c>
      <c r="L43" s="15" t="s">
        <v>102</v>
      </c>
      <c r="M43" s="15" t="s">
        <v>1531</v>
      </c>
      <c r="N43" s="15" t="s">
        <v>1533</v>
      </c>
      <c r="O43" s="15" t="str">
        <f>"DMAT_SCR"&amp;ROUND([1]SMIB_studies!J39,2)&amp;"_XR"&amp;ROUND([1]SMIB_studies!K39,2)&amp;"_P"&amp;ROUND([1]SMIB_studies!H39,2)&amp;"_Q"&amp;ROUND([1]SMIB_studies!I39,2)</f>
        <v>DMAT_SCR10_XR14_P1_Q0</v>
      </c>
      <c r="P43" s="15" t="s">
        <v>523</v>
      </c>
      <c r="V43" s="15"/>
      <c r="W43" s="15"/>
      <c r="X43" s="14"/>
      <c r="Y43" s="15"/>
      <c r="Z43" s="15"/>
      <c r="AF43" s="15"/>
    </row>
    <row r="44" spans="1:32" s="18" customFormat="1" ht="15.75" customHeight="1" x14ac:dyDescent="0.25">
      <c r="A44" s="14" t="s">
        <v>1838</v>
      </c>
      <c r="B44" s="15"/>
      <c r="C44" s="15"/>
      <c r="D44" s="16">
        <f t="shared" si="1"/>
        <v>26</v>
      </c>
      <c r="E44" s="17" t="s">
        <v>719</v>
      </c>
      <c r="F44" s="14" t="s">
        <v>535</v>
      </c>
      <c r="G44" s="15">
        <v>8</v>
      </c>
      <c r="H44" s="15">
        <v>15</v>
      </c>
      <c r="I44" s="15"/>
      <c r="J44" s="15"/>
      <c r="K44" s="15" t="s">
        <v>222</v>
      </c>
      <c r="L44" s="15" t="s">
        <v>102</v>
      </c>
      <c r="M44" s="15" t="s">
        <v>1531</v>
      </c>
      <c r="N44" s="15" t="s">
        <v>1533</v>
      </c>
      <c r="O44" s="15" t="str">
        <f>"DMAT_SCR"&amp;ROUND([1]SMIB_studies!J40,2)&amp;"_XR"&amp;ROUND([1]SMIB_studies!K40,2)&amp;"_P"&amp;ROUND([1]SMIB_studies!H40,2)&amp;"_Q"&amp;ROUND([1]SMIB_studies!I40,2)</f>
        <v>DMAT_SCR10_XR14_P1_Q-0.3</v>
      </c>
      <c r="P44" s="15" t="s">
        <v>524</v>
      </c>
      <c r="V44" s="15"/>
      <c r="W44" s="15"/>
      <c r="X44" s="14"/>
      <c r="Y44" s="15"/>
      <c r="Z44" s="15"/>
      <c r="AF44" s="15"/>
    </row>
    <row r="45" spans="1:32" s="18" customFormat="1" ht="15.75" customHeight="1" x14ac:dyDescent="0.25">
      <c r="A45" s="14" t="s">
        <v>1838</v>
      </c>
      <c r="B45" s="15"/>
      <c r="C45" s="15"/>
      <c r="D45" s="16">
        <f t="shared" si="1"/>
        <v>27</v>
      </c>
      <c r="E45" s="17" t="s">
        <v>719</v>
      </c>
      <c r="F45" s="14" t="s">
        <v>535</v>
      </c>
      <c r="G45" s="15">
        <v>8</v>
      </c>
      <c r="H45" s="15">
        <v>15</v>
      </c>
      <c r="I45" s="15"/>
      <c r="J45" s="15"/>
      <c r="K45" s="15" t="s">
        <v>222</v>
      </c>
      <c r="L45" s="15" t="s">
        <v>102</v>
      </c>
      <c r="M45" s="15" t="s">
        <v>1531</v>
      </c>
      <c r="N45" s="15" t="s">
        <v>1533</v>
      </c>
      <c r="O45" s="15" t="str">
        <f>"DMAT_SCR"&amp;ROUND([1]SMIB_studies!J41,2)&amp;"_XR"&amp;ROUND([1]SMIB_studies!K41,2)&amp;"_P"&amp;ROUND([1]SMIB_studies!H41,2)&amp;"_Q"&amp;ROUND([1]SMIB_studies!I41,2)</f>
        <v>DMAT_SCR10_XR14_P1_Q0.3</v>
      </c>
      <c r="P45" s="15" t="s">
        <v>525</v>
      </c>
      <c r="V45" s="15"/>
      <c r="W45" s="15"/>
      <c r="X45" s="14"/>
      <c r="Y45" s="15"/>
      <c r="Z45" s="15"/>
      <c r="AF45" s="15"/>
    </row>
    <row r="46" spans="1:32" s="18" customFormat="1" ht="15.75" customHeight="1" x14ac:dyDescent="0.25">
      <c r="A46" s="14" t="s">
        <v>1838</v>
      </c>
      <c r="B46" s="15"/>
      <c r="C46" s="15"/>
      <c r="D46" s="16">
        <f t="shared" si="1"/>
        <v>28</v>
      </c>
      <c r="E46" s="17" t="s">
        <v>719</v>
      </c>
      <c r="F46" s="14" t="s">
        <v>535</v>
      </c>
      <c r="G46" s="15">
        <v>8</v>
      </c>
      <c r="H46" s="15">
        <v>15</v>
      </c>
      <c r="I46" s="15"/>
      <c r="J46" s="15"/>
      <c r="K46" s="15" t="s">
        <v>222</v>
      </c>
      <c r="L46" s="15" t="s">
        <v>102</v>
      </c>
      <c r="M46" s="15" t="s">
        <v>1531</v>
      </c>
      <c r="N46" s="15" t="s">
        <v>1533</v>
      </c>
      <c r="O46" s="15" t="str">
        <f>"DMAT_SCR"&amp;ROUND([1]SMIB_studies!J42,2)&amp;"_XR"&amp;ROUND([1]SMIB_studies!K42,2)&amp;"_P"&amp;ROUND([1]SMIB_studies!H42,2)&amp;"_Q"&amp;ROUND([1]SMIB_studies!I42,2)</f>
        <v>DMAT_SCR3_XR14_P1_Q0</v>
      </c>
      <c r="P46" s="15" t="s">
        <v>526</v>
      </c>
      <c r="V46" s="15"/>
      <c r="W46" s="15"/>
      <c r="X46" s="14"/>
      <c r="Y46" s="15"/>
      <c r="Z46" s="15"/>
      <c r="AF46" s="15"/>
    </row>
    <row r="47" spans="1:32" s="18" customFormat="1" ht="15.75" customHeight="1" x14ac:dyDescent="0.25">
      <c r="A47" s="14" t="s">
        <v>1838</v>
      </c>
      <c r="B47" s="15"/>
      <c r="C47" s="15"/>
      <c r="D47" s="16">
        <f t="shared" si="1"/>
        <v>29</v>
      </c>
      <c r="E47" s="17" t="s">
        <v>719</v>
      </c>
      <c r="F47" s="14" t="s">
        <v>535</v>
      </c>
      <c r="G47" s="15">
        <v>8</v>
      </c>
      <c r="H47" s="15">
        <v>15</v>
      </c>
      <c r="I47" s="15"/>
      <c r="J47" s="15"/>
      <c r="K47" s="15" t="s">
        <v>222</v>
      </c>
      <c r="L47" s="15" t="s">
        <v>102</v>
      </c>
      <c r="M47" s="15" t="s">
        <v>1531</v>
      </c>
      <c r="N47" s="15" t="s">
        <v>1533</v>
      </c>
      <c r="O47" s="15" t="str">
        <f>"DMAT_SCR"&amp;ROUND([1]SMIB_studies!J43,2)&amp;"_XR"&amp;ROUND([1]SMIB_studies!K43,2)&amp;"_P"&amp;ROUND([1]SMIB_studies!H43,2)&amp;"_Q"&amp;ROUND([1]SMIB_studies!I43,2)</f>
        <v>DMAT_SCR3_XR3_P1_Q-0.3</v>
      </c>
      <c r="P47" s="15" t="s">
        <v>527</v>
      </c>
      <c r="V47" s="15"/>
      <c r="W47" s="15"/>
      <c r="X47" s="14"/>
      <c r="Y47" s="15"/>
      <c r="Z47" s="15"/>
      <c r="AF47" s="15"/>
    </row>
    <row r="48" spans="1:32" s="18" customFormat="1" ht="15.75" customHeight="1" x14ac:dyDescent="0.25">
      <c r="A48" s="14" t="s">
        <v>1838</v>
      </c>
      <c r="B48" s="15"/>
      <c r="C48" s="15"/>
      <c r="D48" s="16">
        <f t="shared" si="1"/>
        <v>30</v>
      </c>
      <c r="E48" s="17" t="s">
        <v>719</v>
      </c>
      <c r="F48" s="14" t="s">
        <v>535</v>
      </c>
      <c r="G48" s="15">
        <v>8</v>
      </c>
      <c r="H48" s="15">
        <v>15</v>
      </c>
      <c r="I48" s="15"/>
      <c r="J48" s="15"/>
      <c r="K48" s="15" t="s">
        <v>222</v>
      </c>
      <c r="L48" s="15" t="s">
        <v>102</v>
      </c>
      <c r="M48" s="15" t="s">
        <v>1531</v>
      </c>
      <c r="N48" s="15" t="s">
        <v>1533</v>
      </c>
      <c r="O48" s="15" t="str">
        <f>"DMAT_SCR"&amp;ROUND([1]SMIB_studies!J44,2)&amp;"_XR"&amp;ROUND([1]SMIB_studies!K44,2)&amp;"_P"&amp;ROUND([1]SMIB_studies!H44,2)&amp;"_Q"&amp;ROUND([1]SMIB_studies!I44,2)</f>
        <v>DMAT_SCR3_XR3_P1_Q0.3</v>
      </c>
      <c r="P48" s="15" t="s">
        <v>528</v>
      </c>
      <c r="V48" s="15"/>
      <c r="W48" s="15"/>
      <c r="X48" s="14"/>
      <c r="Y48" s="15"/>
      <c r="Z48" s="15"/>
      <c r="AF48" s="15"/>
    </row>
    <row r="49" spans="1:32" s="18" customFormat="1" ht="15.75" customHeight="1" x14ac:dyDescent="0.25">
      <c r="A49" s="14" t="s">
        <v>1838</v>
      </c>
      <c r="B49" s="15"/>
      <c r="C49" s="15"/>
      <c r="D49" s="16">
        <f t="shared" si="1"/>
        <v>31</v>
      </c>
      <c r="E49" s="17" t="s">
        <v>719</v>
      </c>
      <c r="F49" s="14" t="s">
        <v>535</v>
      </c>
      <c r="G49" s="15">
        <v>8</v>
      </c>
      <c r="H49" s="15">
        <v>15</v>
      </c>
      <c r="I49" s="15"/>
      <c r="J49" s="15"/>
      <c r="K49" s="15" t="s">
        <v>222</v>
      </c>
      <c r="L49" s="15" t="s">
        <v>102</v>
      </c>
      <c r="M49" s="15" t="s">
        <v>1531</v>
      </c>
      <c r="N49" s="15" t="s">
        <v>1533</v>
      </c>
      <c r="O49" s="15" t="str">
        <f>"DMAT_SCR"&amp;ROUND([1]SMIB_studies!J45,2)&amp;"_XR"&amp;ROUND([1]SMIB_studies!K45,2)&amp;"_P"&amp;ROUND([1]SMIB_studies!H45,2)&amp;"_Q"&amp;ROUND([1]SMIB_studies!I45,2)</f>
        <v>DMAT_SCR10_XR14_P0.05_Q0</v>
      </c>
      <c r="P49" s="15" t="s">
        <v>529</v>
      </c>
      <c r="V49" s="15"/>
      <c r="W49" s="15"/>
      <c r="X49" s="14"/>
      <c r="Y49" s="15"/>
      <c r="Z49" s="15"/>
      <c r="AF49" s="15"/>
    </row>
    <row r="50" spans="1:32" s="18" customFormat="1" ht="15.75" customHeight="1" x14ac:dyDescent="0.25">
      <c r="A50" s="14" t="s">
        <v>1838</v>
      </c>
      <c r="B50" s="15"/>
      <c r="C50" s="15"/>
      <c r="D50" s="16">
        <f t="shared" si="1"/>
        <v>32</v>
      </c>
      <c r="E50" s="17" t="s">
        <v>719</v>
      </c>
      <c r="F50" s="14" t="s">
        <v>535</v>
      </c>
      <c r="G50" s="15">
        <v>8</v>
      </c>
      <c r="H50" s="15">
        <v>15</v>
      </c>
      <c r="I50" s="15"/>
      <c r="J50" s="15"/>
      <c r="K50" s="15" t="s">
        <v>222</v>
      </c>
      <c r="L50" s="15" t="s">
        <v>102</v>
      </c>
      <c r="M50" s="15" t="s">
        <v>1531</v>
      </c>
      <c r="N50" s="15" t="s">
        <v>1533</v>
      </c>
      <c r="O50" s="15" t="str">
        <f>"DMAT_SCR"&amp;ROUND([1]SMIB_studies!J46,2)&amp;"_XR"&amp;ROUND([1]SMIB_studies!K46,2)&amp;"_P"&amp;ROUND([1]SMIB_studies!H46,2)&amp;"_Q"&amp;ROUND([1]SMIB_studies!I46,2)</f>
        <v>DMAT_SCR10_XR14_P0.05_Q-0.3</v>
      </c>
      <c r="P50" s="15" t="s">
        <v>530</v>
      </c>
      <c r="V50" s="15"/>
      <c r="W50" s="15"/>
      <c r="X50" s="14"/>
      <c r="Y50" s="15"/>
      <c r="Z50" s="15"/>
      <c r="AF50" s="15"/>
    </row>
    <row r="51" spans="1:32" s="18" customFormat="1" ht="15.75" customHeight="1" x14ac:dyDescent="0.25">
      <c r="A51" s="14" t="s">
        <v>1838</v>
      </c>
      <c r="B51" s="15"/>
      <c r="C51" s="15"/>
      <c r="D51" s="16">
        <f t="shared" si="1"/>
        <v>33</v>
      </c>
      <c r="E51" s="17" t="s">
        <v>719</v>
      </c>
      <c r="F51" s="14" t="s">
        <v>535</v>
      </c>
      <c r="G51" s="15">
        <v>8</v>
      </c>
      <c r="H51" s="15">
        <v>15</v>
      </c>
      <c r="I51" s="15"/>
      <c r="J51" s="15"/>
      <c r="K51" s="15" t="s">
        <v>222</v>
      </c>
      <c r="L51" s="15" t="s">
        <v>102</v>
      </c>
      <c r="M51" s="15" t="s">
        <v>1531</v>
      </c>
      <c r="N51" s="15" t="s">
        <v>1533</v>
      </c>
      <c r="O51" s="15" t="str">
        <f>"DMAT_SCR"&amp;ROUND([1]SMIB_studies!J47,2)&amp;"_XR"&amp;ROUND([1]SMIB_studies!K47,2)&amp;"_P"&amp;ROUND([1]SMIB_studies!H47,2)&amp;"_Q"&amp;ROUND([1]SMIB_studies!I47,2)</f>
        <v>DMAT_SCR10_XR14_P0.05_Q0.3</v>
      </c>
      <c r="P51" s="15" t="s">
        <v>531</v>
      </c>
      <c r="V51" s="15"/>
      <c r="W51" s="15"/>
      <c r="X51" s="14"/>
      <c r="Y51" s="15"/>
      <c r="Z51" s="15"/>
      <c r="AF51" s="15"/>
    </row>
    <row r="52" spans="1:32" s="18" customFormat="1" ht="15.75" customHeight="1" x14ac:dyDescent="0.25">
      <c r="A52" s="14" t="s">
        <v>1838</v>
      </c>
      <c r="B52" s="15"/>
      <c r="C52" s="15"/>
      <c r="D52" s="16">
        <f t="shared" si="1"/>
        <v>34</v>
      </c>
      <c r="E52" s="17" t="s">
        <v>719</v>
      </c>
      <c r="F52" s="14" t="s">
        <v>535</v>
      </c>
      <c r="G52" s="15">
        <v>8</v>
      </c>
      <c r="H52" s="15">
        <v>15</v>
      </c>
      <c r="I52" s="15"/>
      <c r="J52" s="15"/>
      <c r="K52" s="15" t="s">
        <v>222</v>
      </c>
      <c r="L52" s="15" t="s">
        <v>102</v>
      </c>
      <c r="M52" s="15" t="s">
        <v>1531</v>
      </c>
      <c r="N52" s="15" t="s">
        <v>1533</v>
      </c>
      <c r="O52" s="15" t="str">
        <f>"DMAT_SCR"&amp;ROUND([1]SMIB_studies!J48,2)&amp;"_XR"&amp;ROUND([1]SMIB_studies!K48,2)&amp;"_P"&amp;ROUND([1]SMIB_studies!H48,2)&amp;"_Q"&amp;ROUND([1]SMIB_studies!I48,2)</f>
        <v>DMAT_SCR3_XR14_P0.05_Q0</v>
      </c>
      <c r="P52" s="15" t="s">
        <v>532</v>
      </c>
      <c r="V52" s="15"/>
      <c r="W52" s="15"/>
      <c r="X52" s="14"/>
      <c r="Y52" s="15"/>
      <c r="Z52" s="15"/>
      <c r="AF52" s="15"/>
    </row>
    <row r="53" spans="1:32" s="18" customFormat="1" ht="15.75" customHeight="1" x14ac:dyDescent="0.25">
      <c r="A53" s="14" t="s">
        <v>1838</v>
      </c>
      <c r="B53" s="15"/>
      <c r="C53" s="15"/>
      <c r="D53" s="16">
        <f t="shared" si="1"/>
        <v>35</v>
      </c>
      <c r="E53" s="17" t="s">
        <v>719</v>
      </c>
      <c r="F53" s="14" t="s">
        <v>535</v>
      </c>
      <c r="G53" s="15">
        <v>8</v>
      </c>
      <c r="H53" s="15">
        <v>15</v>
      </c>
      <c r="I53" s="15"/>
      <c r="J53" s="15"/>
      <c r="K53" s="15" t="s">
        <v>222</v>
      </c>
      <c r="L53" s="15" t="s">
        <v>102</v>
      </c>
      <c r="M53" s="15" t="s">
        <v>1531</v>
      </c>
      <c r="N53" s="15" t="s">
        <v>1533</v>
      </c>
      <c r="O53" s="15" t="str">
        <f>"DMAT_SCR"&amp;ROUND([1]SMIB_studies!J49,2)&amp;"_XR"&amp;ROUND([1]SMIB_studies!K49,2)&amp;"_P"&amp;ROUND([1]SMIB_studies!H49,2)&amp;"_Q"&amp;ROUND([1]SMIB_studies!I49,2)</f>
        <v>DMAT_SCR3_XR3_P0.05_Q-0.3</v>
      </c>
      <c r="P53" s="15" t="s">
        <v>533</v>
      </c>
      <c r="V53" s="15"/>
      <c r="W53" s="15"/>
      <c r="X53" s="14"/>
      <c r="Y53" s="15"/>
      <c r="Z53" s="15"/>
      <c r="AF53" s="15"/>
    </row>
    <row r="54" spans="1:32" s="18" customFormat="1" ht="15.75" customHeight="1" x14ac:dyDescent="0.25">
      <c r="A54" s="14" t="s">
        <v>1838</v>
      </c>
      <c r="B54" s="15"/>
      <c r="C54" s="15"/>
      <c r="D54" s="16">
        <f t="shared" si="1"/>
        <v>36</v>
      </c>
      <c r="E54" s="17" t="s">
        <v>719</v>
      </c>
      <c r="F54" s="14" t="s">
        <v>535</v>
      </c>
      <c r="G54" s="15">
        <v>8</v>
      </c>
      <c r="H54" s="15">
        <v>15</v>
      </c>
      <c r="I54" s="15"/>
      <c r="J54" s="15"/>
      <c r="K54" s="15" t="s">
        <v>222</v>
      </c>
      <c r="L54" s="15" t="s">
        <v>102</v>
      </c>
      <c r="M54" s="15" t="s">
        <v>1531</v>
      </c>
      <c r="N54" s="15" t="s">
        <v>1533</v>
      </c>
      <c r="O54" s="15" t="str">
        <f>"DMAT_SCR"&amp;ROUND([1]SMIB_studies!J50,2)&amp;"_XR"&amp;ROUND([1]SMIB_studies!K50,2)&amp;"_P"&amp;ROUND([1]SMIB_studies!H50,2)&amp;"_Q"&amp;ROUND([1]SMIB_studies!I50,2)</f>
        <v>DMAT_SCR3_XR3_P0.05_Q0.3</v>
      </c>
      <c r="P54" s="15" t="s">
        <v>534</v>
      </c>
      <c r="V54" s="15"/>
      <c r="W54" s="15"/>
      <c r="X54" s="14"/>
      <c r="Y54" s="15"/>
      <c r="Z54" s="15"/>
      <c r="AF54" s="15"/>
    </row>
    <row r="55" spans="1:32" s="18" customFormat="1" ht="15.75" customHeight="1" x14ac:dyDescent="0.25">
      <c r="A55" s="14" t="s">
        <v>1838</v>
      </c>
      <c r="B55" s="15"/>
      <c r="C55" s="15"/>
      <c r="D55" s="16"/>
      <c r="E55" s="16"/>
      <c r="F55" s="14"/>
      <c r="G55" s="15"/>
      <c r="H55" s="15"/>
      <c r="I55" s="15"/>
      <c r="J55" s="15"/>
      <c r="K55" s="15"/>
      <c r="L55" s="15"/>
      <c r="M55" s="15"/>
      <c r="N55" s="15"/>
      <c r="O55" s="15"/>
      <c r="P55" s="15"/>
      <c r="V55" s="15"/>
      <c r="W55" s="15"/>
      <c r="X55" s="14"/>
      <c r="Y55" s="15"/>
      <c r="Z55" s="15"/>
      <c r="AF55" s="15"/>
    </row>
    <row r="56" spans="1:32" s="3" customFormat="1" ht="21.75" customHeight="1" x14ac:dyDescent="0.25">
      <c r="A56" s="14" t="s">
        <v>1838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4"/>
    </row>
    <row r="57" spans="1:32" s="15" customFormat="1" outlineLevel="1" x14ac:dyDescent="0.25">
      <c r="A57" s="14" t="s">
        <v>1838</v>
      </c>
      <c r="D57" s="16">
        <v>1</v>
      </c>
      <c r="E57" s="17" t="s">
        <v>720</v>
      </c>
      <c r="F57" s="14" t="s">
        <v>482</v>
      </c>
      <c r="G57" s="15">
        <v>8</v>
      </c>
      <c r="H57" s="15">
        <v>15</v>
      </c>
      <c r="K57" s="15" t="s">
        <v>222</v>
      </c>
      <c r="L57" s="15" t="s">
        <v>102</v>
      </c>
      <c r="M57" s="15" t="s">
        <v>1531</v>
      </c>
      <c r="N57" s="15" t="s">
        <v>1534</v>
      </c>
      <c r="O57" s="15" t="str">
        <f>"DMAT_SCR"&amp;ROUND([1]SMIB_studies!J51,2)&amp;"_XR"&amp;ROUND([1]SMIB_studies!K51,2)&amp;"_P"&amp;ROUND([1]SMIB_studies!H51,2)&amp;"_Q"&amp;ROUND([1]SMIB_studies!I51,2)</f>
        <v>DMAT_SCR10_XR14_P1_Q0</v>
      </c>
      <c r="P57" s="15" t="s">
        <v>536</v>
      </c>
      <c r="X57" s="14"/>
    </row>
    <row r="58" spans="1:32" s="15" customFormat="1" outlineLevel="1" x14ac:dyDescent="0.25">
      <c r="A58" s="14" t="s">
        <v>1838</v>
      </c>
      <c r="D58" s="16">
        <f t="shared" ref="D58:D88" si="2">IF(E58=E57,D57+1,1)</f>
        <v>2</v>
      </c>
      <c r="E58" s="17" t="s">
        <v>720</v>
      </c>
      <c r="F58" s="14" t="s">
        <v>482</v>
      </c>
      <c r="G58" s="15">
        <v>8</v>
      </c>
      <c r="H58" s="15">
        <v>15</v>
      </c>
      <c r="K58" s="15" t="s">
        <v>222</v>
      </c>
      <c r="L58" s="15" t="s">
        <v>102</v>
      </c>
      <c r="M58" s="15" t="s">
        <v>1531</v>
      </c>
      <c r="N58" s="15" t="s">
        <v>1534</v>
      </c>
      <c r="O58" s="15" t="str">
        <f>"DMAT_SCR"&amp;ROUND([1]SMIB_studies!J52,2)&amp;"_XR"&amp;ROUND([1]SMIB_studies!K52,2)&amp;"_P"&amp;ROUND([1]SMIB_studies!H52,2)&amp;"_Q"&amp;ROUND([1]SMIB_studies!I52,2)</f>
        <v>DMAT_SCR7.06_XR1.63_P1_Q0</v>
      </c>
      <c r="P58" s="15" t="s">
        <v>537</v>
      </c>
      <c r="X58" s="14"/>
    </row>
    <row r="59" spans="1:32" s="15" customFormat="1" outlineLevel="1" x14ac:dyDescent="0.25">
      <c r="A59" s="14" t="s">
        <v>1838</v>
      </c>
      <c r="D59" s="16">
        <f t="shared" si="2"/>
        <v>3</v>
      </c>
      <c r="E59" s="17" t="s">
        <v>720</v>
      </c>
      <c r="F59" s="14" t="s">
        <v>482</v>
      </c>
      <c r="G59" s="15">
        <v>8</v>
      </c>
      <c r="H59" s="15">
        <v>15</v>
      </c>
      <c r="K59" s="15" t="s">
        <v>222</v>
      </c>
      <c r="L59" s="15" t="s">
        <v>102</v>
      </c>
      <c r="M59" s="15" t="s">
        <v>1531</v>
      </c>
      <c r="N59" s="15" t="s">
        <v>1534</v>
      </c>
      <c r="O59" s="15" t="str">
        <f>"DMAT_SCR"&amp;ROUND([1]SMIB_studies!J53,2)&amp;"_XR"&amp;ROUND([1]SMIB_studies!K53,2)&amp;"_P"&amp;ROUND([1]SMIB_studies!H53,2)&amp;"_Q"&amp;ROUND([1]SMIB_studies!I53,2)</f>
        <v>DMAT_SCR4.53_XR1.21_P1_Q0</v>
      </c>
      <c r="P59" s="15" t="s">
        <v>538</v>
      </c>
      <c r="X59" s="14"/>
    </row>
    <row r="60" spans="1:32" s="15" customFormat="1" outlineLevel="1" x14ac:dyDescent="0.25">
      <c r="A60" s="14" t="s">
        <v>1838</v>
      </c>
      <c r="D60" s="16">
        <f t="shared" si="2"/>
        <v>4</v>
      </c>
      <c r="E60" s="17" t="s">
        <v>720</v>
      </c>
      <c r="F60" s="14" t="s">
        <v>482</v>
      </c>
      <c r="G60" s="15">
        <v>8</v>
      </c>
      <c r="H60" s="15">
        <v>15</v>
      </c>
      <c r="K60" s="15" t="s">
        <v>222</v>
      </c>
      <c r="L60" s="15" t="s">
        <v>102</v>
      </c>
      <c r="M60" s="15" t="s">
        <v>1531</v>
      </c>
      <c r="N60" s="15" t="s">
        <v>1534</v>
      </c>
      <c r="O60" s="15" t="str">
        <f>"DMAT_SCR"&amp;ROUND([1]SMIB_studies!J54,2)&amp;"_XR"&amp;ROUND([1]SMIB_studies!K54,2)&amp;"_P"&amp;ROUND([1]SMIB_studies!H54,2)&amp;"_Q"&amp;ROUND([1]SMIB_studies!I54,2)</f>
        <v>DMAT_SCR10_XR14_P1_Q-0.3</v>
      </c>
      <c r="P60" s="15" t="s">
        <v>539</v>
      </c>
      <c r="X60" s="14"/>
    </row>
    <row r="61" spans="1:32" s="15" customFormat="1" outlineLevel="1" x14ac:dyDescent="0.25">
      <c r="A61" s="14" t="s">
        <v>1838</v>
      </c>
      <c r="D61" s="16">
        <f t="shared" si="2"/>
        <v>5</v>
      </c>
      <c r="E61" s="17" t="s">
        <v>720</v>
      </c>
      <c r="F61" s="14" t="s">
        <v>482</v>
      </c>
      <c r="G61" s="15">
        <v>8</v>
      </c>
      <c r="H61" s="15">
        <v>15</v>
      </c>
      <c r="K61" s="15" t="s">
        <v>222</v>
      </c>
      <c r="L61" s="15" t="s">
        <v>102</v>
      </c>
      <c r="M61" s="15" t="s">
        <v>1531</v>
      </c>
      <c r="N61" s="15" t="s">
        <v>1534</v>
      </c>
      <c r="O61" s="15" t="str">
        <f>"DMAT_SCR"&amp;ROUND([1]SMIB_studies!J55,2)&amp;"_XR"&amp;ROUND([1]SMIB_studies!K55,2)&amp;"_P"&amp;ROUND([1]SMIB_studies!H55,2)&amp;"_Q"&amp;ROUND([1]SMIB_studies!I55,2)</f>
        <v>DMAT_SCR10_XR14_P1_Q0.3</v>
      </c>
      <c r="P61" s="15" t="s">
        <v>540</v>
      </c>
      <c r="X61" s="14"/>
    </row>
    <row r="62" spans="1:32" s="15" customFormat="1" outlineLevel="1" x14ac:dyDescent="0.25">
      <c r="A62" s="14" t="s">
        <v>1838</v>
      </c>
      <c r="D62" s="16">
        <f t="shared" si="2"/>
        <v>6</v>
      </c>
      <c r="E62" s="17" t="s">
        <v>720</v>
      </c>
      <c r="F62" s="14" t="s">
        <v>482</v>
      </c>
      <c r="G62" s="15">
        <v>8</v>
      </c>
      <c r="H62" s="15">
        <v>15</v>
      </c>
      <c r="K62" s="15" t="s">
        <v>222</v>
      </c>
      <c r="L62" s="15" t="s">
        <v>102</v>
      </c>
      <c r="M62" s="15" t="s">
        <v>1531</v>
      </c>
      <c r="N62" s="15" t="s">
        <v>1534</v>
      </c>
      <c r="O62" s="15" t="str">
        <f>"DMAT_SCR"&amp;ROUND([1]SMIB_studies!J56,2)&amp;"_XR"&amp;ROUND([1]SMIB_studies!K56,2)&amp;"_P"&amp;ROUND([1]SMIB_studies!H56,2)&amp;"_Q"&amp;ROUND([1]SMIB_studies!I56,2)</f>
        <v>DMAT_SCR3_XR14_P1_Q0</v>
      </c>
      <c r="P62" s="15" t="s">
        <v>541</v>
      </c>
      <c r="X62" s="14"/>
    </row>
    <row r="63" spans="1:32" s="15" customFormat="1" outlineLevel="1" x14ac:dyDescent="0.25">
      <c r="A63" s="14" t="s">
        <v>1838</v>
      </c>
      <c r="D63" s="16">
        <f t="shared" si="2"/>
        <v>7</v>
      </c>
      <c r="E63" s="17" t="s">
        <v>720</v>
      </c>
      <c r="F63" s="14" t="s">
        <v>482</v>
      </c>
      <c r="G63" s="15">
        <v>8</v>
      </c>
      <c r="H63" s="15">
        <v>15</v>
      </c>
      <c r="K63" s="15" t="s">
        <v>222</v>
      </c>
      <c r="L63" s="15" t="s">
        <v>102</v>
      </c>
      <c r="M63" s="15" t="s">
        <v>1531</v>
      </c>
      <c r="N63" s="15" t="s">
        <v>1534</v>
      </c>
      <c r="O63" s="15" t="str">
        <f>"DMAT_SCR"&amp;ROUND([1]SMIB_studies!J57,2)&amp;"_XR"&amp;ROUND([1]SMIB_studies!K57,2)&amp;"_P"&amp;ROUND([1]SMIB_studies!H57,2)&amp;"_Q"&amp;ROUND([1]SMIB_studies!I57,2)</f>
        <v>DMAT_SCR3_XR3_P1_Q-0.3</v>
      </c>
      <c r="P63" s="15" t="s">
        <v>542</v>
      </c>
      <c r="X63" s="14"/>
    </row>
    <row r="64" spans="1:32" s="15" customFormat="1" outlineLevel="1" x14ac:dyDescent="0.25">
      <c r="A64" s="14" t="s">
        <v>1838</v>
      </c>
      <c r="D64" s="16">
        <f t="shared" si="2"/>
        <v>8</v>
      </c>
      <c r="E64" s="17" t="s">
        <v>720</v>
      </c>
      <c r="F64" s="14" t="s">
        <v>482</v>
      </c>
      <c r="G64" s="15">
        <v>8</v>
      </c>
      <c r="H64" s="15">
        <v>15</v>
      </c>
      <c r="K64" s="15" t="s">
        <v>222</v>
      </c>
      <c r="L64" s="15" t="s">
        <v>102</v>
      </c>
      <c r="M64" s="15" t="s">
        <v>1531</v>
      </c>
      <c r="N64" s="15" t="s">
        <v>1534</v>
      </c>
      <c r="O64" s="15" t="str">
        <f>"DMAT_SCR"&amp;ROUND([1]SMIB_studies!J58,2)&amp;"_XR"&amp;ROUND([1]SMIB_studies!K58,2)&amp;"_P"&amp;ROUND([1]SMIB_studies!H58,2)&amp;"_Q"&amp;ROUND([1]SMIB_studies!I58,2)</f>
        <v>DMAT_SCR3_XR3_P1_Q0.3</v>
      </c>
      <c r="P64" s="15" t="s">
        <v>543</v>
      </c>
      <c r="X64" s="14"/>
    </row>
    <row r="65" spans="1:24" s="15" customFormat="1" outlineLevel="1" x14ac:dyDescent="0.25">
      <c r="A65" s="14" t="s">
        <v>1838</v>
      </c>
      <c r="D65" s="16">
        <f t="shared" si="2"/>
        <v>9</v>
      </c>
      <c r="E65" s="17" t="s">
        <v>720</v>
      </c>
      <c r="F65" s="14" t="s">
        <v>482</v>
      </c>
      <c r="G65" s="15">
        <v>8</v>
      </c>
      <c r="H65" s="15">
        <v>15</v>
      </c>
      <c r="K65" s="15" t="s">
        <v>222</v>
      </c>
      <c r="L65" s="15" t="s">
        <v>102</v>
      </c>
      <c r="M65" s="15" t="s">
        <v>1531</v>
      </c>
      <c r="N65" s="15" t="s">
        <v>1534</v>
      </c>
      <c r="O65" s="15" t="str">
        <f>"DMAT_SCR"&amp;ROUND([1]SMIB_studies!J59,2)&amp;"_XR"&amp;ROUND([1]SMIB_studies!K59,2)&amp;"_P"&amp;ROUND([1]SMIB_studies!H59,2)&amp;"_Q"&amp;ROUND([1]SMIB_studies!I59,2)</f>
        <v>DMAT_SCR10_XR14_P0.05_Q0</v>
      </c>
      <c r="P65" s="15" t="s">
        <v>544</v>
      </c>
      <c r="X65" s="14"/>
    </row>
    <row r="66" spans="1:24" s="15" customFormat="1" outlineLevel="1" x14ac:dyDescent="0.25">
      <c r="A66" s="14" t="s">
        <v>1838</v>
      </c>
      <c r="D66" s="16">
        <f t="shared" si="2"/>
        <v>10</v>
      </c>
      <c r="E66" s="17" t="s">
        <v>720</v>
      </c>
      <c r="F66" s="14" t="s">
        <v>482</v>
      </c>
      <c r="G66" s="15">
        <v>8</v>
      </c>
      <c r="H66" s="15">
        <v>15</v>
      </c>
      <c r="K66" s="15" t="s">
        <v>222</v>
      </c>
      <c r="L66" s="15" t="s">
        <v>102</v>
      </c>
      <c r="M66" s="15" t="s">
        <v>1531</v>
      </c>
      <c r="N66" s="15" t="s">
        <v>1534</v>
      </c>
      <c r="O66" s="15" t="str">
        <f>"DMAT_SCR"&amp;ROUND([1]SMIB_studies!J60,2)&amp;"_XR"&amp;ROUND([1]SMIB_studies!K60,2)&amp;"_P"&amp;ROUND([1]SMIB_studies!H60,2)&amp;"_Q"&amp;ROUND([1]SMIB_studies!I60,2)</f>
        <v>DMAT_SCR7.06_XR1.63_P0.05_Q0</v>
      </c>
      <c r="P66" s="15" t="s">
        <v>545</v>
      </c>
      <c r="X66" s="14"/>
    </row>
    <row r="67" spans="1:24" s="15" customFormat="1" outlineLevel="1" x14ac:dyDescent="0.25">
      <c r="A67" s="14" t="s">
        <v>1838</v>
      </c>
      <c r="D67" s="16">
        <f t="shared" si="2"/>
        <v>11</v>
      </c>
      <c r="E67" s="17" t="s">
        <v>720</v>
      </c>
      <c r="F67" s="14" t="s">
        <v>482</v>
      </c>
      <c r="G67" s="15">
        <v>8</v>
      </c>
      <c r="H67" s="15">
        <v>15</v>
      </c>
      <c r="K67" s="15" t="s">
        <v>222</v>
      </c>
      <c r="L67" s="15" t="s">
        <v>102</v>
      </c>
      <c r="M67" s="15" t="s">
        <v>1531</v>
      </c>
      <c r="N67" s="15" t="s">
        <v>1534</v>
      </c>
      <c r="O67" s="15" t="str">
        <f>"DMAT_SCR"&amp;ROUND([1]SMIB_studies!J61,2)&amp;"_XR"&amp;ROUND([1]SMIB_studies!K61,2)&amp;"_P"&amp;ROUND([1]SMIB_studies!H61,2)&amp;"_Q"&amp;ROUND([1]SMIB_studies!I61,2)</f>
        <v>DMAT_SCR4.53_XR1.21_P0.05_Q0</v>
      </c>
      <c r="P67" s="15" t="s">
        <v>546</v>
      </c>
      <c r="X67" s="14"/>
    </row>
    <row r="68" spans="1:24" s="15" customFormat="1" outlineLevel="1" x14ac:dyDescent="0.25">
      <c r="A68" s="14" t="s">
        <v>1838</v>
      </c>
      <c r="D68" s="16">
        <f t="shared" si="2"/>
        <v>12</v>
      </c>
      <c r="E68" s="17" t="s">
        <v>720</v>
      </c>
      <c r="F68" s="14" t="s">
        <v>482</v>
      </c>
      <c r="G68" s="15">
        <v>8</v>
      </c>
      <c r="H68" s="15">
        <v>15</v>
      </c>
      <c r="K68" s="15" t="s">
        <v>222</v>
      </c>
      <c r="L68" s="15" t="s">
        <v>102</v>
      </c>
      <c r="M68" s="15" t="s">
        <v>1531</v>
      </c>
      <c r="N68" s="15" t="s">
        <v>1534</v>
      </c>
      <c r="O68" s="15" t="str">
        <f>"DMAT_SCR"&amp;ROUND([1]SMIB_studies!J62,2)&amp;"_XR"&amp;ROUND([1]SMIB_studies!K62,2)&amp;"_P"&amp;ROUND([1]SMIB_studies!H62,2)&amp;"_Q"&amp;ROUND([1]SMIB_studies!I62,2)</f>
        <v>DMAT_SCR10_XR14_P0.05_Q-0.3</v>
      </c>
      <c r="P68" s="15" t="s">
        <v>547</v>
      </c>
      <c r="X68" s="14"/>
    </row>
    <row r="69" spans="1:24" s="15" customFormat="1" outlineLevel="1" x14ac:dyDescent="0.25">
      <c r="A69" s="14" t="s">
        <v>1838</v>
      </c>
      <c r="D69" s="16">
        <f t="shared" si="2"/>
        <v>13</v>
      </c>
      <c r="E69" s="17" t="s">
        <v>720</v>
      </c>
      <c r="F69" s="14" t="s">
        <v>482</v>
      </c>
      <c r="G69" s="15">
        <v>8</v>
      </c>
      <c r="H69" s="15">
        <v>15</v>
      </c>
      <c r="K69" s="15" t="s">
        <v>222</v>
      </c>
      <c r="L69" s="15" t="s">
        <v>102</v>
      </c>
      <c r="M69" s="15" t="s">
        <v>1531</v>
      </c>
      <c r="N69" s="15" t="s">
        <v>1534</v>
      </c>
      <c r="O69" s="15" t="str">
        <f>"DMAT_SCR"&amp;ROUND([1]SMIB_studies!J63,2)&amp;"_XR"&amp;ROUND([1]SMIB_studies!K63,2)&amp;"_P"&amp;ROUND([1]SMIB_studies!H63,2)&amp;"_Q"&amp;ROUND([1]SMIB_studies!I63,2)</f>
        <v>DMAT_SCR10_XR14_P0.05_Q0.3</v>
      </c>
      <c r="P69" s="15" t="s">
        <v>548</v>
      </c>
      <c r="X69" s="14"/>
    </row>
    <row r="70" spans="1:24" s="15" customFormat="1" outlineLevel="1" x14ac:dyDescent="0.25">
      <c r="A70" s="14" t="s">
        <v>1838</v>
      </c>
      <c r="D70" s="16">
        <f t="shared" si="2"/>
        <v>14</v>
      </c>
      <c r="E70" s="17" t="s">
        <v>720</v>
      </c>
      <c r="F70" s="14" t="s">
        <v>482</v>
      </c>
      <c r="G70" s="15">
        <v>8</v>
      </c>
      <c r="H70" s="15">
        <v>15</v>
      </c>
      <c r="K70" s="15" t="s">
        <v>222</v>
      </c>
      <c r="L70" s="15" t="s">
        <v>102</v>
      </c>
      <c r="M70" s="15" t="s">
        <v>1531</v>
      </c>
      <c r="N70" s="15" t="s">
        <v>1534</v>
      </c>
      <c r="O70" s="15" t="str">
        <f>"DMAT_SCR"&amp;ROUND([1]SMIB_studies!J64,2)&amp;"_XR"&amp;ROUND([1]SMIB_studies!K64,2)&amp;"_P"&amp;ROUND([1]SMIB_studies!H64,2)&amp;"_Q"&amp;ROUND([1]SMIB_studies!I64,2)</f>
        <v>DMAT_SCR3_XR14_P0.05_Q0</v>
      </c>
      <c r="P70" s="15" t="s">
        <v>549</v>
      </c>
      <c r="X70" s="14"/>
    </row>
    <row r="71" spans="1:24" s="15" customFormat="1" outlineLevel="1" x14ac:dyDescent="0.25">
      <c r="A71" s="14" t="s">
        <v>1838</v>
      </c>
      <c r="D71" s="16">
        <f t="shared" si="2"/>
        <v>15</v>
      </c>
      <c r="E71" s="17" t="s">
        <v>720</v>
      </c>
      <c r="F71" s="14" t="s">
        <v>482</v>
      </c>
      <c r="G71" s="15">
        <v>8</v>
      </c>
      <c r="H71" s="15">
        <v>15</v>
      </c>
      <c r="K71" s="15" t="s">
        <v>222</v>
      </c>
      <c r="L71" s="15" t="s">
        <v>102</v>
      </c>
      <c r="M71" s="15" t="s">
        <v>1531</v>
      </c>
      <c r="N71" s="15" t="s">
        <v>1534</v>
      </c>
      <c r="O71" s="15" t="str">
        <f>"DMAT_SCR"&amp;ROUND([1]SMIB_studies!J65,2)&amp;"_XR"&amp;ROUND([1]SMIB_studies!K65,2)&amp;"_P"&amp;ROUND([1]SMIB_studies!H65,2)&amp;"_Q"&amp;ROUND([1]SMIB_studies!I65,2)</f>
        <v>DMAT_SCR3_XR3_P0.05_Q-0.3</v>
      </c>
      <c r="P71" s="15" t="s">
        <v>550</v>
      </c>
      <c r="X71" s="14"/>
    </row>
    <row r="72" spans="1:24" s="15" customFormat="1" outlineLevel="1" x14ac:dyDescent="0.25">
      <c r="A72" s="14" t="s">
        <v>1838</v>
      </c>
      <c r="D72" s="16">
        <f t="shared" si="2"/>
        <v>16</v>
      </c>
      <c r="E72" s="17" t="s">
        <v>720</v>
      </c>
      <c r="F72" s="14" t="s">
        <v>482</v>
      </c>
      <c r="G72" s="15">
        <v>8</v>
      </c>
      <c r="H72" s="15">
        <v>15</v>
      </c>
      <c r="K72" s="15" t="s">
        <v>222</v>
      </c>
      <c r="L72" s="15" t="s">
        <v>102</v>
      </c>
      <c r="M72" s="15" t="s">
        <v>1531</v>
      </c>
      <c r="N72" s="15" t="s">
        <v>1534</v>
      </c>
      <c r="O72" s="15" t="str">
        <f>"DMAT_SCR"&amp;ROUND([1]SMIB_studies!J66,2)&amp;"_XR"&amp;ROUND([1]SMIB_studies!K66,2)&amp;"_P"&amp;ROUND([1]SMIB_studies!H66,2)&amp;"_Q"&amp;ROUND([1]SMIB_studies!I66,2)</f>
        <v>DMAT_SCR3_XR3_P0.05_Q0.3</v>
      </c>
      <c r="P72" s="15" t="s">
        <v>551</v>
      </c>
      <c r="X72" s="14"/>
    </row>
    <row r="73" spans="1:24" s="15" customFormat="1" outlineLevel="1" x14ac:dyDescent="0.25">
      <c r="A73" s="14" t="s">
        <v>1838</v>
      </c>
      <c r="D73" s="16">
        <f t="shared" si="2"/>
        <v>17</v>
      </c>
      <c r="E73" s="17" t="s">
        <v>720</v>
      </c>
      <c r="F73" s="14" t="s">
        <v>482</v>
      </c>
      <c r="G73" s="15">
        <v>8</v>
      </c>
      <c r="H73" s="15">
        <v>15</v>
      </c>
      <c r="K73" s="15" t="s">
        <v>222</v>
      </c>
      <c r="L73" s="15" t="s">
        <v>102</v>
      </c>
      <c r="M73" s="15" t="s">
        <v>1531</v>
      </c>
      <c r="N73" s="15" t="s">
        <v>1534</v>
      </c>
      <c r="O73" s="15" t="str">
        <f>"DMAT_SCR"&amp;ROUND([1]SMIB_studies!J67,2)&amp;"_XR"&amp;ROUND([1]SMIB_studies!K67,2)&amp;"_P"&amp;ROUND([1]SMIB_studies!H67,2)&amp;"_Q"&amp;ROUND([1]SMIB_studies!I67,2)</f>
        <v>DMAT_SCR10_XR14_P1_Q0</v>
      </c>
      <c r="P73" s="15" t="s">
        <v>552</v>
      </c>
      <c r="X73" s="14"/>
    </row>
    <row r="74" spans="1:24" s="15" customFormat="1" outlineLevel="1" x14ac:dyDescent="0.25">
      <c r="A74" s="14" t="s">
        <v>1838</v>
      </c>
      <c r="D74" s="16">
        <f t="shared" si="2"/>
        <v>18</v>
      </c>
      <c r="E74" s="17" t="s">
        <v>720</v>
      </c>
      <c r="F74" s="14" t="s">
        <v>482</v>
      </c>
      <c r="G74" s="15">
        <v>8</v>
      </c>
      <c r="H74" s="15">
        <v>15</v>
      </c>
      <c r="K74" s="15" t="s">
        <v>222</v>
      </c>
      <c r="L74" s="15" t="s">
        <v>102</v>
      </c>
      <c r="M74" s="15" t="s">
        <v>1531</v>
      </c>
      <c r="N74" s="15" t="s">
        <v>1534</v>
      </c>
      <c r="O74" s="15" t="str">
        <f>"DMAT_SCR"&amp;ROUND([1]SMIB_studies!J68,2)&amp;"_XR"&amp;ROUND([1]SMIB_studies!K68,2)&amp;"_P"&amp;ROUND([1]SMIB_studies!H68,2)&amp;"_Q"&amp;ROUND([1]SMIB_studies!I68,2)</f>
        <v>DMAT_SCR7.06_XR1.63_P1_Q0</v>
      </c>
      <c r="P74" s="15" t="s">
        <v>553</v>
      </c>
      <c r="X74" s="14"/>
    </row>
    <row r="75" spans="1:24" s="15" customFormat="1" outlineLevel="1" x14ac:dyDescent="0.25">
      <c r="A75" s="14" t="s">
        <v>1838</v>
      </c>
      <c r="D75" s="16">
        <f t="shared" si="2"/>
        <v>19</v>
      </c>
      <c r="E75" s="17" t="s">
        <v>720</v>
      </c>
      <c r="F75" s="14" t="s">
        <v>482</v>
      </c>
      <c r="G75" s="15">
        <v>8</v>
      </c>
      <c r="H75" s="15">
        <v>15</v>
      </c>
      <c r="K75" s="15" t="s">
        <v>222</v>
      </c>
      <c r="L75" s="15" t="s">
        <v>102</v>
      </c>
      <c r="M75" s="15" t="s">
        <v>1531</v>
      </c>
      <c r="N75" s="15" t="s">
        <v>1534</v>
      </c>
      <c r="O75" s="15" t="str">
        <f>"DMAT_SCR"&amp;ROUND([1]SMIB_studies!J69,2)&amp;"_XR"&amp;ROUND([1]SMIB_studies!K69,2)&amp;"_P"&amp;ROUND([1]SMIB_studies!H69,2)&amp;"_Q"&amp;ROUND([1]SMIB_studies!I69,2)</f>
        <v>DMAT_SCR4.53_XR1.21_P1_Q0</v>
      </c>
      <c r="P75" s="15" t="s">
        <v>554</v>
      </c>
      <c r="X75" s="14"/>
    </row>
    <row r="76" spans="1:24" s="15" customFormat="1" outlineLevel="1" x14ac:dyDescent="0.25">
      <c r="A76" s="14" t="s">
        <v>1838</v>
      </c>
      <c r="D76" s="16">
        <f t="shared" si="2"/>
        <v>20</v>
      </c>
      <c r="E76" s="17" t="s">
        <v>720</v>
      </c>
      <c r="F76" s="14" t="s">
        <v>482</v>
      </c>
      <c r="G76" s="15">
        <v>8</v>
      </c>
      <c r="H76" s="15">
        <v>15</v>
      </c>
      <c r="K76" s="15" t="s">
        <v>222</v>
      </c>
      <c r="L76" s="15" t="s">
        <v>102</v>
      </c>
      <c r="M76" s="15" t="s">
        <v>1531</v>
      </c>
      <c r="N76" s="15" t="s">
        <v>1534</v>
      </c>
      <c r="O76" s="15" t="str">
        <f>"DMAT_SCR"&amp;ROUND([1]SMIB_studies!J70,2)&amp;"_XR"&amp;ROUND([1]SMIB_studies!K70,2)&amp;"_P"&amp;ROUND([1]SMIB_studies!H70,2)&amp;"_Q"&amp;ROUND([1]SMIB_studies!I70,2)</f>
        <v>DMAT_SCR10_XR14_P1_Q-0.3</v>
      </c>
      <c r="P76" s="15" t="s">
        <v>555</v>
      </c>
      <c r="X76" s="14"/>
    </row>
    <row r="77" spans="1:24" s="15" customFormat="1" outlineLevel="1" x14ac:dyDescent="0.25">
      <c r="A77" s="14" t="s">
        <v>1838</v>
      </c>
      <c r="D77" s="16">
        <f t="shared" si="2"/>
        <v>21</v>
      </c>
      <c r="E77" s="17" t="s">
        <v>720</v>
      </c>
      <c r="F77" s="14" t="s">
        <v>482</v>
      </c>
      <c r="G77" s="15">
        <v>8</v>
      </c>
      <c r="H77" s="15">
        <v>15</v>
      </c>
      <c r="K77" s="15" t="s">
        <v>222</v>
      </c>
      <c r="L77" s="15" t="s">
        <v>102</v>
      </c>
      <c r="M77" s="15" t="s">
        <v>1531</v>
      </c>
      <c r="N77" s="15" t="s">
        <v>1534</v>
      </c>
      <c r="O77" s="15" t="str">
        <f>"DMAT_SCR"&amp;ROUND([1]SMIB_studies!J71,2)&amp;"_XR"&amp;ROUND([1]SMIB_studies!K71,2)&amp;"_P"&amp;ROUND([1]SMIB_studies!H71,2)&amp;"_Q"&amp;ROUND([1]SMIB_studies!I71,2)</f>
        <v>DMAT_SCR10_XR14_P1_Q0.3</v>
      </c>
      <c r="P77" s="15" t="s">
        <v>556</v>
      </c>
      <c r="X77" s="14"/>
    </row>
    <row r="78" spans="1:24" s="15" customFormat="1" outlineLevel="1" x14ac:dyDescent="0.25">
      <c r="A78" s="14" t="s">
        <v>1838</v>
      </c>
      <c r="D78" s="16">
        <f t="shared" si="2"/>
        <v>22</v>
      </c>
      <c r="E78" s="17" t="s">
        <v>720</v>
      </c>
      <c r="F78" s="14" t="s">
        <v>482</v>
      </c>
      <c r="G78" s="15">
        <v>8</v>
      </c>
      <c r="H78" s="15">
        <v>15</v>
      </c>
      <c r="K78" s="15" t="s">
        <v>222</v>
      </c>
      <c r="L78" s="15" t="s">
        <v>102</v>
      </c>
      <c r="M78" s="15" t="s">
        <v>1531</v>
      </c>
      <c r="N78" s="15" t="s">
        <v>1534</v>
      </c>
      <c r="O78" s="15" t="str">
        <f>"DMAT_SCR"&amp;ROUND([1]SMIB_studies!J72,2)&amp;"_XR"&amp;ROUND([1]SMIB_studies!K72,2)&amp;"_P"&amp;ROUND([1]SMIB_studies!H72,2)&amp;"_Q"&amp;ROUND([1]SMIB_studies!I72,2)</f>
        <v>DMAT_SCR3_XR14_P1_Q0</v>
      </c>
      <c r="P78" s="15" t="s">
        <v>557</v>
      </c>
      <c r="X78" s="14"/>
    </row>
    <row r="79" spans="1:24" s="15" customFormat="1" outlineLevel="1" x14ac:dyDescent="0.25">
      <c r="A79" s="14" t="s">
        <v>1838</v>
      </c>
      <c r="D79" s="16">
        <f t="shared" si="2"/>
        <v>23</v>
      </c>
      <c r="E79" s="17" t="s">
        <v>720</v>
      </c>
      <c r="F79" s="14" t="s">
        <v>482</v>
      </c>
      <c r="G79" s="15">
        <v>8</v>
      </c>
      <c r="H79" s="15">
        <v>15</v>
      </c>
      <c r="K79" s="15" t="s">
        <v>222</v>
      </c>
      <c r="L79" s="15" t="s">
        <v>102</v>
      </c>
      <c r="M79" s="15" t="s">
        <v>1531</v>
      </c>
      <c r="N79" s="15" t="s">
        <v>1534</v>
      </c>
      <c r="O79" s="15" t="str">
        <f>"DMAT_SCR"&amp;ROUND([1]SMIB_studies!J73,2)&amp;"_XR"&amp;ROUND([1]SMIB_studies!K73,2)&amp;"_P"&amp;ROUND([1]SMIB_studies!H73,2)&amp;"_Q"&amp;ROUND([1]SMIB_studies!I73,2)</f>
        <v>DMAT_SCR3_XR3_P1_Q-0.3</v>
      </c>
      <c r="P79" s="15" t="s">
        <v>558</v>
      </c>
      <c r="X79" s="14"/>
    </row>
    <row r="80" spans="1:24" s="15" customFormat="1" outlineLevel="1" x14ac:dyDescent="0.25">
      <c r="A80" s="14" t="s">
        <v>1838</v>
      </c>
      <c r="D80" s="16">
        <f t="shared" si="2"/>
        <v>24</v>
      </c>
      <c r="E80" s="17" t="s">
        <v>720</v>
      </c>
      <c r="F80" s="14" t="s">
        <v>482</v>
      </c>
      <c r="G80" s="15">
        <v>8</v>
      </c>
      <c r="H80" s="15">
        <v>15</v>
      </c>
      <c r="K80" s="15" t="s">
        <v>222</v>
      </c>
      <c r="L80" s="15" t="s">
        <v>102</v>
      </c>
      <c r="M80" s="15" t="s">
        <v>1531</v>
      </c>
      <c r="N80" s="15" t="s">
        <v>1534</v>
      </c>
      <c r="O80" s="15" t="str">
        <f>"DMAT_SCR"&amp;ROUND([1]SMIB_studies!J74,2)&amp;"_XR"&amp;ROUND([1]SMIB_studies!K74,2)&amp;"_P"&amp;ROUND([1]SMIB_studies!H74,2)&amp;"_Q"&amp;ROUND([1]SMIB_studies!I74,2)</f>
        <v>DMAT_SCR3_XR3_P1_Q0.3</v>
      </c>
      <c r="P80" s="15" t="s">
        <v>559</v>
      </c>
      <c r="X80" s="14"/>
    </row>
    <row r="81" spans="1:24" s="15" customFormat="1" outlineLevel="1" x14ac:dyDescent="0.25">
      <c r="A81" s="14" t="s">
        <v>1838</v>
      </c>
      <c r="D81" s="16">
        <f t="shared" si="2"/>
        <v>25</v>
      </c>
      <c r="E81" s="17" t="s">
        <v>720</v>
      </c>
      <c r="F81" s="14" t="s">
        <v>482</v>
      </c>
      <c r="G81" s="15">
        <v>8</v>
      </c>
      <c r="H81" s="15">
        <v>15</v>
      </c>
      <c r="K81" s="15" t="s">
        <v>222</v>
      </c>
      <c r="L81" s="15" t="s">
        <v>102</v>
      </c>
      <c r="M81" s="15" t="s">
        <v>1531</v>
      </c>
      <c r="N81" s="15" t="s">
        <v>1534</v>
      </c>
      <c r="O81" s="15" t="str">
        <f>"DMAT_SCR"&amp;ROUND([1]SMIB_studies!J75,2)&amp;"_XR"&amp;ROUND([1]SMIB_studies!K75,2)&amp;"_P"&amp;ROUND([1]SMIB_studies!H75,2)&amp;"_Q"&amp;ROUND([1]SMIB_studies!I75,2)</f>
        <v>DMAT_SCR10_XR14_P0.05_Q0</v>
      </c>
      <c r="P81" s="15" t="s">
        <v>560</v>
      </c>
      <c r="X81" s="14"/>
    </row>
    <row r="82" spans="1:24" s="15" customFormat="1" outlineLevel="1" x14ac:dyDescent="0.25">
      <c r="A82" s="14" t="s">
        <v>1838</v>
      </c>
      <c r="D82" s="16">
        <f t="shared" si="2"/>
        <v>26</v>
      </c>
      <c r="E82" s="17" t="s">
        <v>720</v>
      </c>
      <c r="F82" s="14" t="s">
        <v>482</v>
      </c>
      <c r="G82" s="15">
        <v>8</v>
      </c>
      <c r="H82" s="15">
        <v>15</v>
      </c>
      <c r="K82" s="15" t="s">
        <v>222</v>
      </c>
      <c r="L82" s="15" t="s">
        <v>102</v>
      </c>
      <c r="M82" s="15" t="s">
        <v>1531</v>
      </c>
      <c r="N82" s="15" t="s">
        <v>1534</v>
      </c>
      <c r="O82" s="15" t="str">
        <f>"DMAT_SCR"&amp;ROUND([1]SMIB_studies!J76,2)&amp;"_XR"&amp;ROUND([1]SMIB_studies!K76,2)&amp;"_P"&amp;ROUND([1]SMIB_studies!H76,2)&amp;"_Q"&amp;ROUND([1]SMIB_studies!I76,2)</f>
        <v>DMAT_SCR7.06_XR1.63_P0.05_Q0</v>
      </c>
      <c r="P82" s="15" t="s">
        <v>561</v>
      </c>
      <c r="X82" s="14"/>
    </row>
    <row r="83" spans="1:24" s="15" customFormat="1" outlineLevel="1" x14ac:dyDescent="0.25">
      <c r="A83" s="14" t="s">
        <v>1838</v>
      </c>
      <c r="D83" s="16">
        <f t="shared" si="2"/>
        <v>27</v>
      </c>
      <c r="E83" s="17" t="s">
        <v>720</v>
      </c>
      <c r="F83" s="14" t="s">
        <v>482</v>
      </c>
      <c r="G83" s="15">
        <v>8</v>
      </c>
      <c r="H83" s="15">
        <v>15</v>
      </c>
      <c r="K83" s="15" t="s">
        <v>222</v>
      </c>
      <c r="L83" s="15" t="s">
        <v>102</v>
      </c>
      <c r="M83" s="15" t="s">
        <v>1531</v>
      </c>
      <c r="N83" s="15" t="s">
        <v>1534</v>
      </c>
      <c r="O83" s="15" t="str">
        <f>"DMAT_SCR"&amp;ROUND([1]SMIB_studies!J77,2)&amp;"_XR"&amp;ROUND([1]SMIB_studies!K77,2)&amp;"_P"&amp;ROUND([1]SMIB_studies!H77,2)&amp;"_Q"&amp;ROUND([1]SMIB_studies!I77,2)</f>
        <v>DMAT_SCR4.53_XR1.21_P0.05_Q0</v>
      </c>
      <c r="P83" s="15" t="s">
        <v>562</v>
      </c>
      <c r="X83" s="14"/>
    </row>
    <row r="84" spans="1:24" s="15" customFormat="1" outlineLevel="1" x14ac:dyDescent="0.25">
      <c r="A84" s="14" t="s">
        <v>1838</v>
      </c>
      <c r="D84" s="16">
        <f t="shared" si="2"/>
        <v>28</v>
      </c>
      <c r="E84" s="17" t="s">
        <v>720</v>
      </c>
      <c r="F84" s="14" t="s">
        <v>482</v>
      </c>
      <c r="G84" s="15">
        <v>8</v>
      </c>
      <c r="H84" s="15">
        <v>15</v>
      </c>
      <c r="K84" s="15" t="s">
        <v>222</v>
      </c>
      <c r="L84" s="15" t="s">
        <v>102</v>
      </c>
      <c r="M84" s="15" t="s">
        <v>1531</v>
      </c>
      <c r="N84" s="15" t="s">
        <v>1534</v>
      </c>
      <c r="O84" s="15" t="str">
        <f>"DMAT_SCR"&amp;ROUND([1]SMIB_studies!J78,2)&amp;"_XR"&amp;ROUND([1]SMIB_studies!K78,2)&amp;"_P"&amp;ROUND([1]SMIB_studies!H78,2)&amp;"_Q"&amp;ROUND([1]SMIB_studies!I78,2)</f>
        <v>DMAT_SCR10_XR14_P0.05_Q-0.3</v>
      </c>
      <c r="P84" s="15" t="s">
        <v>563</v>
      </c>
      <c r="X84" s="14"/>
    </row>
    <row r="85" spans="1:24" s="15" customFormat="1" outlineLevel="1" x14ac:dyDescent="0.25">
      <c r="A85" s="14" t="s">
        <v>1838</v>
      </c>
      <c r="D85" s="16">
        <f t="shared" si="2"/>
        <v>29</v>
      </c>
      <c r="E85" s="17" t="s">
        <v>720</v>
      </c>
      <c r="F85" s="14" t="s">
        <v>482</v>
      </c>
      <c r="G85" s="15">
        <v>8</v>
      </c>
      <c r="H85" s="15">
        <v>15</v>
      </c>
      <c r="K85" s="15" t="s">
        <v>222</v>
      </c>
      <c r="L85" s="15" t="s">
        <v>102</v>
      </c>
      <c r="M85" s="15" t="s">
        <v>1531</v>
      </c>
      <c r="N85" s="15" t="s">
        <v>1534</v>
      </c>
      <c r="O85" s="15" t="str">
        <f>"DMAT_SCR"&amp;ROUND([1]SMIB_studies!J79,2)&amp;"_XR"&amp;ROUND([1]SMIB_studies!K79,2)&amp;"_P"&amp;ROUND([1]SMIB_studies!H79,2)&amp;"_Q"&amp;ROUND([1]SMIB_studies!I79,2)</f>
        <v>DMAT_SCR10_XR14_P0.05_Q0.3</v>
      </c>
      <c r="P85" s="15" t="s">
        <v>564</v>
      </c>
      <c r="X85" s="14"/>
    </row>
    <row r="86" spans="1:24" s="15" customFormat="1" outlineLevel="1" x14ac:dyDescent="0.25">
      <c r="A86" s="14" t="s">
        <v>1838</v>
      </c>
      <c r="D86" s="16">
        <f t="shared" si="2"/>
        <v>30</v>
      </c>
      <c r="E86" s="17" t="s">
        <v>720</v>
      </c>
      <c r="F86" s="14" t="s">
        <v>482</v>
      </c>
      <c r="G86" s="15">
        <v>8</v>
      </c>
      <c r="H86" s="15">
        <v>15</v>
      </c>
      <c r="K86" s="15" t="s">
        <v>222</v>
      </c>
      <c r="L86" s="15" t="s">
        <v>102</v>
      </c>
      <c r="M86" s="15" t="s">
        <v>1531</v>
      </c>
      <c r="N86" s="15" t="s">
        <v>1534</v>
      </c>
      <c r="O86" s="15" t="str">
        <f>"DMAT_SCR"&amp;ROUND([1]SMIB_studies!J80,2)&amp;"_XR"&amp;ROUND([1]SMIB_studies!K80,2)&amp;"_P"&amp;ROUND([1]SMIB_studies!H80,2)&amp;"_Q"&amp;ROUND([1]SMIB_studies!I80,2)</f>
        <v>DMAT_SCR3_XR14_P0.05_Q0</v>
      </c>
      <c r="P86" s="15" t="s">
        <v>565</v>
      </c>
      <c r="X86" s="14"/>
    </row>
    <row r="87" spans="1:24" s="15" customFormat="1" outlineLevel="1" x14ac:dyDescent="0.25">
      <c r="A87" s="14" t="s">
        <v>1838</v>
      </c>
      <c r="D87" s="16">
        <f t="shared" si="2"/>
        <v>31</v>
      </c>
      <c r="E87" s="17" t="s">
        <v>720</v>
      </c>
      <c r="F87" s="14" t="s">
        <v>482</v>
      </c>
      <c r="G87" s="15">
        <v>8</v>
      </c>
      <c r="H87" s="15">
        <v>15</v>
      </c>
      <c r="K87" s="15" t="s">
        <v>222</v>
      </c>
      <c r="L87" s="15" t="s">
        <v>102</v>
      </c>
      <c r="M87" s="15" t="s">
        <v>1531</v>
      </c>
      <c r="N87" s="15" t="s">
        <v>1534</v>
      </c>
      <c r="O87" s="15" t="str">
        <f>"DMAT_SCR"&amp;ROUND([1]SMIB_studies!J81,2)&amp;"_XR"&amp;ROUND([1]SMIB_studies!K81,2)&amp;"_P"&amp;ROUND([1]SMIB_studies!H81,2)&amp;"_Q"&amp;ROUND([1]SMIB_studies!I81,2)</f>
        <v>DMAT_SCR3_XR3_P0.05_Q-0.3</v>
      </c>
      <c r="P87" s="15" t="s">
        <v>566</v>
      </c>
      <c r="X87" s="14"/>
    </row>
    <row r="88" spans="1:24" s="15" customFormat="1" outlineLevel="1" x14ac:dyDescent="0.25">
      <c r="A88" s="14" t="s">
        <v>1838</v>
      </c>
      <c r="D88" s="16">
        <f t="shared" si="2"/>
        <v>32</v>
      </c>
      <c r="E88" s="17" t="s">
        <v>720</v>
      </c>
      <c r="F88" s="14" t="s">
        <v>482</v>
      </c>
      <c r="G88" s="15">
        <v>8</v>
      </c>
      <c r="H88" s="15">
        <v>15</v>
      </c>
      <c r="K88" s="15" t="s">
        <v>222</v>
      </c>
      <c r="L88" s="15" t="s">
        <v>102</v>
      </c>
      <c r="M88" s="15" t="s">
        <v>1531</v>
      </c>
      <c r="N88" s="15" t="s">
        <v>1534</v>
      </c>
      <c r="O88" s="15" t="str">
        <f>"DMAT_SCR"&amp;ROUND([1]SMIB_studies!J82,2)&amp;"_XR"&amp;ROUND([1]SMIB_studies!K82,2)&amp;"_P"&amp;ROUND([1]SMIB_studies!H82,2)&amp;"_Q"&amp;ROUND([1]SMIB_studies!I82,2)</f>
        <v>DMAT_SCR3_XR3_P0.05_Q0.3</v>
      </c>
      <c r="P88" s="15" t="s">
        <v>567</v>
      </c>
      <c r="X88" s="14"/>
    </row>
    <row r="89" spans="1:24" s="15" customFormat="1" outlineLevel="1" x14ac:dyDescent="0.25">
      <c r="A89" s="14" t="s">
        <v>1838</v>
      </c>
      <c r="D89" s="16"/>
      <c r="E89" s="16"/>
      <c r="F89" s="14"/>
      <c r="X89" s="14"/>
    </row>
    <row r="90" spans="1:24" s="3" customFormat="1" ht="21.75" customHeight="1" x14ac:dyDescent="0.25">
      <c r="A90" s="14" t="s">
        <v>1838</v>
      </c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4"/>
    </row>
    <row r="91" spans="1:24" s="15" customFormat="1" outlineLevel="1" x14ac:dyDescent="0.25">
      <c r="A91" s="14" t="s">
        <v>1838</v>
      </c>
      <c r="D91" s="16">
        <v>1</v>
      </c>
      <c r="E91" s="17" t="s">
        <v>721</v>
      </c>
      <c r="F91" s="14" t="s">
        <v>482</v>
      </c>
      <c r="G91" s="15">
        <v>8</v>
      </c>
      <c r="H91" s="15">
        <v>15</v>
      </c>
      <c r="K91" s="15" t="s">
        <v>222</v>
      </c>
      <c r="L91" s="15" t="s">
        <v>102</v>
      </c>
      <c r="M91" s="15" t="s">
        <v>1531</v>
      </c>
      <c r="N91" s="15" t="s">
        <v>1534</v>
      </c>
      <c r="O91" s="15" t="str">
        <f>"DMAT_SCR"&amp;ROUND([1]SMIB_studies!J83,2)&amp;"_XR"&amp;ROUND([1]SMIB_studies!K83,2)&amp;"_P"&amp;ROUND([1]SMIB_studies!H83,2)&amp;"_Q"&amp;ROUND([1]SMIB_studies!I83,2)</f>
        <v>DMAT_SCR10_XR14_P1_Q0</v>
      </c>
      <c r="P91" s="15" t="s">
        <v>568</v>
      </c>
      <c r="X91" s="14"/>
    </row>
    <row r="92" spans="1:24" s="15" customFormat="1" outlineLevel="1" x14ac:dyDescent="0.25">
      <c r="A92" s="14" t="s">
        <v>1838</v>
      </c>
      <c r="D92" s="16">
        <f t="shared" ref="D92:D122" si="3">IF(E92=E91,D91+1,1)</f>
        <v>2</v>
      </c>
      <c r="E92" s="17" t="s">
        <v>721</v>
      </c>
      <c r="F92" s="14" t="s">
        <v>482</v>
      </c>
      <c r="G92" s="15">
        <v>8</v>
      </c>
      <c r="H92" s="15">
        <v>15</v>
      </c>
      <c r="K92" s="15" t="s">
        <v>222</v>
      </c>
      <c r="L92" s="15" t="s">
        <v>102</v>
      </c>
      <c r="M92" s="15" t="s">
        <v>1531</v>
      </c>
      <c r="N92" s="15" t="s">
        <v>1534</v>
      </c>
      <c r="O92" s="15" t="str">
        <f>"DMAT_SCR"&amp;ROUND([1]SMIB_studies!J84,2)&amp;"_XR"&amp;ROUND([1]SMIB_studies!K84,2)&amp;"_P"&amp;ROUND([1]SMIB_studies!H84,2)&amp;"_Q"&amp;ROUND([1]SMIB_studies!I84,2)</f>
        <v>DMAT_SCR7.06_XR1.63_P1_Q0</v>
      </c>
      <c r="P92" s="15" t="s">
        <v>569</v>
      </c>
      <c r="X92" s="14"/>
    </row>
    <row r="93" spans="1:24" s="15" customFormat="1" outlineLevel="1" x14ac:dyDescent="0.25">
      <c r="A93" s="14" t="s">
        <v>1838</v>
      </c>
      <c r="D93" s="16">
        <f t="shared" si="3"/>
        <v>3</v>
      </c>
      <c r="E93" s="17" t="s">
        <v>721</v>
      </c>
      <c r="F93" s="14" t="s">
        <v>482</v>
      </c>
      <c r="G93" s="15">
        <v>8</v>
      </c>
      <c r="H93" s="15">
        <v>15</v>
      </c>
      <c r="K93" s="15" t="s">
        <v>222</v>
      </c>
      <c r="L93" s="15" t="s">
        <v>102</v>
      </c>
      <c r="M93" s="15" t="s">
        <v>1531</v>
      </c>
      <c r="N93" s="15" t="s">
        <v>1534</v>
      </c>
      <c r="O93" s="15" t="str">
        <f>"DMAT_SCR"&amp;ROUND([1]SMIB_studies!J85,2)&amp;"_XR"&amp;ROUND([1]SMIB_studies!K85,2)&amp;"_P"&amp;ROUND([1]SMIB_studies!H85,2)&amp;"_Q"&amp;ROUND([1]SMIB_studies!I85,2)</f>
        <v>DMAT_SCR4.53_XR1.21_P1_Q0</v>
      </c>
      <c r="P93" s="15" t="s">
        <v>570</v>
      </c>
      <c r="X93" s="14"/>
    </row>
    <row r="94" spans="1:24" s="15" customFormat="1" outlineLevel="1" x14ac:dyDescent="0.25">
      <c r="A94" s="14" t="s">
        <v>1838</v>
      </c>
      <c r="D94" s="16">
        <f t="shared" si="3"/>
        <v>4</v>
      </c>
      <c r="E94" s="17" t="s">
        <v>721</v>
      </c>
      <c r="F94" s="14" t="s">
        <v>482</v>
      </c>
      <c r="G94" s="15">
        <v>8</v>
      </c>
      <c r="H94" s="15">
        <v>15</v>
      </c>
      <c r="K94" s="15" t="s">
        <v>222</v>
      </c>
      <c r="L94" s="15" t="s">
        <v>102</v>
      </c>
      <c r="M94" s="15" t="s">
        <v>1531</v>
      </c>
      <c r="N94" s="15" t="s">
        <v>1534</v>
      </c>
      <c r="O94" s="15" t="str">
        <f>"DMAT_SCR"&amp;ROUND([1]SMIB_studies!J86,2)&amp;"_XR"&amp;ROUND([1]SMIB_studies!K86,2)&amp;"_P"&amp;ROUND([1]SMIB_studies!H86,2)&amp;"_Q"&amp;ROUND([1]SMIB_studies!I86,2)</f>
        <v>DMAT_SCR10_XR14_P1_Q-0.3</v>
      </c>
      <c r="P94" s="15" t="s">
        <v>571</v>
      </c>
      <c r="X94" s="14"/>
    </row>
    <row r="95" spans="1:24" s="15" customFormat="1" outlineLevel="1" x14ac:dyDescent="0.25">
      <c r="A95" s="14" t="s">
        <v>1838</v>
      </c>
      <c r="D95" s="16">
        <f t="shared" si="3"/>
        <v>5</v>
      </c>
      <c r="E95" s="17" t="s">
        <v>721</v>
      </c>
      <c r="F95" s="14" t="s">
        <v>482</v>
      </c>
      <c r="G95" s="15">
        <v>8</v>
      </c>
      <c r="H95" s="15">
        <v>15</v>
      </c>
      <c r="K95" s="15" t="s">
        <v>222</v>
      </c>
      <c r="L95" s="15" t="s">
        <v>102</v>
      </c>
      <c r="M95" s="15" t="s">
        <v>1531</v>
      </c>
      <c r="N95" s="15" t="s">
        <v>1534</v>
      </c>
      <c r="O95" s="15" t="str">
        <f>"DMAT_SCR"&amp;ROUND([1]SMIB_studies!J87,2)&amp;"_XR"&amp;ROUND([1]SMIB_studies!K87,2)&amp;"_P"&amp;ROUND([1]SMIB_studies!H87,2)&amp;"_Q"&amp;ROUND([1]SMIB_studies!I87,2)</f>
        <v>DMAT_SCR10_XR14_P1_Q0.3</v>
      </c>
      <c r="P95" s="15" t="s">
        <v>572</v>
      </c>
      <c r="X95" s="14"/>
    </row>
    <row r="96" spans="1:24" s="15" customFormat="1" outlineLevel="1" x14ac:dyDescent="0.25">
      <c r="A96" s="14" t="s">
        <v>1838</v>
      </c>
      <c r="D96" s="16">
        <f t="shared" si="3"/>
        <v>6</v>
      </c>
      <c r="E96" s="17" t="s">
        <v>721</v>
      </c>
      <c r="F96" s="14" t="s">
        <v>482</v>
      </c>
      <c r="G96" s="15">
        <v>8</v>
      </c>
      <c r="H96" s="15">
        <v>15</v>
      </c>
      <c r="K96" s="15" t="s">
        <v>222</v>
      </c>
      <c r="L96" s="15" t="s">
        <v>102</v>
      </c>
      <c r="M96" s="15" t="s">
        <v>1531</v>
      </c>
      <c r="N96" s="15" t="s">
        <v>1534</v>
      </c>
      <c r="O96" s="15" t="str">
        <f>"DMAT_SCR"&amp;ROUND([1]SMIB_studies!J88,2)&amp;"_XR"&amp;ROUND([1]SMIB_studies!K88,2)&amp;"_P"&amp;ROUND([1]SMIB_studies!H88,2)&amp;"_Q"&amp;ROUND([1]SMIB_studies!I88,2)</f>
        <v>DMAT_SCR3_XR14_P1_Q0</v>
      </c>
      <c r="P96" s="15" t="s">
        <v>573</v>
      </c>
      <c r="X96" s="14"/>
    </row>
    <row r="97" spans="1:24" s="15" customFormat="1" outlineLevel="1" x14ac:dyDescent="0.25">
      <c r="A97" s="14" t="s">
        <v>1838</v>
      </c>
      <c r="D97" s="16">
        <f t="shared" si="3"/>
        <v>7</v>
      </c>
      <c r="E97" s="17" t="s">
        <v>721</v>
      </c>
      <c r="F97" s="14" t="s">
        <v>482</v>
      </c>
      <c r="G97" s="15">
        <v>8</v>
      </c>
      <c r="H97" s="15">
        <v>15</v>
      </c>
      <c r="K97" s="15" t="s">
        <v>222</v>
      </c>
      <c r="L97" s="15" t="s">
        <v>102</v>
      </c>
      <c r="M97" s="15" t="s">
        <v>1531</v>
      </c>
      <c r="N97" s="15" t="s">
        <v>1534</v>
      </c>
      <c r="O97" s="15" t="str">
        <f>"DMAT_SCR"&amp;ROUND([1]SMIB_studies!J89,2)&amp;"_XR"&amp;ROUND([1]SMIB_studies!K89,2)&amp;"_P"&amp;ROUND([1]SMIB_studies!H89,2)&amp;"_Q"&amp;ROUND([1]SMIB_studies!I89,2)</f>
        <v>DMAT_SCR3_XR3_P1_Q-0.3</v>
      </c>
      <c r="P97" s="15" t="s">
        <v>574</v>
      </c>
      <c r="X97" s="14"/>
    </row>
    <row r="98" spans="1:24" s="15" customFormat="1" outlineLevel="1" x14ac:dyDescent="0.25">
      <c r="A98" s="14" t="s">
        <v>1838</v>
      </c>
      <c r="D98" s="16">
        <f t="shared" si="3"/>
        <v>8</v>
      </c>
      <c r="E98" s="17" t="s">
        <v>721</v>
      </c>
      <c r="F98" s="14" t="s">
        <v>482</v>
      </c>
      <c r="G98" s="15">
        <v>8</v>
      </c>
      <c r="H98" s="15">
        <v>15</v>
      </c>
      <c r="K98" s="15" t="s">
        <v>222</v>
      </c>
      <c r="L98" s="15" t="s">
        <v>102</v>
      </c>
      <c r="M98" s="15" t="s">
        <v>1531</v>
      </c>
      <c r="N98" s="15" t="s">
        <v>1534</v>
      </c>
      <c r="O98" s="15" t="str">
        <f>"DMAT_SCR"&amp;ROUND([1]SMIB_studies!J90,2)&amp;"_XR"&amp;ROUND([1]SMIB_studies!K90,2)&amp;"_P"&amp;ROUND([1]SMIB_studies!H90,2)&amp;"_Q"&amp;ROUND([1]SMIB_studies!I90,2)</f>
        <v>DMAT_SCR3_XR3_P1_Q0.3</v>
      </c>
      <c r="P98" s="15" t="s">
        <v>575</v>
      </c>
      <c r="X98" s="14"/>
    </row>
    <row r="99" spans="1:24" s="15" customFormat="1" outlineLevel="1" x14ac:dyDescent="0.25">
      <c r="A99" s="14" t="s">
        <v>1838</v>
      </c>
      <c r="D99" s="16">
        <f t="shared" si="3"/>
        <v>9</v>
      </c>
      <c r="E99" s="17" t="s">
        <v>721</v>
      </c>
      <c r="F99" s="14" t="s">
        <v>482</v>
      </c>
      <c r="G99" s="15">
        <v>8</v>
      </c>
      <c r="H99" s="15">
        <v>15</v>
      </c>
      <c r="K99" s="15" t="s">
        <v>222</v>
      </c>
      <c r="L99" s="15" t="s">
        <v>102</v>
      </c>
      <c r="M99" s="15" t="s">
        <v>1531</v>
      </c>
      <c r="N99" s="15" t="s">
        <v>1534</v>
      </c>
      <c r="O99" s="15" t="str">
        <f>"DMAT_SCR"&amp;ROUND([1]SMIB_studies!J91,2)&amp;"_XR"&amp;ROUND([1]SMIB_studies!K91,2)&amp;"_P"&amp;ROUND([1]SMIB_studies!H91,2)&amp;"_Q"&amp;ROUND([1]SMIB_studies!I91,2)</f>
        <v>DMAT_SCR10_XR14_P0.05_Q0</v>
      </c>
      <c r="P99" s="15" t="s">
        <v>576</v>
      </c>
      <c r="X99" s="14"/>
    </row>
    <row r="100" spans="1:24" s="15" customFormat="1" outlineLevel="1" x14ac:dyDescent="0.25">
      <c r="A100" s="14" t="s">
        <v>1838</v>
      </c>
      <c r="D100" s="16">
        <f t="shared" si="3"/>
        <v>10</v>
      </c>
      <c r="E100" s="17" t="s">
        <v>721</v>
      </c>
      <c r="F100" s="14" t="s">
        <v>482</v>
      </c>
      <c r="G100" s="15">
        <v>8</v>
      </c>
      <c r="H100" s="15">
        <v>15</v>
      </c>
      <c r="K100" s="15" t="s">
        <v>222</v>
      </c>
      <c r="L100" s="15" t="s">
        <v>102</v>
      </c>
      <c r="M100" s="15" t="s">
        <v>1531</v>
      </c>
      <c r="N100" s="15" t="s">
        <v>1534</v>
      </c>
      <c r="O100" s="15" t="str">
        <f>"DMAT_SCR"&amp;ROUND([1]SMIB_studies!J92,2)&amp;"_XR"&amp;ROUND([1]SMIB_studies!K92,2)&amp;"_P"&amp;ROUND([1]SMIB_studies!H92,2)&amp;"_Q"&amp;ROUND([1]SMIB_studies!I92,2)</f>
        <v>DMAT_SCR7.06_XR1.63_P0.05_Q0</v>
      </c>
      <c r="P100" s="15" t="s">
        <v>577</v>
      </c>
      <c r="X100" s="14"/>
    </row>
    <row r="101" spans="1:24" s="15" customFormat="1" outlineLevel="1" x14ac:dyDescent="0.25">
      <c r="A101" s="14" t="s">
        <v>1838</v>
      </c>
      <c r="D101" s="16">
        <f t="shared" si="3"/>
        <v>11</v>
      </c>
      <c r="E101" s="17" t="s">
        <v>721</v>
      </c>
      <c r="F101" s="14" t="s">
        <v>482</v>
      </c>
      <c r="G101" s="15">
        <v>8</v>
      </c>
      <c r="H101" s="15">
        <v>15</v>
      </c>
      <c r="K101" s="15" t="s">
        <v>222</v>
      </c>
      <c r="L101" s="15" t="s">
        <v>102</v>
      </c>
      <c r="M101" s="15" t="s">
        <v>1531</v>
      </c>
      <c r="N101" s="15" t="s">
        <v>1534</v>
      </c>
      <c r="O101" s="15" t="str">
        <f>"DMAT_SCR"&amp;ROUND([1]SMIB_studies!J93,2)&amp;"_XR"&amp;ROUND([1]SMIB_studies!K93,2)&amp;"_P"&amp;ROUND([1]SMIB_studies!H93,2)&amp;"_Q"&amp;ROUND([1]SMIB_studies!I93,2)</f>
        <v>DMAT_SCR4.53_XR1.21_P0.05_Q0</v>
      </c>
      <c r="P101" s="15" t="s">
        <v>578</v>
      </c>
      <c r="X101" s="14"/>
    </row>
    <row r="102" spans="1:24" s="15" customFormat="1" outlineLevel="1" x14ac:dyDescent="0.25">
      <c r="A102" s="14" t="s">
        <v>1838</v>
      </c>
      <c r="D102" s="16">
        <f t="shared" si="3"/>
        <v>12</v>
      </c>
      <c r="E102" s="17" t="s">
        <v>721</v>
      </c>
      <c r="F102" s="14" t="s">
        <v>482</v>
      </c>
      <c r="G102" s="15">
        <v>8</v>
      </c>
      <c r="H102" s="15">
        <v>15</v>
      </c>
      <c r="K102" s="15" t="s">
        <v>222</v>
      </c>
      <c r="L102" s="15" t="s">
        <v>102</v>
      </c>
      <c r="M102" s="15" t="s">
        <v>1531</v>
      </c>
      <c r="N102" s="15" t="s">
        <v>1534</v>
      </c>
      <c r="O102" s="15" t="str">
        <f>"DMAT_SCR"&amp;ROUND([1]SMIB_studies!J94,2)&amp;"_XR"&amp;ROUND([1]SMIB_studies!K94,2)&amp;"_P"&amp;ROUND([1]SMIB_studies!H94,2)&amp;"_Q"&amp;ROUND([1]SMIB_studies!I94,2)</f>
        <v>DMAT_SCR10_XR14_P0.05_Q-0.3</v>
      </c>
      <c r="P102" s="15" t="s">
        <v>579</v>
      </c>
      <c r="X102" s="14"/>
    </row>
    <row r="103" spans="1:24" s="15" customFormat="1" outlineLevel="1" x14ac:dyDescent="0.25">
      <c r="A103" s="14" t="s">
        <v>1838</v>
      </c>
      <c r="D103" s="16">
        <f t="shared" si="3"/>
        <v>13</v>
      </c>
      <c r="E103" s="17" t="s">
        <v>721</v>
      </c>
      <c r="F103" s="14" t="s">
        <v>482</v>
      </c>
      <c r="G103" s="15">
        <v>8</v>
      </c>
      <c r="H103" s="15">
        <v>15</v>
      </c>
      <c r="K103" s="15" t="s">
        <v>222</v>
      </c>
      <c r="L103" s="15" t="s">
        <v>102</v>
      </c>
      <c r="M103" s="15" t="s">
        <v>1531</v>
      </c>
      <c r="N103" s="15" t="s">
        <v>1534</v>
      </c>
      <c r="O103" s="15" t="str">
        <f>"DMAT_SCR"&amp;ROUND([1]SMIB_studies!J95,2)&amp;"_XR"&amp;ROUND([1]SMIB_studies!K95,2)&amp;"_P"&amp;ROUND([1]SMIB_studies!H95,2)&amp;"_Q"&amp;ROUND([1]SMIB_studies!I95,2)</f>
        <v>DMAT_SCR10_XR14_P0.05_Q0.3</v>
      </c>
      <c r="P103" s="15" t="s">
        <v>580</v>
      </c>
      <c r="X103" s="14"/>
    </row>
    <row r="104" spans="1:24" s="15" customFormat="1" outlineLevel="1" x14ac:dyDescent="0.25">
      <c r="A104" s="14" t="s">
        <v>1838</v>
      </c>
      <c r="D104" s="16">
        <f t="shared" si="3"/>
        <v>14</v>
      </c>
      <c r="E104" s="17" t="s">
        <v>721</v>
      </c>
      <c r="F104" s="14" t="s">
        <v>482</v>
      </c>
      <c r="G104" s="15">
        <v>8</v>
      </c>
      <c r="H104" s="15">
        <v>15</v>
      </c>
      <c r="K104" s="15" t="s">
        <v>222</v>
      </c>
      <c r="L104" s="15" t="s">
        <v>102</v>
      </c>
      <c r="M104" s="15" t="s">
        <v>1531</v>
      </c>
      <c r="N104" s="15" t="s">
        <v>1534</v>
      </c>
      <c r="O104" s="15" t="str">
        <f>"DMAT_SCR"&amp;ROUND([1]SMIB_studies!J96,2)&amp;"_XR"&amp;ROUND([1]SMIB_studies!K96,2)&amp;"_P"&amp;ROUND([1]SMIB_studies!H96,2)&amp;"_Q"&amp;ROUND([1]SMIB_studies!I96,2)</f>
        <v>DMAT_SCR3_XR14_P0.05_Q0</v>
      </c>
      <c r="P104" s="15" t="s">
        <v>581</v>
      </c>
      <c r="X104" s="14"/>
    </row>
    <row r="105" spans="1:24" s="15" customFormat="1" outlineLevel="1" x14ac:dyDescent="0.25">
      <c r="A105" s="14" t="s">
        <v>1838</v>
      </c>
      <c r="D105" s="16">
        <f t="shared" si="3"/>
        <v>15</v>
      </c>
      <c r="E105" s="17" t="s">
        <v>721</v>
      </c>
      <c r="F105" s="14" t="s">
        <v>482</v>
      </c>
      <c r="G105" s="15">
        <v>8</v>
      </c>
      <c r="H105" s="15">
        <v>15</v>
      </c>
      <c r="K105" s="15" t="s">
        <v>222</v>
      </c>
      <c r="L105" s="15" t="s">
        <v>102</v>
      </c>
      <c r="M105" s="15" t="s">
        <v>1531</v>
      </c>
      <c r="N105" s="15" t="s">
        <v>1534</v>
      </c>
      <c r="O105" s="15" t="str">
        <f>"DMAT_SCR"&amp;ROUND([1]SMIB_studies!J97,2)&amp;"_XR"&amp;ROUND([1]SMIB_studies!K97,2)&amp;"_P"&amp;ROUND([1]SMIB_studies!H97,2)&amp;"_Q"&amp;ROUND([1]SMIB_studies!I97,2)</f>
        <v>DMAT_SCR3_XR3_P0.05_Q-0.3</v>
      </c>
      <c r="P105" s="15" t="s">
        <v>582</v>
      </c>
      <c r="X105" s="14"/>
    </row>
    <row r="106" spans="1:24" s="15" customFormat="1" outlineLevel="1" x14ac:dyDescent="0.25">
      <c r="A106" s="14" t="s">
        <v>1838</v>
      </c>
      <c r="D106" s="16">
        <f t="shared" si="3"/>
        <v>16</v>
      </c>
      <c r="E106" s="17" t="s">
        <v>721</v>
      </c>
      <c r="F106" s="14" t="s">
        <v>482</v>
      </c>
      <c r="G106" s="15">
        <v>8</v>
      </c>
      <c r="H106" s="15">
        <v>15</v>
      </c>
      <c r="K106" s="15" t="s">
        <v>222</v>
      </c>
      <c r="L106" s="15" t="s">
        <v>102</v>
      </c>
      <c r="M106" s="15" t="s">
        <v>1531</v>
      </c>
      <c r="N106" s="15" t="s">
        <v>1534</v>
      </c>
      <c r="O106" s="15" t="str">
        <f>"DMAT_SCR"&amp;ROUND([1]SMIB_studies!J98,2)&amp;"_XR"&amp;ROUND([1]SMIB_studies!K98,2)&amp;"_P"&amp;ROUND([1]SMIB_studies!H98,2)&amp;"_Q"&amp;ROUND([1]SMIB_studies!I98,2)</f>
        <v>DMAT_SCR3_XR3_P0.05_Q0.3</v>
      </c>
      <c r="P106" s="15" t="s">
        <v>583</v>
      </c>
      <c r="X106" s="14"/>
    </row>
    <row r="107" spans="1:24" s="15" customFormat="1" outlineLevel="1" x14ac:dyDescent="0.25">
      <c r="A107" s="14" t="s">
        <v>1838</v>
      </c>
      <c r="D107" s="16">
        <f t="shared" si="3"/>
        <v>17</v>
      </c>
      <c r="E107" s="17" t="s">
        <v>721</v>
      </c>
      <c r="F107" s="14" t="s">
        <v>482</v>
      </c>
      <c r="G107" s="15">
        <v>8</v>
      </c>
      <c r="H107" s="15">
        <v>15</v>
      </c>
      <c r="K107" s="15" t="s">
        <v>222</v>
      </c>
      <c r="L107" s="15" t="s">
        <v>102</v>
      </c>
      <c r="M107" s="15" t="s">
        <v>1531</v>
      </c>
      <c r="N107" s="15" t="s">
        <v>1534</v>
      </c>
      <c r="O107" s="15" t="str">
        <f>"DMAT_SCR"&amp;ROUND([1]SMIB_studies!J99,2)&amp;"_XR"&amp;ROUND([1]SMIB_studies!K99,2)&amp;"_P"&amp;ROUND([1]SMIB_studies!H99,2)&amp;"_Q"&amp;ROUND([1]SMIB_studies!I99,2)</f>
        <v>DMAT_SCR10_XR14_P1_Q0</v>
      </c>
      <c r="P107" s="15" t="s">
        <v>584</v>
      </c>
      <c r="X107" s="14"/>
    </row>
    <row r="108" spans="1:24" s="15" customFormat="1" outlineLevel="1" x14ac:dyDescent="0.25">
      <c r="A108" s="14" t="s">
        <v>1838</v>
      </c>
      <c r="D108" s="16">
        <f t="shared" si="3"/>
        <v>18</v>
      </c>
      <c r="E108" s="17" t="s">
        <v>721</v>
      </c>
      <c r="F108" s="14" t="s">
        <v>482</v>
      </c>
      <c r="G108" s="15">
        <v>8</v>
      </c>
      <c r="H108" s="15">
        <v>15</v>
      </c>
      <c r="K108" s="15" t="s">
        <v>222</v>
      </c>
      <c r="L108" s="15" t="s">
        <v>102</v>
      </c>
      <c r="M108" s="15" t="s">
        <v>1531</v>
      </c>
      <c r="N108" s="15" t="s">
        <v>1534</v>
      </c>
      <c r="O108" s="15" t="str">
        <f>"DMAT_SCR"&amp;ROUND([1]SMIB_studies!J100,2)&amp;"_XR"&amp;ROUND([1]SMIB_studies!K100,2)&amp;"_P"&amp;ROUND([1]SMIB_studies!H100,2)&amp;"_Q"&amp;ROUND([1]SMIB_studies!I100,2)</f>
        <v>DMAT_SCR7.06_XR1.63_P1_Q0</v>
      </c>
      <c r="P108" s="15" t="s">
        <v>585</v>
      </c>
      <c r="X108" s="14"/>
    </row>
    <row r="109" spans="1:24" s="15" customFormat="1" outlineLevel="1" x14ac:dyDescent="0.25">
      <c r="A109" s="14" t="s">
        <v>1838</v>
      </c>
      <c r="D109" s="16">
        <f t="shared" si="3"/>
        <v>19</v>
      </c>
      <c r="E109" s="17" t="s">
        <v>721</v>
      </c>
      <c r="F109" s="14" t="s">
        <v>482</v>
      </c>
      <c r="G109" s="15">
        <v>8</v>
      </c>
      <c r="H109" s="15">
        <v>15</v>
      </c>
      <c r="K109" s="15" t="s">
        <v>222</v>
      </c>
      <c r="L109" s="15" t="s">
        <v>102</v>
      </c>
      <c r="M109" s="15" t="s">
        <v>1531</v>
      </c>
      <c r="N109" s="15" t="s">
        <v>1534</v>
      </c>
      <c r="O109" s="15" t="str">
        <f>"DMAT_SCR"&amp;ROUND([1]SMIB_studies!J101,2)&amp;"_XR"&amp;ROUND([1]SMIB_studies!K101,2)&amp;"_P"&amp;ROUND([1]SMIB_studies!H101,2)&amp;"_Q"&amp;ROUND([1]SMIB_studies!I101,2)</f>
        <v>DMAT_SCR4.53_XR1.21_P1_Q0</v>
      </c>
      <c r="P109" s="15" t="s">
        <v>586</v>
      </c>
      <c r="X109" s="14"/>
    </row>
    <row r="110" spans="1:24" s="15" customFormat="1" outlineLevel="1" x14ac:dyDescent="0.25">
      <c r="A110" s="14" t="s">
        <v>1838</v>
      </c>
      <c r="D110" s="16">
        <f t="shared" si="3"/>
        <v>20</v>
      </c>
      <c r="E110" s="17" t="s">
        <v>721</v>
      </c>
      <c r="F110" s="14" t="s">
        <v>482</v>
      </c>
      <c r="G110" s="15">
        <v>8</v>
      </c>
      <c r="H110" s="15">
        <v>15</v>
      </c>
      <c r="K110" s="15" t="s">
        <v>222</v>
      </c>
      <c r="L110" s="15" t="s">
        <v>102</v>
      </c>
      <c r="M110" s="15" t="s">
        <v>1531</v>
      </c>
      <c r="N110" s="15" t="s">
        <v>1534</v>
      </c>
      <c r="O110" s="15" t="str">
        <f>"DMAT_SCR"&amp;ROUND([1]SMIB_studies!J102,2)&amp;"_XR"&amp;ROUND([1]SMIB_studies!K102,2)&amp;"_P"&amp;ROUND([1]SMIB_studies!H102,2)&amp;"_Q"&amp;ROUND([1]SMIB_studies!I102,2)</f>
        <v>DMAT_SCR10_XR14_P1_Q-0.3</v>
      </c>
      <c r="P110" s="15" t="s">
        <v>587</v>
      </c>
      <c r="X110" s="14"/>
    </row>
    <row r="111" spans="1:24" s="15" customFormat="1" outlineLevel="1" x14ac:dyDescent="0.25">
      <c r="A111" s="14" t="s">
        <v>1838</v>
      </c>
      <c r="D111" s="16">
        <f t="shared" si="3"/>
        <v>21</v>
      </c>
      <c r="E111" s="17" t="s">
        <v>721</v>
      </c>
      <c r="F111" s="14" t="s">
        <v>482</v>
      </c>
      <c r="G111" s="15">
        <v>8</v>
      </c>
      <c r="H111" s="15">
        <v>15</v>
      </c>
      <c r="K111" s="15" t="s">
        <v>222</v>
      </c>
      <c r="L111" s="15" t="s">
        <v>102</v>
      </c>
      <c r="M111" s="15" t="s">
        <v>1531</v>
      </c>
      <c r="N111" s="15" t="s">
        <v>1534</v>
      </c>
      <c r="O111" s="15" t="str">
        <f>"DMAT_SCR"&amp;ROUND([1]SMIB_studies!J103,2)&amp;"_XR"&amp;ROUND([1]SMIB_studies!K103,2)&amp;"_P"&amp;ROUND([1]SMIB_studies!H103,2)&amp;"_Q"&amp;ROUND([1]SMIB_studies!I103,2)</f>
        <v>DMAT_SCR10_XR14_P1_Q0.3</v>
      </c>
      <c r="P111" s="15" t="s">
        <v>588</v>
      </c>
      <c r="X111" s="14"/>
    </row>
    <row r="112" spans="1:24" s="15" customFormat="1" outlineLevel="1" x14ac:dyDescent="0.25">
      <c r="A112" s="14" t="s">
        <v>1838</v>
      </c>
      <c r="D112" s="16">
        <f t="shared" si="3"/>
        <v>22</v>
      </c>
      <c r="E112" s="17" t="s">
        <v>721</v>
      </c>
      <c r="F112" s="14" t="s">
        <v>482</v>
      </c>
      <c r="G112" s="15">
        <v>8</v>
      </c>
      <c r="H112" s="15">
        <v>15</v>
      </c>
      <c r="K112" s="15" t="s">
        <v>222</v>
      </c>
      <c r="L112" s="15" t="s">
        <v>102</v>
      </c>
      <c r="M112" s="15" t="s">
        <v>1531</v>
      </c>
      <c r="N112" s="15" t="s">
        <v>1534</v>
      </c>
      <c r="O112" s="15" t="str">
        <f>"DMAT_SCR"&amp;ROUND([1]SMIB_studies!J104,2)&amp;"_XR"&amp;ROUND([1]SMIB_studies!K104,2)&amp;"_P"&amp;ROUND([1]SMIB_studies!H104,2)&amp;"_Q"&amp;ROUND([1]SMIB_studies!I104,2)</f>
        <v>DMAT_SCR3_XR14_P1_Q0</v>
      </c>
      <c r="P112" s="15" t="s">
        <v>589</v>
      </c>
      <c r="X112" s="14"/>
    </row>
    <row r="113" spans="1:24" s="15" customFormat="1" outlineLevel="1" x14ac:dyDescent="0.25">
      <c r="A113" s="14" t="s">
        <v>1838</v>
      </c>
      <c r="D113" s="16">
        <f t="shared" si="3"/>
        <v>23</v>
      </c>
      <c r="E113" s="17" t="s">
        <v>721</v>
      </c>
      <c r="F113" s="14" t="s">
        <v>482</v>
      </c>
      <c r="G113" s="15">
        <v>8</v>
      </c>
      <c r="H113" s="15">
        <v>15</v>
      </c>
      <c r="K113" s="15" t="s">
        <v>222</v>
      </c>
      <c r="L113" s="15" t="s">
        <v>102</v>
      </c>
      <c r="M113" s="15" t="s">
        <v>1531</v>
      </c>
      <c r="N113" s="15" t="s">
        <v>1534</v>
      </c>
      <c r="O113" s="15" t="str">
        <f>"DMAT_SCR"&amp;ROUND([1]SMIB_studies!J105,2)&amp;"_XR"&amp;ROUND([1]SMIB_studies!K105,2)&amp;"_P"&amp;ROUND([1]SMIB_studies!H105,2)&amp;"_Q"&amp;ROUND([1]SMIB_studies!I105,2)</f>
        <v>DMAT_SCR3_XR3_P1_Q-0.3</v>
      </c>
      <c r="P113" s="15" t="s">
        <v>590</v>
      </c>
      <c r="X113" s="14"/>
    </row>
    <row r="114" spans="1:24" s="15" customFormat="1" outlineLevel="1" x14ac:dyDescent="0.25">
      <c r="A114" s="14" t="s">
        <v>1838</v>
      </c>
      <c r="D114" s="16">
        <f t="shared" si="3"/>
        <v>24</v>
      </c>
      <c r="E114" s="17" t="s">
        <v>721</v>
      </c>
      <c r="F114" s="14" t="s">
        <v>482</v>
      </c>
      <c r="G114" s="15">
        <v>8</v>
      </c>
      <c r="H114" s="15">
        <v>15</v>
      </c>
      <c r="K114" s="15" t="s">
        <v>222</v>
      </c>
      <c r="L114" s="15" t="s">
        <v>102</v>
      </c>
      <c r="M114" s="15" t="s">
        <v>1531</v>
      </c>
      <c r="N114" s="15" t="s">
        <v>1534</v>
      </c>
      <c r="O114" s="15" t="str">
        <f>"DMAT_SCR"&amp;ROUND([1]SMIB_studies!J106,2)&amp;"_XR"&amp;ROUND([1]SMIB_studies!K106,2)&amp;"_P"&amp;ROUND([1]SMIB_studies!H106,2)&amp;"_Q"&amp;ROUND([1]SMIB_studies!I106,2)</f>
        <v>DMAT_SCR3_XR3_P1_Q0.3</v>
      </c>
      <c r="P114" s="15" t="s">
        <v>591</v>
      </c>
      <c r="X114" s="14"/>
    </row>
    <row r="115" spans="1:24" s="15" customFormat="1" outlineLevel="1" x14ac:dyDescent="0.25">
      <c r="A115" s="14" t="s">
        <v>1838</v>
      </c>
      <c r="D115" s="16">
        <f t="shared" si="3"/>
        <v>25</v>
      </c>
      <c r="E115" s="17" t="s">
        <v>721</v>
      </c>
      <c r="F115" s="14" t="s">
        <v>482</v>
      </c>
      <c r="G115" s="15">
        <v>8</v>
      </c>
      <c r="H115" s="15">
        <v>15</v>
      </c>
      <c r="K115" s="15" t="s">
        <v>222</v>
      </c>
      <c r="L115" s="15" t="s">
        <v>102</v>
      </c>
      <c r="M115" s="15" t="s">
        <v>1531</v>
      </c>
      <c r="N115" s="15" t="s">
        <v>1534</v>
      </c>
      <c r="O115" s="15" t="str">
        <f>"DMAT_SCR"&amp;ROUND([1]SMIB_studies!J107,2)&amp;"_XR"&amp;ROUND([1]SMIB_studies!K107,2)&amp;"_P"&amp;ROUND([1]SMIB_studies!H107,2)&amp;"_Q"&amp;ROUND([1]SMIB_studies!I107,2)</f>
        <v>DMAT_SCR10_XR14_P0.05_Q0</v>
      </c>
      <c r="P115" s="15" t="s">
        <v>592</v>
      </c>
      <c r="X115" s="14"/>
    </row>
    <row r="116" spans="1:24" s="15" customFormat="1" outlineLevel="1" x14ac:dyDescent="0.25">
      <c r="A116" s="14" t="s">
        <v>1838</v>
      </c>
      <c r="D116" s="16">
        <f t="shared" si="3"/>
        <v>26</v>
      </c>
      <c r="E116" s="17" t="s">
        <v>721</v>
      </c>
      <c r="F116" s="14" t="s">
        <v>482</v>
      </c>
      <c r="G116" s="15">
        <v>8</v>
      </c>
      <c r="H116" s="15">
        <v>15</v>
      </c>
      <c r="K116" s="15" t="s">
        <v>222</v>
      </c>
      <c r="L116" s="15" t="s">
        <v>102</v>
      </c>
      <c r="M116" s="15" t="s">
        <v>1531</v>
      </c>
      <c r="N116" s="15" t="s">
        <v>1534</v>
      </c>
      <c r="O116" s="15" t="str">
        <f>"DMAT_SCR"&amp;ROUND([1]SMIB_studies!J108,2)&amp;"_XR"&amp;ROUND([1]SMIB_studies!K108,2)&amp;"_P"&amp;ROUND([1]SMIB_studies!H108,2)&amp;"_Q"&amp;ROUND([1]SMIB_studies!I108,2)</f>
        <v>DMAT_SCR7.06_XR1.63_P0.05_Q0</v>
      </c>
      <c r="P116" s="15" t="s">
        <v>593</v>
      </c>
      <c r="X116" s="14"/>
    </row>
    <row r="117" spans="1:24" s="15" customFormat="1" outlineLevel="1" x14ac:dyDescent="0.25">
      <c r="A117" s="14" t="s">
        <v>1838</v>
      </c>
      <c r="D117" s="16">
        <f t="shared" si="3"/>
        <v>27</v>
      </c>
      <c r="E117" s="17" t="s">
        <v>721</v>
      </c>
      <c r="F117" s="14" t="s">
        <v>482</v>
      </c>
      <c r="G117" s="15">
        <v>8</v>
      </c>
      <c r="H117" s="15">
        <v>15</v>
      </c>
      <c r="K117" s="15" t="s">
        <v>222</v>
      </c>
      <c r="L117" s="15" t="s">
        <v>102</v>
      </c>
      <c r="M117" s="15" t="s">
        <v>1531</v>
      </c>
      <c r="N117" s="15" t="s">
        <v>1534</v>
      </c>
      <c r="O117" s="15" t="str">
        <f>"DMAT_SCR"&amp;ROUND([1]SMIB_studies!J109,2)&amp;"_XR"&amp;ROUND([1]SMIB_studies!K109,2)&amp;"_P"&amp;ROUND([1]SMIB_studies!H109,2)&amp;"_Q"&amp;ROUND([1]SMIB_studies!I109,2)</f>
        <v>DMAT_SCR4.53_XR1.21_P0.05_Q0</v>
      </c>
      <c r="P117" s="15" t="s">
        <v>594</v>
      </c>
      <c r="X117" s="14"/>
    </row>
    <row r="118" spans="1:24" s="15" customFormat="1" outlineLevel="1" x14ac:dyDescent="0.25">
      <c r="A118" s="14" t="s">
        <v>1838</v>
      </c>
      <c r="D118" s="16">
        <f t="shared" si="3"/>
        <v>28</v>
      </c>
      <c r="E118" s="17" t="s">
        <v>721</v>
      </c>
      <c r="F118" s="14" t="s">
        <v>482</v>
      </c>
      <c r="G118" s="15">
        <v>8</v>
      </c>
      <c r="H118" s="15">
        <v>15</v>
      </c>
      <c r="K118" s="15" t="s">
        <v>222</v>
      </c>
      <c r="L118" s="15" t="s">
        <v>102</v>
      </c>
      <c r="M118" s="15" t="s">
        <v>1531</v>
      </c>
      <c r="N118" s="15" t="s">
        <v>1534</v>
      </c>
      <c r="O118" s="15" t="str">
        <f>"DMAT_SCR"&amp;ROUND([1]SMIB_studies!J110,2)&amp;"_XR"&amp;ROUND([1]SMIB_studies!K110,2)&amp;"_P"&amp;ROUND([1]SMIB_studies!H110,2)&amp;"_Q"&amp;ROUND([1]SMIB_studies!I110,2)</f>
        <v>DMAT_SCR10_XR14_P0.05_Q-0.3</v>
      </c>
      <c r="P118" s="15" t="s">
        <v>595</v>
      </c>
      <c r="X118" s="14"/>
    </row>
    <row r="119" spans="1:24" s="15" customFormat="1" outlineLevel="1" x14ac:dyDescent="0.25">
      <c r="A119" s="14" t="s">
        <v>1838</v>
      </c>
      <c r="D119" s="16">
        <f t="shared" si="3"/>
        <v>29</v>
      </c>
      <c r="E119" s="17" t="s">
        <v>721</v>
      </c>
      <c r="F119" s="14" t="s">
        <v>482</v>
      </c>
      <c r="G119" s="15">
        <v>8</v>
      </c>
      <c r="H119" s="15">
        <v>15</v>
      </c>
      <c r="K119" s="15" t="s">
        <v>222</v>
      </c>
      <c r="L119" s="15" t="s">
        <v>102</v>
      </c>
      <c r="M119" s="15" t="s">
        <v>1531</v>
      </c>
      <c r="N119" s="15" t="s">
        <v>1534</v>
      </c>
      <c r="O119" s="15" t="str">
        <f>"DMAT_SCR"&amp;ROUND([1]SMIB_studies!J111,2)&amp;"_XR"&amp;ROUND([1]SMIB_studies!K111,2)&amp;"_P"&amp;ROUND([1]SMIB_studies!H111,2)&amp;"_Q"&amp;ROUND([1]SMIB_studies!I111,2)</f>
        <v>DMAT_SCR10_XR14_P0.05_Q0.3</v>
      </c>
      <c r="P119" s="15" t="s">
        <v>596</v>
      </c>
      <c r="X119" s="14"/>
    </row>
    <row r="120" spans="1:24" s="15" customFormat="1" outlineLevel="1" x14ac:dyDescent="0.25">
      <c r="A120" s="14" t="s">
        <v>1838</v>
      </c>
      <c r="D120" s="16">
        <f t="shared" si="3"/>
        <v>30</v>
      </c>
      <c r="E120" s="17" t="s">
        <v>721</v>
      </c>
      <c r="F120" s="14" t="s">
        <v>482</v>
      </c>
      <c r="G120" s="15">
        <v>8</v>
      </c>
      <c r="H120" s="15">
        <v>15</v>
      </c>
      <c r="K120" s="15" t="s">
        <v>222</v>
      </c>
      <c r="L120" s="15" t="s">
        <v>102</v>
      </c>
      <c r="M120" s="15" t="s">
        <v>1531</v>
      </c>
      <c r="N120" s="15" t="s">
        <v>1534</v>
      </c>
      <c r="O120" s="15" t="str">
        <f>"DMAT_SCR"&amp;ROUND([1]SMIB_studies!J112,2)&amp;"_XR"&amp;ROUND([1]SMIB_studies!K112,2)&amp;"_P"&amp;ROUND([1]SMIB_studies!H112,2)&amp;"_Q"&amp;ROUND([1]SMIB_studies!I112,2)</f>
        <v>DMAT_SCR3_XR14_P0.05_Q0</v>
      </c>
      <c r="P120" s="15" t="s">
        <v>597</v>
      </c>
      <c r="X120" s="14"/>
    </row>
    <row r="121" spans="1:24" s="15" customFormat="1" outlineLevel="1" x14ac:dyDescent="0.25">
      <c r="A121" s="14" t="s">
        <v>1838</v>
      </c>
      <c r="D121" s="16">
        <f t="shared" si="3"/>
        <v>31</v>
      </c>
      <c r="E121" s="17" t="s">
        <v>721</v>
      </c>
      <c r="F121" s="14" t="s">
        <v>482</v>
      </c>
      <c r="G121" s="15">
        <v>8</v>
      </c>
      <c r="H121" s="15">
        <v>15</v>
      </c>
      <c r="K121" s="15" t="s">
        <v>222</v>
      </c>
      <c r="L121" s="15" t="s">
        <v>102</v>
      </c>
      <c r="M121" s="15" t="s">
        <v>1531</v>
      </c>
      <c r="N121" s="15" t="s">
        <v>1534</v>
      </c>
      <c r="O121" s="15" t="str">
        <f>"DMAT_SCR"&amp;ROUND([1]SMIB_studies!J113,2)&amp;"_XR"&amp;ROUND([1]SMIB_studies!K113,2)&amp;"_P"&amp;ROUND([1]SMIB_studies!H113,2)&amp;"_Q"&amp;ROUND([1]SMIB_studies!I113,2)</f>
        <v>DMAT_SCR3_XR3_P0.05_Q-0.3</v>
      </c>
      <c r="P121" s="15" t="s">
        <v>598</v>
      </c>
      <c r="X121" s="14"/>
    </row>
    <row r="122" spans="1:24" s="15" customFormat="1" outlineLevel="1" x14ac:dyDescent="0.25">
      <c r="A122" s="14" t="s">
        <v>1838</v>
      </c>
      <c r="D122" s="16">
        <f t="shared" si="3"/>
        <v>32</v>
      </c>
      <c r="E122" s="17" t="s">
        <v>721</v>
      </c>
      <c r="F122" s="14" t="s">
        <v>482</v>
      </c>
      <c r="G122" s="15">
        <v>8</v>
      </c>
      <c r="H122" s="15">
        <v>15</v>
      </c>
      <c r="K122" s="15" t="s">
        <v>222</v>
      </c>
      <c r="L122" s="15" t="s">
        <v>102</v>
      </c>
      <c r="M122" s="15" t="s">
        <v>1531</v>
      </c>
      <c r="N122" s="15" t="s">
        <v>1534</v>
      </c>
      <c r="O122" s="15" t="str">
        <f>"DMAT_SCR"&amp;ROUND([1]SMIB_studies!J114,2)&amp;"_XR"&amp;ROUND([1]SMIB_studies!K114,2)&amp;"_P"&amp;ROUND([1]SMIB_studies!H114,2)&amp;"_Q"&amp;ROUND([1]SMIB_studies!I114,2)</f>
        <v>DMAT_SCR3_XR3_P0.05_Q0.3</v>
      </c>
      <c r="P122" s="15" t="s">
        <v>599</v>
      </c>
      <c r="X122" s="14"/>
    </row>
    <row r="123" spans="1:24" s="15" customFormat="1" outlineLevel="1" x14ac:dyDescent="0.25">
      <c r="A123" s="14" t="s">
        <v>1838</v>
      </c>
      <c r="D123" s="16"/>
      <c r="E123" s="16"/>
      <c r="F123" s="14"/>
      <c r="X123" s="14"/>
    </row>
    <row r="124" spans="1:24" s="3" customFormat="1" ht="21.75" customHeight="1" x14ac:dyDescent="0.25">
      <c r="A124" s="14" t="s">
        <v>1838</v>
      </c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4"/>
    </row>
    <row r="125" spans="1:24" s="15" customFormat="1" outlineLevel="1" x14ac:dyDescent="0.25">
      <c r="A125" s="14" t="s">
        <v>1838</v>
      </c>
      <c r="D125" s="16">
        <v>1</v>
      </c>
      <c r="E125" s="17" t="s">
        <v>722</v>
      </c>
      <c r="F125" s="14" t="s">
        <v>482</v>
      </c>
      <c r="G125" s="15">
        <v>8</v>
      </c>
      <c r="H125" s="15">
        <v>15</v>
      </c>
      <c r="K125" s="15" t="s">
        <v>222</v>
      </c>
      <c r="L125" s="15" t="s">
        <v>102</v>
      </c>
      <c r="M125" s="15" t="s">
        <v>1531</v>
      </c>
      <c r="N125" s="15" t="s">
        <v>1534</v>
      </c>
      <c r="O125" s="15" t="str">
        <f>"DMAT_SCR"&amp;ROUND([1]SMIB_studies!J115,2)&amp;"_XR"&amp;ROUND([1]SMIB_studies!K115,2)&amp;"_P"&amp;ROUND([1]SMIB_studies!H115,2)&amp;"_Q"&amp;ROUND([1]SMIB_studies!I115,2)</f>
        <v>DMAT_SCR10_XR14_P1_Q0</v>
      </c>
      <c r="P125" s="15" t="s">
        <v>600</v>
      </c>
      <c r="X125" s="14"/>
    </row>
    <row r="126" spans="1:24" s="15" customFormat="1" outlineLevel="1" x14ac:dyDescent="0.25">
      <c r="A126" s="14" t="s">
        <v>1838</v>
      </c>
      <c r="D126" s="16">
        <f t="shared" ref="D126:D140" si="4">IF(E126=E125,D125+1,1)</f>
        <v>2</v>
      </c>
      <c r="E126" s="17" t="s">
        <v>722</v>
      </c>
      <c r="F126" s="14" t="s">
        <v>482</v>
      </c>
      <c r="G126" s="15">
        <v>8</v>
      </c>
      <c r="H126" s="15">
        <v>15</v>
      </c>
      <c r="K126" s="15" t="s">
        <v>222</v>
      </c>
      <c r="L126" s="15" t="s">
        <v>102</v>
      </c>
      <c r="M126" s="15" t="s">
        <v>1531</v>
      </c>
      <c r="N126" s="15" t="s">
        <v>1534</v>
      </c>
      <c r="O126" s="15" t="str">
        <f>"DMAT_SCR"&amp;ROUND([1]SMIB_studies!J116,2)&amp;"_XR"&amp;ROUND([1]SMIB_studies!K116,2)&amp;"_P"&amp;ROUND([1]SMIB_studies!H116,2)&amp;"_Q"&amp;ROUND([1]SMIB_studies!I116,2)</f>
        <v>DMAT_SCR7.06_XR1.63_P1_Q0</v>
      </c>
      <c r="P126" s="15" t="s">
        <v>601</v>
      </c>
      <c r="X126" s="14"/>
    </row>
    <row r="127" spans="1:24" s="15" customFormat="1" outlineLevel="1" x14ac:dyDescent="0.25">
      <c r="A127" s="14" t="s">
        <v>1838</v>
      </c>
      <c r="D127" s="16">
        <f t="shared" si="4"/>
        <v>3</v>
      </c>
      <c r="E127" s="17" t="s">
        <v>722</v>
      </c>
      <c r="F127" s="14" t="s">
        <v>482</v>
      </c>
      <c r="G127" s="15">
        <v>8</v>
      </c>
      <c r="H127" s="15">
        <v>15</v>
      </c>
      <c r="K127" s="15" t="s">
        <v>222</v>
      </c>
      <c r="L127" s="15" t="s">
        <v>102</v>
      </c>
      <c r="M127" s="15" t="s">
        <v>1531</v>
      </c>
      <c r="N127" s="15" t="s">
        <v>1534</v>
      </c>
      <c r="O127" s="15" t="str">
        <f>"DMAT_SCR"&amp;ROUND([1]SMIB_studies!J117,2)&amp;"_XR"&amp;ROUND([1]SMIB_studies!K117,2)&amp;"_P"&amp;ROUND([1]SMIB_studies!H117,2)&amp;"_Q"&amp;ROUND([1]SMIB_studies!I117,2)</f>
        <v>DMAT_SCR4.53_XR1.21_P1_Q0</v>
      </c>
      <c r="P127" s="15" t="s">
        <v>602</v>
      </c>
      <c r="X127" s="14"/>
    </row>
    <row r="128" spans="1:24" s="15" customFormat="1" outlineLevel="1" x14ac:dyDescent="0.25">
      <c r="A128" s="14" t="s">
        <v>1838</v>
      </c>
      <c r="D128" s="16">
        <f t="shared" si="4"/>
        <v>4</v>
      </c>
      <c r="E128" s="17" t="s">
        <v>722</v>
      </c>
      <c r="F128" s="14" t="s">
        <v>482</v>
      </c>
      <c r="G128" s="15">
        <v>8</v>
      </c>
      <c r="H128" s="15">
        <v>15</v>
      </c>
      <c r="K128" s="15" t="s">
        <v>222</v>
      </c>
      <c r="L128" s="15" t="s">
        <v>102</v>
      </c>
      <c r="M128" s="15" t="s">
        <v>1531</v>
      </c>
      <c r="N128" s="15" t="s">
        <v>1534</v>
      </c>
      <c r="O128" s="15" t="str">
        <f>"DMAT_SCR"&amp;ROUND([1]SMIB_studies!J118,2)&amp;"_XR"&amp;ROUND([1]SMIB_studies!K118,2)&amp;"_P"&amp;ROUND([1]SMIB_studies!H118,2)&amp;"_Q"&amp;ROUND([1]SMIB_studies!I118,2)</f>
        <v>DMAT_SCR10_XR14_P1_Q-0.3</v>
      </c>
      <c r="P128" s="15" t="s">
        <v>603</v>
      </c>
      <c r="X128" s="14"/>
    </row>
    <row r="129" spans="1:24" s="15" customFormat="1" outlineLevel="1" x14ac:dyDescent="0.25">
      <c r="A129" s="14" t="s">
        <v>1838</v>
      </c>
      <c r="D129" s="16">
        <f t="shared" si="4"/>
        <v>5</v>
      </c>
      <c r="E129" s="17" t="s">
        <v>722</v>
      </c>
      <c r="F129" s="14" t="s">
        <v>482</v>
      </c>
      <c r="G129" s="15">
        <v>8</v>
      </c>
      <c r="H129" s="15">
        <v>15</v>
      </c>
      <c r="K129" s="15" t="s">
        <v>222</v>
      </c>
      <c r="L129" s="15" t="s">
        <v>102</v>
      </c>
      <c r="M129" s="15" t="s">
        <v>1531</v>
      </c>
      <c r="N129" s="15" t="s">
        <v>1534</v>
      </c>
      <c r="O129" s="15" t="str">
        <f>"DMAT_SCR"&amp;ROUND([1]SMIB_studies!J119,2)&amp;"_XR"&amp;ROUND([1]SMIB_studies!K119,2)&amp;"_P"&amp;ROUND([1]SMIB_studies!H119,2)&amp;"_Q"&amp;ROUND([1]SMIB_studies!I119,2)</f>
        <v>DMAT_SCR10_XR14_P1_Q0.3</v>
      </c>
      <c r="P129" s="15" t="s">
        <v>604</v>
      </c>
      <c r="X129" s="14"/>
    </row>
    <row r="130" spans="1:24" s="15" customFormat="1" outlineLevel="1" x14ac:dyDescent="0.25">
      <c r="A130" s="14" t="s">
        <v>1838</v>
      </c>
      <c r="D130" s="16">
        <f t="shared" si="4"/>
        <v>6</v>
      </c>
      <c r="E130" s="17" t="s">
        <v>722</v>
      </c>
      <c r="F130" s="14" t="s">
        <v>482</v>
      </c>
      <c r="G130" s="15">
        <v>8</v>
      </c>
      <c r="H130" s="15">
        <v>15</v>
      </c>
      <c r="K130" s="15" t="s">
        <v>222</v>
      </c>
      <c r="L130" s="15" t="s">
        <v>102</v>
      </c>
      <c r="M130" s="15" t="s">
        <v>1531</v>
      </c>
      <c r="N130" s="15" t="s">
        <v>1534</v>
      </c>
      <c r="O130" s="15" t="str">
        <f>"DMAT_SCR"&amp;ROUND([1]SMIB_studies!J120,2)&amp;"_XR"&amp;ROUND([1]SMIB_studies!K120,2)&amp;"_P"&amp;ROUND([1]SMIB_studies!H120,2)&amp;"_Q"&amp;ROUND([1]SMIB_studies!I120,2)</f>
        <v>DMAT_SCR3_XR14_P1_Q0</v>
      </c>
      <c r="P130" s="15" t="s">
        <v>605</v>
      </c>
      <c r="X130" s="14"/>
    </row>
    <row r="131" spans="1:24" s="15" customFormat="1" outlineLevel="1" x14ac:dyDescent="0.25">
      <c r="A131" s="14" t="s">
        <v>1838</v>
      </c>
      <c r="D131" s="16">
        <f t="shared" si="4"/>
        <v>7</v>
      </c>
      <c r="E131" s="17" t="s">
        <v>722</v>
      </c>
      <c r="F131" s="14" t="s">
        <v>482</v>
      </c>
      <c r="G131" s="15">
        <v>8</v>
      </c>
      <c r="H131" s="15">
        <v>15</v>
      </c>
      <c r="K131" s="15" t="s">
        <v>222</v>
      </c>
      <c r="L131" s="15" t="s">
        <v>102</v>
      </c>
      <c r="M131" s="15" t="s">
        <v>1531</v>
      </c>
      <c r="N131" s="15" t="s">
        <v>1534</v>
      </c>
      <c r="O131" s="15" t="str">
        <f>"DMAT_SCR"&amp;ROUND([1]SMIB_studies!J121,2)&amp;"_XR"&amp;ROUND([1]SMIB_studies!K121,2)&amp;"_P"&amp;ROUND([1]SMIB_studies!H121,2)&amp;"_Q"&amp;ROUND([1]SMIB_studies!I121,2)</f>
        <v>DMAT_SCR3_XR3_P1_Q-0.3</v>
      </c>
      <c r="P131" s="15" t="s">
        <v>606</v>
      </c>
      <c r="X131" s="14"/>
    </row>
    <row r="132" spans="1:24" s="15" customFormat="1" outlineLevel="1" x14ac:dyDescent="0.25">
      <c r="A132" s="14" t="s">
        <v>1838</v>
      </c>
      <c r="D132" s="16">
        <f t="shared" si="4"/>
        <v>8</v>
      </c>
      <c r="E132" s="17" t="s">
        <v>722</v>
      </c>
      <c r="F132" s="14" t="s">
        <v>482</v>
      </c>
      <c r="G132" s="15">
        <v>8</v>
      </c>
      <c r="H132" s="15">
        <v>15</v>
      </c>
      <c r="K132" s="15" t="s">
        <v>222</v>
      </c>
      <c r="L132" s="15" t="s">
        <v>102</v>
      </c>
      <c r="M132" s="15" t="s">
        <v>1531</v>
      </c>
      <c r="N132" s="15" t="s">
        <v>1534</v>
      </c>
      <c r="O132" s="15" t="str">
        <f>"DMAT_SCR"&amp;ROUND([1]SMIB_studies!J122,2)&amp;"_XR"&amp;ROUND([1]SMIB_studies!K122,2)&amp;"_P"&amp;ROUND([1]SMIB_studies!H122,2)&amp;"_Q"&amp;ROUND([1]SMIB_studies!I122,2)</f>
        <v>DMAT_SCR3_XR3_P1_Q0.3</v>
      </c>
      <c r="P132" s="15" t="s">
        <v>607</v>
      </c>
      <c r="X132" s="14"/>
    </row>
    <row r="133" spans="1:24" s="15" customFormat="1" outlineLevel="1" x14ac:dyDescent="0.25">
      <c r="A133" s="14" t="s">
        <v>1838</v>
      </c>
      <c r="D133" s="16">
        <f t="shared" si="4"/>
        <v>9</v>
      </c>
      <c r="E133" s="17" t="s">
        <v>722</v>
      </c>
      <c r="F133" s="14" t="s">
        <v>482</v>
      </c>
      <c r="G133" s="15">
        <v>8</v>
      </c>
      <c r="H133" s="15">
        <v>15</v>
      </c>
      <c r="K133" s="15" t="s">
        <v>222</v>
      </c>
      <c r="L133" s="15" t="s">
        <v>102</v>
      </c>
      <c r="M133" s="15" t="s">
        <v>1531</v>
      </c>
      <c r="N133" s="15" t="s">
        <v>1534</v>
      </c>
      <c r="O133" s="15" t="str">
        <f>"DMAT_SCR"&amp;ROUND([1]SMIB_studies!J123,2)&amp;"_XR"&amp;ROUND([1]SMIB_studies!K123,2)&amp;"_P"&amp;ROUND([1]SMIB_studies!H123,2)&amp;"_Q"&amp;ROUND([1]SMIB_studies!I123,2)</f>
        <v>DMAT_SCR10_XR14_P0.05_Q0</v>
      </c>
      <c r="P133" s="15" t="s">
        <v>608</v>
      </c>
      <c r="X133" s="14"/>
    </row>
    <row r="134" spans="1:24" s="15" customFormat="1" outlineLevel="1" x14ac:dyDescent="0.25">
      <c r="A134" s="14" t="s">
        <v>1838</v>
      </c>
      <c r="D134" s="16">
        <f t="shared" si="4"/>
        <v>10</v>
      </c>
      <c r="E134" s="17" t="s">
        <v>722</v>
      </c>
      <c r="F134" s="14" t="s">
        <v>482</v>
      </c>
      <c r="G134" s="15">
        <v>8</v>
      </c>
      <c r="H134" s="15">
        <v>15</v>
      </c>
      <c r="K134" s="15" t="s">
        <v>222</v>
      </c>
      <c r="L134" s="15" t="s">
        <v>102</v>
      </c>
      <c r="M134" s="15" t="s">
        <v>1531</v>
      </c>
      <c r="N134" s="15" t="s">
        <v>1534</v>
      </c>
      <c r="O134" s="15" t="str">
        <f>"DMAT_SCR"&amp;ROUND([1]SMIB_studies!J124,2)&amp;"_XR"&amp;ROUND([1]SMIB_studies!K124,2)&amp;"_P"&amp;ROUND([1]SMIB_studies!H124,2)&amp;"_Q"&amp;ROUND([1]SMIB_studies!I124,2)</f>
        <v>DMAT_SCR7.06_XR1.63_P0.05_Q0</v>
      </c>
      <c r="P134" s="15" t="s">
        <v>609</v>
      </c>
      <c r="X134" s="14"/>
    </row>
    <row r="135" spans="1:24" s="15" customFormat="1" outlineLevel="1" x14ac:dyDescent="0.25">
      <c r="A135" s="14" t="s">
        <v>1838</v>
      </c>
      <c r="D135" s="16">
        <f t="shared" si="4"/>
        <v>11</v>
      </c>
      <c r="E135" s="17" t="s">
        <v>722</v>
      </c>
      <c r="F135" s="14" t="s">
        <v>482</v>
      </c>
      <c r="G135" s="15">
        <v>8</v>
      </c>
      <c r="H135" s="15">
        <v>15</v>
      </c>
      <c r="K135" s="15" t="s">
        <v>222</v>
      </c>
      <c r="L135" s="15" t="s">
        <v>102</v>
      </c>
      <c r="M135" s="15" t="s">
        <v>1531</v>
      </c>
      <c r="N135" s="15" t="s">
        <v>1534</v>
      </c>
      <c r="O135" s="15" t="str">
        <f>"DMAT_SCR"&amp;ROUND([1]SMIB_studies!J125,2)&amp;"_XR"&amp;ROUND([1]SMIB_studies!K125,2)&amp;"_P"&amp;ROUND([1]SMIB_studies!H125,2)&amp;"_Q"&amp;ROUND([1]SMIB_studies!I125,2)</f>
        <v>DMAT_SCR4.53_XR1.21_P0.05_Q0</v>
      </c>
      <c r="P135" s="15" t="s">
        <v>610</v>
      </c>
      <c r="X135" s="14"/>
    </row>
    <row r="136" spans="1:24" s="15" customFormat="1" outlineLevel="1" x14ac:dyDescent="0.25">
      <c r="A136" s="14" t="s">
        <v>1838</v>
      </c>
      <c r="D136" s="16">
        <f t="shared" si="4"/>
        <v>12</v>
      </c>
      <c r="E136" s="17" t="s">
        <v>722</v>
      </c>
      <c r="F136" s="14" t="s">
        <v>482</v>
      </c>
      <c r="G136" s="15">
        <v>8</v>
      </c>
      <c r="H136" s="15">
        <v>15</v>
      </c>
      <c r="K136" s="15" t="s">
        <v>222</v>
      </c>
      <c r="L136" s="15" t="s">
        <v>102</v>
      </c>
      <c r="M136" s="15" t="s">
        <v>1531</v>
      </c>
      <c r="N136" s="15" t="s">
        <v>1534</v>
      </c>
      <c r="O136" s="15" t="str">
        <f>"DMAT_SCR"&amp;ROUND([1]SMIB_studies!J126,2)&amp;"_XR"&amp;ROUND([1]SMIB_studies!K126,2)&amp;"_P"&amp;ROUND([1]SMIB_studies!H126,2)&amp;"_Q"&amp;ROUND([1]SMIB_studies!I126,2)</f>
        <v>DMAT_SCR10_XR14_P0.05_Q-0.3</v>
      </c>
      <c r="P136" s="15" t="s">
        <v>611</v>
      </c>
      <c r="X136" s="14"/>
    </row>
    <row r="137" spans="1:24" s="15" customFormat="1" outlineLevel="1" x14ac:dyDescent="0.25">
      <c r="A137" s="14" t="s">
        <v>1838</v>
      </c>
      <c r="D137" s="16">
        <f t="shared" si="4"/>
        <v>13</v>
      </c>
      <c r="E137" s="17" t="s">
        <v>722</v>
      </c>
      <c r="F137" s="14" t="s">
        <v>482</v>
      </c>
      <c r="G137" s="15">
        <v>8</v>
      </c>
      <c r="H137" s="15">
        <v>15</v>
      </c>
      <c r="K137" s="15" t="s">
        <v>222</v>
      </c>
      <c r="L137" s="15" t="s">
        <v>102</v>
      </c>
      <c r="M137" s="15" t="s">
        <v>1531</v>
      </c>
      <c r="N137" s="15" t="s">
        <v>1534</v>
      </c>
      <c r="O137" s="15" t="str">
        <f>"DMAT_SCR"&amp;ROUND([1]SMIB_studies!J127,2)&amp;"_XR"&amp;ROUND([1]SMIB_studies!K127,2)&amp;"_P"&amp;ROUND([1]SMIB_studies!H127,2)&amp;"_Q"&amp;ROUND([1]SMIB_studies!I127,2)</f>
        <v>DMAT_SCR10_XR14_P0.05_Q0.3</v>
      </c>
      <c r="P137" s="15" t="s">
        <v>612</v>
      </c>
      <c r="X137" s="14"/>
    </row>
    <row r="138" spans="1:24" s="15" customFormat="1" outlineLevel="1" x14ac:dyDescent="0.25">
      <c r="A138" s="14" t="s">
        <v>1838</v>
      </c>
      <c r="D138" s="16">
        <f t="shared" si="4"/>
        <v>14</v>
      </c>
      <c r="E138" s="17" t="s">
        <v>722</v>
      </c>
      <c r="F138" s="14" t="s">
        <v>482</v>
      </c>
      <c r="G138" s="15">
        <v>8</v>
      </c>
      <c r="H138" s="15">
        <v>15</v>
      </c>
      <c r="K138" s="15" t="s">
        <v>222</v>
      </c>
      <c r="L138" s="15" t="s">
        <v>102</v>
      </c>
      <c r="M138" s="15" t="s">
        <v>1531</v>
      </c>
      <c r="N138" s="15" t="s">
        <v>1534</v>
      </c>
      <c r="O138" s="15" t="str">
        <f>"DMAT_SCR"&amp;ROUND([1]SMIB_studies!J128,2)&amp;"_XR"&amp;ROUND([1]SMIB_studies!K128,2)&amp;"_P"&amp;ROUND([1]SMIB_studies!H128,2)&amp;"_Q"&amp;ROUND([1]SMIB_studies!I128,2)</f>
        <v>DMAT_SCR3_XR14_P0.05_Q0</v>
      </c>
      <c r="P138" s="15" t="s">
        <v>613</v>
      </c>
      <c r="X138" s="14"/>
    </row>
    <row r="139" spans="1:24" s="15" customFormat="1" outlineLevel="1" x14ac:dyDescent="0.25">
      <c r="A139" s="14" t="s">
        <v>1838</v>
      </c>
      <c r="D139" s="16">
        <f t="shared" si="4"/>
        <v>15</v>
      </c>
      <c r="E139" s="17" t="s">
        <v>722</v>
      </c>
      <c r="F139" s="14" t="s">
        <v>482</v>
      </c>
      <c r="G139" s="15">
        <v>8</v>
      </c>
      <c r="H139" s="15">
        <v>15</v>
      </c>
      <c r="K139" s="15" t="s">
        <v>222</v>
      </c>
      <c r="L139" s="15" t="s">
        <v>102</v>
      </c>
      <c r="M139" s="15" t="s">
        <v>1531</v>
      </c>
      <c r="N139" s="15" t="s">
        <v>1534</v>
      </c>
      <c r="O139" s="15" t="str">
        <f>"DMAT_SCR"&amp;ROUND([1]SMIB_studies!J129,2)&amp;"_XR"&amp;ROUND([1]SMIB_studies!K129,2)&amp;"_P"&amp;ROUND([1]SMIB_studies!H129,2)&amp;"_Q"&amp;ROUND([1]SMIB_studies!I129,2)</f>
        <v>DMAT_SCR3_XR3_P0.05_Q-0.3</v>
      </c>
      <c r="P139" s="15" t="s">
        <v>614</v>
      </c>
      <c r="X139" s="14"/>
    </row>
    <row r="140" spans="1:24" s="15" customFormat="1" outlineLevel="1" x14ac:dyDescent="0.25">
      <c r="A140" s="14" t="s">
        <v>1838</v>
      </c>
      <c r="D140" s="16">
        <f t="shared" si="4"/>
        <v>16</v>
      </c>
      <c r="E140" s="17" t="s">
        <v>722</v>
      </c>
      <c r="F140" s="14" t="s">
        <v>482</v>
      </c>
      <c r="G140" s="15">
        <v>8</v>
      </c>
      <c r="H140" s="15">
        <v>15</v>
      </c>
      <c r="K140" s="15" t="s">
        <v>222</v>
      </c>
      <c r="L140" s="15" t="s">
        <v>102</v>
      </c>
      <c r="M140" s="15" t="s">
        <v>1531</v>
      </c>
      <c r="N140" s="15" t="s">
        <v>1534</v>
      </c>
      <c r="O140" s="15" t="str">
        <f>"DMAT_SCR"&amp;ROUND([1]SMIB_studies!J130,2)&amp;"_XR"&amp;ROUND([1]SMIB_studies!K130,2)&amp;"_P"&amp;ROUND([1]SMIB_studies!H130,2)&amp;"_Q"&amp;ROUND([1]SMIB_studies!I130,2)</f>
        <v>DMAT_SCR3_XR3_P0.05_Q0.3</v>
      </c>
      <c r="P140" s="15" t="s">
        <v>615</v>
      </c>
      <c r="X140" s="14"/>
    </row>
    <row r="141" spans="1:24" s="15" customFormat="1" outlineLevel="1" x14ac:dyDescent="0.25">
      <c r="A141" s="14" t="s">
        <v>1838</v>
      </c>
      <c r="D141" s="16"/>
      <c r="E141" s="16"/>
      <c r="F141" s="14"/>
      <c r="X141" s="14"/>
    </row>
    <row r="142" spans="1:24" s="3" customFormat="1" ht="21.75" customHeight="1" x14ac:dyDescent="0.25">
      <c r="A142" s="14" t="s">
        <v>1838</v>
      </c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4"/>
    </row>
    <row r="143" spans="1:24" s="15" customFormat="1" outlineLevel="1" x14ac:dyDescent="0.25">
      <c r="A143" s="14" t="s">
        <v>1838</v>
      </c>
      <c r="D143" s="16">
        <v>1</v>
      </c>
      <c r="E143" s="17" t="s">
        <v>723</v>
      </c>
      <c r="F143" s="14" t="s">
        <v>482</v>
      </c>
      <c r="G143" s="15">
        <v>8</v>
      </c>
      <c r="H143" s="15">
        <v>15</v>
      </c>
      <c r="K143" s="15" t="s">
        <v>222</v>
      </c>
      <c r="L143" s="15" t="s">
        <v>102</v>
      </c>
      <c r="M143" s="15" t="s">
        <v>1531</v>
      </c>
      <c r="N143" s="15" t="s">
        <v>1534</v>
      </c>
      <c r="O143" s="15" t="str">
        <f>"DMAT_SCR"&amp;ROUND([1]SMIB_studies!J131,2)&amp;"_XR"&amp;ROUND([1]SMIB_studies!K131,2)&amp;"_P"&amp;ROUND([1]SMIB_studies!H131,2)&amp;"_Q"&amp;ROUND([1]SMIB_studies!I131,2)</f>
        <v>DMAT_SCR10_XR14_P1_Q0</v>
      </c>
      <c r="P143" s="15" t="s">
        <v>616</v>
      </c>
      <c r="X143" s="14"/>
    </row>
    <row r="144" spans="1:24" s="15" customFormat="1" outlineLevel="1" x14ac:dyDescent="0.25">
      <c r="A144" s="14" t="s">
        <v>1838</v>
      </c>
      <c r="D144" s="16">
        <f t="shared" ref="D144:D190" si="5">IF(E144=E143,D143+1,1)</f>
        <v>2</v>
      </c>
      <c r="E144" s="17" t="s">
        <v>723</v>
      </c>
      <c r="F144" s="14" t="s">
        <v>482</v>
      </c>
      <c r="G144" s="15">
        <v>8</v>
      </c>
      <c r="H144" s="15">
        <v>15</v>
      </c>
      <c r="K144" s="15" t="s">
        <v>222</v>
      </c>
      <c r="L144" s="15" t="s">
        <v>102</v>
      </c>
      <c r="M144" s="15" t="s">
        <v>1531</v>
      </c>
      <c r="N144" s="15" t="s">
        <v>1534</v>
      </c>
      <c r="O144" s="15" t="str">
        <f>"DMAT_SCR"&amp;ROUND([1]SMIB_studies!J132,2)&amp;"_XR"&amp;ROUND([1]SMIB_studies!K132,2)&amp;"_P"&amp;ROUND([1]SMIB_studies!H132,2)&amp;"_Q"&amp;ROUND([1]SMIB_studies!I132,2)</f>
        <v>DMAT_SCR10_XR14_P1_Q0</v>
      </c>
      <c r="P144" s="15" t="s">
        <v>617</v>
      </c>
      <c r="X144" s="14"/>
    </row>
    <row r="145" spans="1:24" s="15" customFormat="1" outlineLevel="1" x14ac:dyDescent="0.25">
      <c r="A145" s="14" t="s">
        <v>1838</v>
      </c>
      <c r="D145" s="16">
        <f t="shared" si="5"/>
        <v>3</v>
      </c>
      <c r="E145" s="17" t="s">
        <v>723</v>
      </c>
      <c r="F145" s="14" t="s">
        <v>482</v>
      </c>
      <c r="G145" s="15">
        <v>8</v>
      </c>
      <c r="H145" s="15">
        <v>15</v>
      </c>
      <c r="K145" s="15" t="s">
        <v>222</v>
      </c>
      <c r="L145" s="15" t="s">
        <v>102</v>
      </c>
      <c r="M145" s="15" t="s">
        <v>1531</v>
      </c>
      <c r="N145" s="15" t="s">
        <v>1534</v>
      </c>
      <c r="O145" s="15" t="str">
        <f>"DMAT_SCR"&amp;ROUND([1]SMIB_studies!J133,2)&amp;"_XR"&amp;ROUND([1]SMIB_studies!K133,2)&amp;"_P"&amp;ROUND([1]SMIB_studies!H133,2)&amp;"_Q"&amp;ROUND([1]SMIB_studies!I133,2)</f>
        <v>DMAT_SCR10_XR14_P1_Q0</v>
      </c>
      <c r="P145" s="15" t="s">
        <v>618</v>
      </c>
      <c r="X145" s="14"/>
    </row>
    <row r="146" spans="1:24" s="15" customFormat="1" outlineLevel="1" x14ac:dyDescent="0.25">
      <c r="A146" s="14" t="s">
        <v>1838</v>
      </c>
      <c r="D146" s="16">
        <f t="shared" si="5"/>
        <v>4</v>
      </c>
      <c r="E146" s="17" t="s">
        <v>723</v>
      </c>
      <c r="F146" s="14" t="s">
        <v>482</v>
      </c>
      <c r="G146" s="15">
        <v>8</v>
      </c>
      <c r="H146" s="15">
        <v>15</v>
      </c>
      <c r="K146" s="15" t="s">
        <v>222</v>
      </c>
      <c r="L146" s="15" t="s">
        <v>102</v>
      </c>
      <c r="M146" s="15" t="s">
        <v>1531</v>
      </c>
      <c r="N146" s="15" t="s">
        <v>1534</v>
      </c>
      <c r="O146" s="15" t="str">
        <f>"DMAT_SCR"&amp;ROUND([1]SMIB_studies!J134,2)&amp;"_XR"&amp;ROUND([1]SMIB_studies!K134,2)&amp;"_P"&amp;ROUND([1]SMIB_studies!H134,2)&amp;"_Q"&amp;ROUND([1]SMIB_studies!I134,2)</f>
        <v>DMAT_SCR7.06_XR1.63_P1_Q0</v>
      </c>
      <c r="P146" s="15" t="s">
        <v>619</v>
      </c>
      <c r="X146" s="14"/>
    </row>
    <row r="147" spans="1:24" s="15" customFormat="1" outlineLevel="1" x14ac:dyDescent="0.25">
      <c r="A147" s="14" t="s">
        <v>1838</v>
      </c>
      <c r="D147" s="16">
        <f t="shared" si="5"/>
        <v>5</v>
      </c>
      <c r="E147" s="17" t="s">
        <v>723</v>
      </c>
      <c r="F147" s="14" t="s">
        <v>482</v>
      </c>
      <c r="G147" s="15">
        <v>8</v>
      </c>
      <c r="H147" s="15">
        <v>15</v>
      </c>
      <c r="K147" s="15" t="s">
        <v>222</v>
      </c>
      <c r="L147" s="15" t="s">
        <v>102</v>
      </c>
      <c r="M147" s="15" t="s">
        <v>1531</v>
      </c>
      <c r="N147" s="15" t="s">
        <v>1534</v>
      </c>
      <c r="O147" s="15" t="str">
        <f>"DMAT_SCR"&amp;ROUND([1]SMIB_studies!J135,2)&amp;"_XR"&amp;ROUND([1]SMIB_studies!K135,2)&amp;"_P"&amp;ROUND([1]SMIB_studies!H135,2)&amp;"_Q"&amp;ROUND([1]SMIB_studies!I135,2)</f>
        <v>DMAT_SCR7.06_XR1.63_P1_Q0</v>
      </c>
      <c r="P147" s="15" t="s">
        <v>620</v>
      </c>
      <c r="X147" s="14"/>
    </row>
    <row r="148" spans="1:24" s="15" customFormat="1" outlineLevel="1" x14ac:dyDescent="0.25">
      <c r="A148" s="14" t="s">
        <v>1838</v>
      </c>
      <c r="D148" s="16">
        <f t="shared" si="5"/>
        <v>6</v>
      </c>
      <c r="E148" s="17" t="s">
        <v>723</v>
      </c>
      <c r="F148" s="14" t="s">
        <v>482</v>
      </c>
      <c r="G148" s="15">
        <v>8</v>
      </c>
      <c r="H148" s="15">
        <v>15</v>
      </c>
      <c r="K148" s="15" t="s">
        <v>222</v>
      </c>
      <c r="L148" s="15" t="s">
        <v>102</v>
      </c>
      <c r="M148" s="15" t="s">
        <v>1531</v>
      </c>
      <c r="N148" s="15" t="s">
        <v>1534</v>
      </c>
      <c r="O148" s="15" t="str">
        <f>"DMAT_SCR"&amp;ROUND([1]SMIB_studies!J136,2)&amp;"_XR"&amp;ROUND([1]SMIB_studies!K136,2)&amp;"_P"&amp;ROUND([1]SMIB_studies!H136,2)&amp;"_Q"&amp;ROUND([1]SMIB_studies!I136,2)</f>
        <v>DMAT_SCR7.06_XR1.63_P1_Q0</v>
      </c>
      <c r="P148" s="15" t="s">
        <v>621</v>
      </c>
      <c r="X148" s="14"/>
    </row>
    <row r="149" spans="1:24" s="15" customFormat="1" outlineLevel="1" x14ac:dyDescent="0.25">
      <c r="A149" s="14" t="s">
        <v>1838</v>
      </c>
      <c r="D149" s="16">
        <f t="shared" si="5"/>
        <v>7</v>
      </c>
      <c r="E149" s="17" t="s">
        <v>723</v>
      </c>
      <c r="F149" s="14" t="s">
        <v>482</v>
      </c>
      <c r="G149" s="15">
        <v>8</v>
      </c>
      <c r="H149" s="15">
        <v>15</v>
      </c>
      <c r="K149" s="15" t="s">
        <v>222</v>
      </c>
      <c r="L149" s="15" t="s">
        <v>102</v>
      </c>
      <c r="M149" s="15" t="s">
        <v>1531</v>
      </c>
      <c r="N149" s="15" t="s">
        <v>1534</v>
      </c>
      <c r="O149" s="15" t="str">
        <f>"DMAT_SCR"&amp;ROUND([1]SMIB_studies!J137,2)&amp;"_XR"&amp;ROUND([1]SMIB_studies!K137,2)&amp;"_P"&amp;ROUND([1]SMIB_studies!H137,2)&amp;"_Q"&amp;ROUND([1]SMIB_studies!I137,2)</f>
        <v>DMAT_SCR4.53_XR1.21_P1_Q0</v>
      </c>
      <c r="P149" s="15" t="s">
        <v>622</v>
      </c>
      <c r="X149" s="14"/>
    </row>
    <row r="150" spans="1:24" s="15" customFormat="1" outlineLevel="1" x14ac:dyDescent="0.25">
      <c r="A150" s="14" t="s">
        <v>1838</v>
      </c>
      <c r="D150" s="16">
        <f t="shared" si="5"/>
        <v>8</v>
      </c>
      <c r="E150" s="17" t="s">
        <v>723</v>
      </c>
      <c r="F150" s="14" t="s">
        <v>482</v>
      </c>
      <c r="G150" s="15">
        <v>8</v>
      </c>
      <c r="H150" s="15">
        <v>15</v>
      </c>
      <c r="K150" s="15" t="s">
        <v>222</v>
      </c>
      <c r="L150" s="15" t="s">
        <v>102</v>
      </c>
      <c r="M150" s="15" t="s">
        <v>1531</v>
      </c>
      <c r="N150" s="15" t="s">
        <v>1534</v>
      </c>
      <c r="O150" s="15" t="str">
        <f>"DMAT_SCR"&amp;ROUND([1]SMIB_studies!J138,2)&amp;"_XR"&amp;ROUND([1]SMIB_studies!K138,2)&amp;"_P"&amp;ROUND([1]SMIB_studies!H138,2)&amp;"_Q"&amp;ROUND([1]SMIB_studies!I138,2)</f>
        <v>DMAT_SCR4.53_XR1.21_P1_Q0</v>
      </c>
      <c r="P150" s="15" t="s">
        <v>623</v>
      </c>
      <c r="X150" s="14"/>
    </row>
    <row r="151" spans="1:24" s="15" customFormat="1" outlineLevel="1" x14ac:dyDescent="0.25">
      <c r="A151" s="14" t="s">
        <v>1838</v>
      </c>
      <c r="D151" s="16">
        <f t="shared" si="5"/>
        <v>9</v>
      </c>
      <c r="E151" s="17" t="s">
        <v>723</v>
      </c>
      <c r="F151" s="14" t="s">
        <v>482</v>
      </c>
      <c r="G151" s="15">
        <v>8</v>
      </c>
      <c r="H151" s="15">
        <v>15</v>
      </c>
      <c r="K151" s="15" t="s">
        <v>222</v>
      </c>
      <c r="L151" s="15" t="s">
        <v>102</v>
      </c>
      <c r="M151" s="15" t="s">
        <v>1531</v>
      </c>
      <c r="N151" s="15" t="s">
        <v>1534</v>
      </c>
      <c r="O151" s="15" t="str">
        <f>"DMAT_SCR"&amp;ROUND([1]SMIB_studies!J139,2)&amp;"_XR"&amp;ROUND([1]SMIB_studies!K139,2)&amp;"_P"&amp;ROUND([1]SMIB_studies!H139,2)&amp;"_Q"&amp;ROUND([1]SMIB_studies!I139,2)</f>
        <v>DMAT_SCR4.53_XR1.21_P1_Q0</v>
      </c>
      <c r="P151" s="15" t="s">
        <v>624</v>
      </c>
      <c r="X151" s="14"/>
    </row>
    <row r="152" spans="1:24" s="15" customFormat="1" outlineLevel="1" x14ac:dyDescent="0.25">
      <c r="A152" s="14" t="s">
        <v>1838</v>
      </c>
      <c r="D152" s="16">
        <f t="shared" si="5"/>
        <v>10</v>
      </c>
      <c r="E152" s="17" t="s">
        <v>723</v>
      </c>
      <c r="F152" s="14" t="s">
        <v>482</v>
      </c>
      <c r="G152" s="15">
        <v>8</v>
      </c>
      <c r="H152" s="15">
        <v>15</v>
      </c>
      <c r="K152" s="15" t="s">
        <v>222</v>
      </c>
      <c r="L152" s="15" t="s">
        <v>102</v>
      </c>
      <c r="M152" s="15" t="s">
        <v>1531</v>
      </c>
      <c r="N152" s="15" t="s">
        <v>1534</v>
      </c>
      <c r="O152" s="15" t="str">
        <f>"DMAT_SCR"&amp;ROUND([1]SMIB_studies!J140,2)&amp;"_XR"&amp;ROUND([1]SMIB_studies!K140,2)&amp;"_P"&amp;ROUND([1]SMIB_studies!H140,2)&amp;"_Q"&amp;ROUND([1]SMIB_studies!I140,2)</f>
        <v>DMAT_SCR10_XR14_P1_Q-0.3</v>
      </c>
      <c r="P152" s="15" t="s">
        <v>625</v>
      </c>
      <c r="X152" s="14"/>
    </row>
    <row r="153" spans="1:24" s="15" customFormat="1" outlineLevel="1" x14ac:dyDescent="0.25">
      <c r="A153" s="14" t="s">
        <v>1838</v>
      </c>
      <c r="D153" s="16">
        <f t="shared" si="5"/>
        <v>11</v>
      </c>
      <c r="E153" s="17" t="s">
        <v>723</v>
      </c>
      <c r="F153" s="14" t="s">
        <v>482</v>
      </c>
      <c r="G153" s="15">
        <v>8</v>
      </c>
      <c r="H153" s="15">
        <v>15</v>
      </c>
      <c r="K153" s="15" t="s">
        <v>222</v>
      </c>
      <c r="L153" s="15" t="s">
        <v>102</v>
      </c>
      <c r="M153" s="15" t="s">
        <v>1531</v>
      </c>
      <c r="N153" s="15" t="s">
        <v>1534</v>
      </c>
      <c r="O153" s="15" t="str">
        <f>"DMAT_SCR"&amp;ROUND([1]SMIB_studies!J141,2)&amp;"_XR"&amp;ROUND([1]SMIB_studies!K141,2)&amp;"_P"&amp;ROUND([1]SMIB_studies!H141,2)&amp;"_Q"&amp;ROUND([1]SMIB_studies!I141,2)</f>
        <v>DMAT_SCR10_XR14_P1_Q-0.3</v>
      </c>
      <c r="P153" s="15" t="s">
        <v>626</v>
      </c>
      <c r="X153" s="14"/>
    </row>
    <row r="154" spans="1:24" s="15" customFormat="1" outlineLevel="1" x14ac:dyDescent="0.25">
      <c r="A154" s="14" t="s">
        <v>1838</v>
      </c>
      <c r="D154" s="16">
        <f t="shared" si="5"/>
        <v>12</v>
      </c>
      <c r="E154" s="17" t="s">
        <v>723</v>
      </c>
      <c r="F154" s="14" t="s">
        <v>482</v>
      </c>
      <c r="G154" s="15">
        <v>8</v>
      </c>
      <c r="H154" s="15">
        <v>15</v>
      </c>
      <c r="K154" s="15" t="s">
        <v>222</v>
      </c>
      <c r="L154" s="15" t="s">
        <v>102</v>
      </c>
      <c r="M154" s="15" t="s">
        <v>1531</v>
      </c>
      <c r="N154" s="15" t="s">
        <v>1534</v>
      </c>
      <c r="O154" s="15" t="str">
        <f>"DMAT_SCR"&amp;ROUND([1]SMIB_studies!J142,2)&amp;"_XR"&amp;ROUND([1]SMIB_studies!K142,2)&amp;"_P"&amp;ROUND([1]SMIB_studies!H142,2)&amp;"_Q"&amp;ROUND([1]SMIB_studies!I142,2)</f>
        <v>DMAT_SCR10_XR14_P1_Q-0.3</v>
      </c>
      <c r="P154" s="15" t="s">
        <v>627</v>
      </c>
      <c r="X154" s="14"/>
    </row>
    <row r="155" spans="1:24" s="15" customFormat="1" outlineLevel="1" x14ac:dyDescent="0.25">
      <c r="A155" s="14" t="s">
        <v>1838</v>
      </c>
      <c r="D155" s="16">
        <f t="shared" si="5"/>
        <v>13</v>
      </c>
      <c r="E155" s="17" t="s">
        <v>723</v>
      </c>
      <c r="F155" s="14" t="s">
        <v>482</v>
      </c>
      <c r="G155" s="15">
        <v>8</v>
      </c>
      <c r="H155" s="15">
        <v>15</v>
      </c>
      <c r="K155" s="15" t="s">
        <v>222</v>
      </c>
      <c r="L155" s="15" t="s">
        <v>102</v>
      </c>
      <c r="M155" s="15" t="s">
        <v>1531</v>
      </c>
      <c r="N155" s="15" t="s">
        <v>1534</v>
      </c>
      <c r="O155" s="15" t="str">
        <f>"DMAT_SCR"&amp;ROUND([1]SMIB_studies!J143,2)&amp;"_XR"&amp;ROUND([1]SMIB_studies!K143,2)&amp;"_P"&amp;ROUND([1]SMIB_studies!H143,2)&amp;"_Q"&amp;ROUND([1]SMIB_studies!I143,2)</f>
        <v>DMAT_SCR10_XR14_P1_Q0.3</v>
      </c>
      <c r="P155" s="15" t="s">
        <v>628</v>
      </c>
      <c r="X155" s="14"/>
    </row>
    <row r="156" spans="1:24" s="15" customFormat="1" outlineLevel="1" x14ac:dyDescent="0.25">
      <c r="A156" s="14" t="s">
        <v>1838</v>
      </c>
      <c r="D156" s="16">
        <f t="shared" si="5"/>
        <v>14</v>
      </c>
      <c r="E156" s="17" t="s">
        <v>723</v>
      </c>
      <c r="F156" s="14" t="s">
        <v>482</v>
      </c>
      <c r="G156" s="15">
        <v>8</v>
      </c>
      <c r="H156" s="15">
        <v>15</v>
      </c>
      <c r="K156" s="15" t="s">
        <v>222</v>
      </c>
      <c r="L156" s="15" t="s">
        <v>102</v>
      </c>
      <c r="M156" s="15" t="s">
        <v>1531</v>
      </c>
      <c r="N156" s="15" t="s">
        <v>1534</v>
      </c>
      <c r="O156" s="15" t="str">
        <f>"DMAT_SCR"&amp;ROUND([1]SMIB_studies!J144,2)&amp;"_XR"&amp;ROUND([1]SMIB_studies!K144,2)&amp;"_P"&amp;ROUND([1]SMIB_studies!H144,2)&amp;"_Q"&amp;ROUND([1]SMIB_studies!I144,2)</f>
        <v>DMAT_SCR10_XR14_P1_Q0.3</v>
      </c>
      <c r="P156" s="15" t="s">
        <v>629</v>
      </c>
      <c r="X156" s="14"/>
    </row>
    <row r="157" spans="1:24" s="15" customFormat="1" outlineLevel="1" x14ac:dyDescent="0.25">
      <c r="A157" s="14" t="s">
        <v>1838</v>
      </c>
      <c r="D157" s="16">
        <f t="shared" si="5"/>
        <v>15</v>
      </c>
      <c r="E157" s="17" t="s">
        <v>723</v>
      </c>
      <c r="F157" s="14" t="s">
        <v>482</v>
      </c>
      <c r="G157" s="15">
        <v>8</v>
      </c>
      <c r="H157" s="15">
        <v>15</v>
      </c>
      <c r="K157" s="15" t="s">
        <v>222</v>
      </c>
      <c r="L157" s="15" t="s">
        <v>102</v>
      </c>
      <c r="M157" s="15" t="s">
        <v>1531</v>
      </c>
      <c r="N157" s="15" t="s">
        <v>1534</v>
      </c>
      <c r="O157" s="15" t="str">
        <f>"DMAT_SCR"&amp;ROUND([1]SMIB_studies!J145,2)&amp;"_XR"&amp;ROUND([1]SMIB_studies!K145,2)&amp;"_P"&amp;ROUND([1]SMIB_studies!H145,2)&amp;"_Q"&amp;ROUND([1]SMIB_studies!I145,2)</f>
        <v>DMAT_SCR10_XR14_P1_Q0.3</v>
      </c>
      <c r="P157" s="15" t="s">
        <v>630</v>
      </c>
      <c r="X157" s="14"/>
    </row>
    <row r="158" spans="1:24" s="15" customFormat="1" outlineLevel="1" x14ac:dyDescent="0.25">
      <c r="A158" s="14" t="s">
        <v>1838</v>
      </c>
      <c r="D158" s="16">
        <f t="shared" si="5"/>
        <v>16</v>
      </c>
      <c r="E158" s="17" t="s">
        <v>723</v>
      </c>
      <c r="F158" s="14" t="s">
        <v>482</v>
      </c>
      <c r="G158" s="15">
        <v>8</v>
      </c>
      <c r="H158" s="15">
        <v>15</v>
      </c>
      <c r="K158" s="15" t="s">
        <v>222</v>
      </c>
      <c r="L158" s="15" t="s">
        <v>102</v>
      </c>
      <c r="M158" s="15" t="s">
        <v>1531</v>
      </c>
      <c r="N158" s="15" t="s">
        <v>1534</v>
      </c>
      <c r="O158" s="15" t="str">
        <f>"DMAT_SCR"&amp;ROUND([1]SMIB_studies!J146,2)&amp;"_XR"&amp;ROUND([1]SMIB_studies!K146,2)&amp;"_P"&amp;ROUND([1]SMIB_studies!H146,2)&amp;"_Q"&amp;ROUND([1]SMIB_studies!I146,2)</f>
        <v>DMAT_SCR3_XR14_P1_Q0</v>
      </c>
      <c r="P158" s="15" t="s">
        <v>631</v>
      </c>
      <c r="X158" s="14"/>
    </row>
    <row r="159" spans="1:24" s="15" customFormat="1" outlineLevel="1" x14ac:dyDescent="0.25">
      <c r="A159" s="14" t="s">
        <v>1838</v>
      </c>
      <c r="D159" s="16">
        <f t="shared" si="5"/>
        <v>17</v>
      </c>
      <c r="E159" s="17" t="s">
        <v>723</v>
      </c>
      <c r="F159" s="14" t="s">
        <v>482</v>
      </c>
      <c r="G159" s="15">
        <v>8</v>
      </c>
      <c r="H159" s="15">
        <v>15</v>
      </c>
      <c r="K159" s="15" t="s">
        <v>222</v>
      </c>
      <c r="L159" s="15" t="s">
        <v>102</v>
      </c>
      <c r="M159" s="15" t="s">
        <v>1531</v>
      </c>
      <c r="N159" s="15" t="s">
        <v>1534</v>
      </c>
      <c r="O159" s="15" t="str">
        <f>"DMAT_SCR"&amp;ROUND([1]SMIB_studies!J147,2)&amp;"_XR"&amp;ROUND([1]SMIB_studies!K147,2)&amp;"_P"&amp;ROUND([1]SMIB_studies!H147,2)&amp;"_Q"&amp;ROUND([1]SMIB_studies!I147,2)</f>
        <v>DMAT_SCR3_XR14_P1_Q0</v>
      </c>
      <c r="P159" s="15" t="s">
        <v>632</v>
      </c>
      <c r="X159" s="14"/>
    </row>
    <row r="160" spans="1:24" s="15" customFormat="1" outlineLevel="1" x14ac:dyDescent="0.25">
      <c r="A160" s="14" t="s">
        <v>1838</v>
      </c>
      <c r="D160" s="16">
        <f t="shared" si="5"/>
        <v>18</v>
      </c>
      <c r="E160" s="17" t="s">
        <v>723</v>
      </c>
      <c r="F160" s="14" t="s">
        <v>482</v>
      </c>
      <c r="G160" s="15">
        <v>8</v>
      </c>
      <c r="H160" s="15">
        <v>15</v>
      </c>
      <c r="K160" s="15" t="s">
        <v>222</v>
      </c>
      <c r="L160" s="15" t="s">
        <v>102</v>
      </c>
      <c r="M160" s="15" t="s">
        <v>1531</v>
      </c>
      <c r="N160" s="15" t="s">
        <v>1534</v>
      </c>
      <c r="O160" s="15" t="str">
        <f>"DMAT_SCR"&amp;ROUND([1]SMIB_studies!J148,2)&amp;"_XR"&amp;ROUND([1]SMIB_studies!K148,2)&amp;"_P"&amp;ROUND([1]SMIB_studies!H148,2)&amp;"_Q"&amp;ROUND([1]SMIB_studies!I148,2)</f>
        <v>DMAT_SCR3_XR14_P1_Q0</v>
      </c>
      <c r="P160" s="15" t="s">
        <v>633</v>
      </c>
      <c r="X160" s="14"/>
    </row>
    <row r="161" spans="1:24" s="15" customFormat="1" outlineLevel="1" x14ac:dyDescent="0.25">
      <c r="A161" s="14" t="s">
        <v>1838</v>
      </c>
      <c r="D161" s="16">
        <f t="shared" si="5"/>
        <v>19</v>
      </c>
      <c r="E161" s="17" t="s">
        <v>723</v>
      </c>
      <c r="F161" s="14" t="s">
        <v>482</v>
      </c>
      <c r="G161" s="15">
        <v>8</v>
      </c>
      <c r="H161" s="15">
        <v>15</v>
      </c>
      <c r="K161" s="15" t="s">
        <v>222</v>
      </c>
      <c r="L161" s="15" t="s">
        <v>102</v>
      </c>
      <c r="M161" s="15" t="s">
        <v>1531</v>
      </c>
      <c r="N161" s="15" t="s">
        <v>1534</v>
      </c>
      <c r="O161" s="15" t="str">
        <f>"DMAT_SCR"&amp;ROUND([1]SMIB_studies!J149,2)&amp;"_XR"&amp;ROUND([1]SMIB_studies!K149,2)&amp;"_P"&amp;ROUND([1]SMIB_studies!H149,2)&amp;"_Q"&amp;ROUND([1]SMIB_studies!I149,2)</f>
        <v>DMAT_SCR3_XR3_P1_Q-0.3</v>
      </c>
      <c r="P161" s="15" t="s">
        <v>634</v>
      </c>
      <c r="X161" s="14"/>
    </row>
    <row r="162" spans="1:24" s="15" customFormat="1" outlineLevel="1" x14ac:dyDescent="0.25">
      <c r="A162" s="14" t="s">
        <v>1838</v>
      </c>
      <c r="D162" s="16">
        <f t="shared" si="5"/>
        <v>20</v>
      </c>
      <c r="E162" s="17" t="s">
        <v>723</v>
      </c>
      <c r="F162" s="14" t="s">
        <v>482</v>
      </c>
      <c r="G162" s="15">
        <v>8</v>
      </c>
      <c r="H162" s="15">
        <v>15</v>
      </c>
      <c r="K162" s="15" t="s">
        <v>222</v>
      </c>
      <c r="L162" s="15" t="s">
        <v>102</v>
      </c>
      <c r="M162" s="15" t="s">
        <v>1531</v>
      </c>
      <c r="N162" s="15" t="s">
        <v>1534</v>
      </c>
      <c r="O162" s="15" t="str">
        <f>"DMAT_SCR"&amp;ROUND([1]SMIB_studies!J150,2)&amp;"_XR"&amp;ROUND([1]SMIB_studies!K150,2)&amp;"_P"&amp;ROUND([1]SMIB_studies!H150,2)&amp;"_Q"&amp;ROUND([1]SMIB_studies!I150,2)</f>
        <v>DMAT_SCR3_XR3_P1_Q-0.3</v>
      </c>
      <c r="P162" s="15" t="s">
        <v>635</v>
      </c>
      <c r="X162" s="14"/>
    </row>
    <row r="163" spans="1:24" s="15" customFormat="1" outlineLevel="1" x14ac:dyDescent="0.25">
      <c r="A163" s="14" t="s">
        <v>1838</v>
      </c>
      <c r="D163" s="16">
        <f t="shared" si="5"/>
        <v>21</v>
      </c>
      <c r="E163" s="17" t="s">
        <v>723</v>
      </c>
      <c r="F163" s="14" t="s">
        <v>482</v>
      </c>
      <c r="G163" s="15">
        <v>8</v>
      </c>
      <c r="H163" s="15">
        <v>15</v>
      </c>
      <c r="K163" s="15" t="s">
        <v>222</v>
      </c>
      <c r="L163" s="15" t="s">
        <v>102</v>
      </c>
      <c r="M163" s="15" t="s">
        <v>1531</v>
      </c>
      <c r="N163" s="15" t="s">
        <v>1534</v>
      </c>
      <c r="O163" s="15" t="str">
        <f>"DMAT_SCR"&amp;ROUND([1]SMIB_studies!J151,2)&amp;"_XR"&amp;ROUND([1]SMIB_studies!K151,2)&amp;"_P"&amp;ROUND([1]SMIB_studies!H151,2)&amp;"_Q"&amp;ROUND([1]SMIB_studies!I151,2)</f>
        <v>DMAT_SCR3_XR3_P1_Q-0.3</v>
      </c>
      <c r="P163" s="15" t="s">
        <v>636</v>
      </c>
      <c r="X163" s="14"/>
    </row>
    <row r="164" spans="1:24" s="15" customFormat="1" outlineLevel="1" x14ac:dyDescent="0.25">
      <c r="A164" s="14" t="s">
        <v>1838</v>
      </c>
      <c r="D164" s="16">
        <f t="shared" si="5"/>
        <v>22</v>
      </c>
      <c r="E164" s="17" t="s">
        <v>723</v>
      </c>
      <c r="F164" s="14" t="s">
        <v>482</v>
      </c>
      <c r="G164" s="15">
        <v>8</v>
      </c>
      <c r="H164" s="15">
        <v>15</v>
      </c>
      <c r="K164" s="15" t="s">
        <v>222</v>
      </c>
      <c r="L164" s="15" t="s">
        <v>102</v>
      </c>
      <c r="M164" s="15" t="s">
        <v>1531</v>
      </c>
      <c r="N164" s="15" t="s">
        <v>1534</v>
      </c>
      <c r="O164" s="15" t="str">
        <f>"DMAT_SCR"&amp;ROUND([1]SMIB_studies!J152,2)&amp;"_XR"&amp;ROUND([1]SMIB_studies!K152,2)&amp;"_P"&amp;ROUND([1]SMIB_studies!H152,2)&amp;"_Q"&amp;ROUND([1]SMIB_studies!I152,2)</f>
        <v>DMAT_SCR3_XR3_P1_Q0.3</v>
      </c>
      <c r="P164" s="15" t="s">
        <v>637</v>
      </c>
      <c r="X164" s="14"/>
    </row>
    <row r="165" spans="1:24" s="15" customFormat="1" outlineLevel="1" x14ac:dyDescent="0.25">
      <c r="A165" s="14" t="s">
        <v>1838</v>
      </c>
      <c r="D165" s="16">
        <f t="shared" si="5"/>
        <v>23</v>
      </c>
      <c r="E165" s="17" t="s">
        <v>723</v>
      </c>
      <c r="F165" s="14" t="s">
        <v>482</v>
      </c>
      <c r="G165" s="15">
        <v>8</v>
      </c>
      <c r="H165" s="15">
        <v>15</v>
      </c>
      <c r="K165" s="15" t="s">
        <v>222</v>
      </c>
      <c r="L165" s="15" t="s">
        <v>102</v>
      </c>
      <c r="M165" s="15" t="s">
        <v>1531</v>
      </c>
      <c r="N165" s="15" t="s">
        <v>1534</v>
      </c>
      <c r="O165" s="15" t="str">
        <f>"DMAT_SCR"&amp;ROUND([1]SMIB_studies!J153,2)&amp;"_XR"&amp;ROUND([1]SMIB_studies!K153,2)&amp;"_P"&amp;ROUND([1]SMIB_studies!H153,2)&amp;"_Q"&amp;ROUND([1]SMIB_studies!I153,2)</f>
        <v>DMAT_SCR3_XR3_P1_Q0.3</v>
      </c>
      <c r="P165" s="15" t="s">
        <v>638</v>
      </c>
      <c r="X165" s="14"/>
    </row>
    <row r="166" spans="1:24" s="15" customFormat="1" outlineLevel="1" x14ac:dyDescent="0.25">
      <c r="A166" s="14" t="s">
        <v>1838</v>
      </c>
      <c r="D166" s="16">
        <f t="shared" si="5"/>
        <v>24</v>
      </c>
      <c r="E166" s="17" t="s">
        <v>723</v>
      </c>
      <c r="F166" s="14" t="s">
        <v>482</v>
      </c>
      <c r="G166" s="15">
        <v>8</v>
      </c>
      <c r="H166" s="15">
        <v>15</v>
      </c>
      <c r="K166" s="15" t="s">
        <v>222</v>
      </c>
      <c r="L166" s="15" t="s">
        <v>102</v>
      </c>
      <c r="M166" s="15" t="s">
        <v>1531</v>
      </c>
      <c r="N166" s="15" t="s">
        <v>1534</v>
      </c>
      <c r="O166" s="15" t="str">
        <f>"DMAT_SCR"&amp;ROUND([1]SMIB_studies!J154,2)&amp;"_XR"&amp;ROUND([1]SMIB_studies!K154,2)&amp;"_P"&amp;ROUND([1]SMIB_studies!H154,2)&amp;"_Q"&amp;ROUND([1]SMIB_studies!I154,2)</f>
        <v>DMAT_SCR3_XR3_P1_Q0.3</v>
      </c>
      <c r="P166" s="15" t="s">
        <v>639</v>
      </c>
      <c r="X166" s="14"/>
    </row>
    <row r="167" spans="1:24" s="15" customFormat="1" outlineLevel="1" x14ac:dyDescent="0.25">
      <c r="A167" s="14" t="s">
        <v>1838</v>
      </c>
      <c r="D167" s="16">
        <f t="shared" si="5"/>
        <v>25</v>
      </c>
      <c r="E167" s="17" t="s">
        <v>723</v>
      </c>
      <c r="F167" s="14" t="s">
        <v>482</v>
      </c>
      <c r="G167" s="15">
        <v>8</v>
      </c>
      <c r="H167" s="15">
        <v>15</v>
      </c>
      <c r="K167" s="15" t="s">
        <v>222</v>
      </c>
      <c r="L167" s="15" t="s">
        <v>102</v>
      </c>
      <c r="M167" s="15" t="s">
        <v>1531</v>
      </c>
      <c r="N167" s="15" t="s">
        <v>1534</v>
      </c>
      <c r="O167" s="15" t="str">
        <f>"DMAT_SCR"&amp;ROUND([1]SMIB_studies!J155,2)&amp;"_XR"&amp;ROUND([1]SMIB_studies!K155,2)&amp;"_P"&amp;ROUND([1]SMIB_studies!H155,2)&amp;"_Q"&amp;ROUND([1]SMIB_studies!I155,2)</f>
        <v>DMAT_SCR10_XR14_P0.05_Q0</v>
      </c>
      <c r="P167" s="15" t="s">
        <v>640</v>
      </c>
      <c r="X167" s="14"/>
    </row>
    <row r="168" spans="1:24" s="15" customFormat="1" outlineLevel="1" x14ac:dyDescent="0.25">
      <c r="A168" s="14" t="s">
        <v>1838</v>
      </c>
      <c r="D168" s="16">
        <f t="shared" si="5"/>
        <v>26</v>
      </c>
      <c r="E168" s="17" t="s">
        <v>723</v>
      </c>
      <c r="F168" s="14" t="s">
        <v>482</v>
      </c>
      <c r="G168" s="15">
        <v>8</v>
      </c>
      <c r="H168" s="15">
        <v>15</v>
      </c>
      <c r="K168" s="15" t="s">
        <v>222</v>
      </c>
      <c r="L168" s="15" t="s">
        <v>102</v>
      </c>
      <c r="M168" s="15" t="s">
        <v>1531</v>
      </c>
      <c r="N168" s="15" t="s">
        <v>1534</v>
      </c>
      <c r="O168" s="15" t="str">
        <f>"DMAT_SCR"&amp;ROUND([1]SMIB_studies!J156,2)&amp;"_XR"&amp;ROUND([1]SMIB_studies!K156,2)&amp;"_P"&amp;ROUND([1]SMIB_studies!H156,2)&amp;"_Q"&amp;ROUND([1]SMIB_studies!I156,2)</f>
        <v>DMAT_SCR10_XR14_P0.05_Q0</v>
      </c>
      <c r="P168" s="15" t="s">
        <v>641</v>
      </c>
      <c r="X168" s="14"/>
    </row>
    <row r="169" spans="1:24" s="15" customFormat="1" outlineLevel="1" x14ac:dyDescent="0.25">
      <c r="A169" s="14" t="s">
        <v>1838</v>
      </c>
      <c r="D169" s="16">
        <f t="shared" si="5"/>
        <v>27</v>
      </c>
      <c r="E169" s="17" t="s">
        <v>723</v>
      </c>
      <c r="F169" s="14" t="s">
        <v>482</v>
      </c>
      <c r="G169" s="15">
        <v>8</v>
      </c>
      <c r="H169" s="15">
        <v>15</v>
      </c>
      <c r="K169" s="15" t="s">
        <v>222</v>
      </c>
      <c r="L169" s="15" t="s">
        <v>102</v>
      </c>
      <c r="M169" s="15" t="s">
        <v>1531</v>
      </c>
      <c r="N169" s="15" t="s">
        <v>1534</v>
      </c>
      <c r="O169" s="15" t="str">
        <f>"DMAT_SCR"&amp;ROUND([1]SMIB_studies!J157,2)&amp;"_XR"&amp;ROUND([1]SMIB_studies!K157,2)&amp;"_P"&amp;ROUND([1]SMIB_studies!H157,2)&amp;"_Q"&amp;ROUND([1]SMIB_studies!I157,2)</f>
        <v>DMAT_SCR10_XR14_P0.05_Q0</v>
      </c>
      <c r="P169" s="15" t="s">
        <v>642</v>
      </c>
      <c r="X169" s="14"/>
    </row>
    <row r="170" spans="1:24" s="15" customFormat="1" outlineLevel="1" x14ac:dyDescent="0.25">
      <c r="A170" s="14" t="s">
        <v>1838</v>
      </c>
      <c r="D170" s="16">
        <f t="shared" si="5"/>
        <v>28</v>
      </c>
      <c r="E170" s="17" t="s">
        <v>723</v>
      </c>
      <c r="F170" s="14" t="s">
        <v>482</v>
      </c>
      <c r="G170" s="15">
        <v>8</v>
      </c>
      <c r="H170" s="15">
        <v>15</v>
      </c>
      <c r="K170" s="15" t="s">
        <v>222</v>
      </c>
      <c r="L170" s="15" t="s">
        <v>102</v>
      </c>
      <c r="M170" s="15" t="s">
        <v>1531</v>
      </c>
      <c r="N170" s="15" t="s">
        <v>1534</v>
      </c>
      <c r="O170" s="15" t="str">
        <f>"DMAT_SCR"&amp;ROUND([1]SMIB_studies!J158,2)&amp;"_XR"&amp;ROUND([1]SMIB_studies!K158,2)&amp;"_P"&amp;ROUND([1]SMIB_studies!H158,2)&amp;"_Q"&amp;ROUND([1]SMIB_studies!I158,2)</f>
        <v>DMAT_SCR7.06_XR1.63_P0.05_Q0</v>
      </c>
      <c r="P170" s="15" t="s">
        <v>643</v>
      </c>
      <c r="X170" s="14"/>
    </row>
    <row r="171" spans="1:24" s="15" customFormat="1" outlineLevel="1" x14ac:dyDescent="0.25">
      <c r="A171" s="14" t="s">
        <v>1838</v>
      </c>
      <c r="D171" s="16">
        <f t="shared" si="5"/>
        <v>29</v>
      </c>
      <c r="E171" s="17" t="s">
        <v>723</v>
      </c>
      <c r="F171" s="14" t="s">
        <v>482</v>
      </c>
      <c r="G171" s="15">
        <v>8</v>
      </c>
      <c r="H171" s="15">
        <v>15</v>
      </c>
      <c r="K171" s="15" t="s">
        <v>222</v>
      </c>
      <c r="L171" s="15" t="s">
        <v>102</v>
      </c>
      <c r="M171" s="15" t="s">
        <v>1531</v>
      </c>
      <c r="N171" s="15" t="s">
        <v>1534</v>
      </c>
      <c r="O171" s="15" t="str">
        <f>"DMAT_SCR"&amp;ROUND([1]SMIB_studies!J159,2)&amp;"_XR"&amp;ROUND([1]SMIB_studies!K159,2)&amp;"_P"&amp;ROUND([1]SMIB_studies!H159,2)&amp;"_Q"&amp;ROUND([1]SMIB_studies!I159,2)</f>
        <v>DMAT_SCR7.06_XR1.63_P0.05_Q0</v>
      </c>
      <c r="P171" s="15" t="s">
        <v>644</v>
      </c>
      <c r="X171" s="14"/>
    </row>
    <row r="172" spans="1:24" s="15" customFormat="1" outlineLevel="1" x14ac:dyDescent="0.25">
      <c r="A172" s="14" t="s">
        <v>1838</v>
      </c>
      <c r="D172" s="16">
        <f t="shared" si="5"/>
        <v>30</v>
      </c>
      <c r="E172" s="17" t="s">
        <v>723</v>
      </c>
      <c r="F172" s="14" t="s">
        <v>482</v>
      </c>
      <c r="G172" s="15">
        <v>8</v>
      </c>
      <c r="H172" s="15">
        <v>15</v>
      </c>
      <c r="K172" s="15" t="s">
        <v>222</v>
      </c>
      <c r="L172" s="15" t="s">
        <v>102</v>
      </c>
      <c r="M172" s="15" t="s">
        <v>1531</v>
      </c>
      <c r="N172" s="15" t="s">
        <v>1534</v>
      </c>
      <c r="O172" s="15" t="str">
        <f>"DMAT_SCR"&amp;ROUND([1]SMIB_studies!J160,2)&amp;"_XR"&amp;ROUND([1]SMIB_studies!K160,2)&amp;"_P"&amp;ROUND([1]SMIB_studies!H160,2)&amp;"_Q"&amp;ROUND([1]SMIB_studies!I160,2)</f>
        <v>DMAT_SCR7.06_XR1.63_P0.05_Q0</v>
      </c>
      <c r="P172" s="15" t="s">
        <v>645</v>
      </c>
      <c r="X172" s="14"/>
    </row>
    <row r="173" spans="1:24" s="15" customFormat="1" outlineLevel="1" x14ac:dyDescent="0.25">
      <c r="A173" s="14" t="s">
        <v>1838</v>
      </c>
      <c r="D173" s="16">
        <f t="shared" si="5"/>
        <v>31</v>
      </c>
      <c r="E173" s="17" t="s">
        <v>723</v>
      </c>
      <c r="F173" s="14" t="s">
        <v>482</v>
      </c>
      <c r="G173" s="15">
        <v>8</v>
      </c>
      <c r="H173" s="15">
        <v>15</v>
      </c>
      <c r="K173" s="15" t="s">
        <v>222</v>
      </c>
      <c r="L173" s="15" t="s">
        <v>102</v>
      </c>
      <c r="M173" s="15" t="s">
        <v>1531</v>
      </c>
      <c r="N173" s="15" t="s">
        <v>1534</v>
      </c>
      <c r="O173" s="15" t="str">
        <f>"DMAT_SCR"&amp;ROUND([1]SMIB_studies!J161,2)&amp;"_XR"&amp;ROUND([1]SMIB_studies!K161,2)&amp;"_P"&amp;ROUND([1]SMIB_studies!H161,2)&amp;"_Q"&amp;ROUND([1]SMIB_studies!I161,2)</f>
        <v>DMAT_SCR4.53_XR1.21_P0.05_Q0</v>
      </c>
      <c r="P173" s="15" t="s">
        <v>646</v>
      </c>
      <c r="X173" s="14"/>
    </row>
    <row r="174" spans="1:24" s="15" customFormat="1" outlineLevel="1" x14ac:dyDescent="0.25">
      <c r="A174" s="14" t="s">
        <v>1838</v>
      </c>
      <c r="D174" s="16">
        <f t="shared" si="5"/>
        <v>32</v>
      </c>
      <c r="E174" s="17" t="s">
        <v>723</v>
      </c>
      <c r="F174" s="14" t="s">
        <v>482</v>
      </c>
      <c r="G174" s="15">
        <v>8</v>
      </c>
      <c r="H174" s="15">
        <v>15</v>
      </c>
      <c r="K174" s="15" t="s">
        <v>222</v>
      </c>
      <c r="L174" s="15" t="s">
        <v>102</v>
      </c>
      <c r="M174" s="15" t="s">
        <v>1531</v>
      </c>
      <c r="N174" s="15" t="s">
        <v>1534</v>
      </c>
      <c r="O174" s="15" t="str">
        <f>"DMAT_SCR"&amp;ROUND([1]SMIB_studies!J162,2)&amp;"_XR"&amp;ROUND([1]SMIB_studies!K162,2)&amp;"_P"&amp;ROUND([1]SMIB_studies!H162,2)&amp;"_Q"&amp;ROUND([1]SMIB_studies!I162,2)</f>
        <v>DMAT_SCR4.53_XR1.21_P0.05_Q0</v>
      </c>
      <c r="P174" s="15" t="s">
        <v>647</v>
      </c>
      <c r="X174" s="14"/>
    </row>
    <row r="175" spans="1:24" s="15" customFormat="1" outlineLevel="1" x14ac:dyDescent="0.25">
      <c r="A175" s="14" t="s">
        <v>1838</v>
      </c>
      <c r="D175" s="16">
        <f t="shared" si="5"/>
        <v>33</v>
      </c>
      <c r="E175" s="17" t="s">
        <v>723</v>
      </c>
      <c r="F175" s="14" t="s">
        <v>482</v>
      </c>
      <c r="G175" s="15">
        <v>8</v>
      </c>
      <c r="H175" s="15">
        <v>15</v>
      </c>
      <c r="K175" s="15" t="s">
        <v>222</v>
      </c>
      <c r="L175" s="15" t="s">
        <v>102</v>
      </c>
      <c r="M175" s="15" t="s">
        <v>1531</v>
      </c>
      <c r="N175" s="15" t="s">
        <v>1534</v>
      </c>
      <c r="O175" s="15" t="str">
        <f>"DMAT_SCR"&amp;ROUND([1]SMIB_studies!J163,2)&amp;"_XR"&amp;ROUND([1]SMIB_studies!K163,2)&amp;"_P"&amp;ROUND([1]SMIB_studies!H163,2)&amp;"_Q"&amp;ROUND([1]SMIB_studies!I163,2)</f>
        <v>DMAT_SCR4.53_XR1.21_P0.05_Q0</v>
      </c>
      <c r="P175" s="15" t="s">
        <v>648</v>
      </c>
      <c r="X175" s="14"/>
    </row>
    <row r="176" spans="1:24" s="15" customFormat="1" outlineLevel="1" x14ac:dyDescent="0.25">
      <c r="A176" s="14" t="s">
        <v>1838</v>
      </c>
      <c r="D176" s="16">
        <f t="shared" si="5"/>
        <v>34</v>
      </c>
      <c r="E176" s="17" t="s">
        <v>723</v>
      </c>
      <c r="F176" s="14" t="s">
        <v>482</v>
      </c>
      <c r="G176" s="15">
        <v>8</v>
      </c>
      <c r="H176" s="15">
        <v>15</v>
      </c>
      <c r="K176" s="15" t="s">
        <v>222</v>
      </c>
      <c r="L176" s="15" t="s">
        <v>102</v>
      </c>
      <c r="M176" s="15" t="s">
        <v>1531</v>
      </c>
      <c r="N176" s="15" t="s">
        <v>1534</v>
      </c>
      <c r="O176" s="15" t="str">
        <f>"DMAT_SCR"&amp;ROUND([1]SMIB_studies!J164,2)&amp;"_XR"&amp;ROUND([1]SMIB_studies!K164,2)&amp;"_P"&amp;ROUND([1]SMIB_studies!H164,2)&amp;"_Q"&amp;ROUND([1]SMIB_studies!I164,2)</f>
        <v>DMAT_SCR10_XR14_P0.05_Q-0.3</v>
      </c>
      <c r="P176" s="15" t="s">
        <v>649</v>
      </c>
      <c r="X176" s="14"/>
    </row>
    <row r="177" spans="1:24" s="15" customFormat="1" outlineLevel="1" x14ac:dyDescent="0.25">
      <c r="A177" s="14" t="s">
        <v>1838</v>
      </c>
      <c r="D177" s="16">
        <f t="shared" si="5"/>
        <v>35</v>
      </c>
      <c r="E177" s="17" t="s">
        <v>723</v>
      </c>
      <c r="F177" s="14" t="s">
        <v>482</v>
      </c>
      <c r="G177" s="15">
        <v>8</v>
      </c>
      <c r="H177" s="15">
        <v>15</v>
      </c>
      <c r="K177" s="15" t="s">
        <v>222</v>
      </c>
      <c r="L177" s="15" t="s">
        <v>102</v>
      </c>
      <c r="M177" s="15" t="s">
        <v>1531</v>
      </c>
      <c r="N177" s="15" t="s">
        <v>1534</v>
      </c>
      <c r="O177" s="15" t="str">
        <f>"DMAT_SCR"&amp;ROUND([1]SMIB_studies!J165,2)&amp;"_XR"&amp;ROUND([1]SMIB_studies!K165,2)&amp;"_P"&amp;ROUND([1]SMIB_studies!H165,2)&amp;"_Q"&amp;ROUND([1]SMIB_studies!I165,2)</f>
        <v>DMAT_SCR10_XR14_P0.05_Q-0.3</v>
      </c>
      <c r="P177" s="15" t="s">
        <v>650</v>
      </c>
      <c r="X177" s="14"/>
    </row>
    <row r="178" spans="1:24" s="15" customFormat="1" outlineLevel="1" x14ac:dyDescent="0.25">
      <c r="A178" s="14" t="s">
        <v>1838</v>
      </c>
      <c r="D178" s="16">
        <f t="shared" si="5"/>
        <v>36</v>
      </c>
      <c r="E178" s="17" t="s">
        <v>723</v>
      </c>
      <c r="F178" s="14" t="s">
        <v>482</v>
      </c>
      <c r="G178" s="15">
        <v>8</v>
      </c>
      <c r="H178" s="15">
        <v>15</v>
      </c>
      <c r="K178" s="15" t="s">
        <v>222</v>
      </c>
      <c r="L178" s="15" t="s">
        <v>102</v>
      </c>
      <c r="M178" s="15" t="s">
        <v>1531</v>
      </c>
      <c r="N178" s="15" t="s">
        <v>1534</v>
      </c>
      <c r="O178" s="15" t="str">
        <f>"DMAT_SCR"&amp;ROUND([1]SMIB_studies!J166,2)&amp;"_XR"&amp;ROUND([1]SMIB_studies!K166,2)&amp;"_P"&amp;ROUND([1]SMIB_studies!H166,2)&amp;"_Q"&amp;ROUND([1]SMIB_studies!I166,2)</f>
        <v>DMAT_SCR10_XR14_P0.05_Q-0.3</v>
      </c>
      <c r="P178" s="15" t="s">
        <v>651</v>
      </c>
      <c r="X178" s="14"/>
    </row>
    <row r="179" spans="1:24" s="15" customFormat="1" outlineLevel="1" x14ac:dyDescent="0.25">
      <c r="A179" s="14" t="s">
        <v>1838</v>
      </c>
      <c r="D179" s="16">
        <f t="shared" si="5"/>
        <v>37</v>
      </c>
      <c r="E179" s="17" t="s">
        <v>723</v>
      </c>
      <c r="F179" s="14" t="s">
        <v>482</v>
      </c>
      <c r="G179" s="15">
        <v>8</v>
      </c>
      <c r="H179" s="15">
        <v>15</v>
      </c>
      <c r="K179" s="15" t="s">
        <v>222</v>
      </c>
      <c r="L179" s="15" t="s">
        <v>102</v>
      </c>
      <c r="M179" s="15" t="s">
        <v>1531</v>
      </c>
      <c r="N179" s="15" t="s">
        <v>1534</v>
      </c>
      <c r="O179" s="15" t="str">
        <f>"DMAT_SCR"&amp;ROUND([1]SMIB_studies!J167,2)&amp;"_XR"&amp;ROUND([1]SMIB_studies!K167,2)&amp;"_P"&amp;ROUND([1]SMIB_studies!H167,2)&amp;"_Q"&amp;ROUND([1]SMIB_studies!I167,2)</f>
        <v>DMAT_SCR10_XR14_P0.05_Q0.3</v>
      </c>
      <c r="P179" s="15" t="s">
        <v>652</v>
      </c>
      <c r="X179" s="14"/>
    </row>
    <row r="180" spans="1:24" s="15" customFormat="1" outlineLevel="1" x14ac:dyDescent="0.25">
      <c r="A180" s="14" t="s">
        <v>1838</v>
      </c>
      <c r="D180" s="16">
        <f t="shared" si="5"/>
        <v>38</v>
      </c>
      <c r="E180" s="17" t="s">
        <v>723</v>
      </c>
      <c r="F180" s="14" t="s">
        <v>482</v>
      </c>
      <c r="G180" s="15">
        <v>8</v>
      </c>
      <c r="H180" s="15">
        <v>15</v>
      </c>
      <c r="K180" s="15" t="s">
        <v>222</v>
      </c>
      <c r="L180" s="15" t="s">
        <v>102</v>
      </c>
      <c r="M180" s="15" t="s">
        <v>1531</v>
      </c>
      <c r="N180" s="15" t="s">
        <v>1534</v>
      </c>
      <c r="O180" s="15" t="str">
        <f>"DMAT_SCR"&amp;ROUND([1]SMIB_studies!J168,2)&amp;"_XR"&amp;ROUND([1]SMIB_studies!K168,2)&amp;"_P"&amp;ROUND([1]SMIB_studies!H168,2)&amp;"_Q"&amp;ROUND([1]SMIB_studies!I168,2)</f>
        <v>DMAT_SCR10_XR14_P0.05_Q0.3</v>
      </c>
      <c r="P180" s="15" t="s">
        <v>653</v>
      </c>
      <c r="X180" s="14"/>
    </row>
    <row r="181" spans="1:24" s="15" customFormat="1" outlineLevel="1" x14ac:dyDescent="0.25">
      <c r="A181" s="14" t="s">
        <v>1838</v>
      </c>
      <c r="D181" s="16">
        <f t="shared" si="5"/>
        <v>39</v>
      </c>
      <c r="E181" s="17" t="s">
        <v>723</v>
      </c>
      <c r="F181" s="14" t="s">
        <v>482</v>
      </c>
      <c r="G181" s="15">
        <v>8</v>
      </c>
      <c r="H181" s="15">
        <v>15</v>
      </c>
      <c r="K181" s="15" t="s">
        <v>222</v>
      </c>
      <c r="L181" s="15" t="s">
        <v>102</v>
      </c>
      <c r="M181" s="15" t="s">
        <v>1531</v>
      </c>
      <c r="N181" s="15" t="s">
        <v>1534</v>
      </c>
      <c r="O181" s="15" t="str">
        <f>"DMAT_SCR"&amp;ROUND([1]SMIB_studies!J169,2)&amp;"_XR"&amp;ROUND([1]SMIB_studies!K169,2)&amp;"_P"&amp;ROUND([1]SMIB_studies!H169,2)&amp;"_Q"&amp;ROUND([1]SMIB_studies!I169,2)</f>
        <v>DMAT_SCR10_XR14_P0.05_Q0.3</v>
      </c>
      <c r="P181" s="15" t="s">
        <v>654</v>
      </c>
      <c r="X181" s="14"/>
    </row>
    <row r="182" spans="1:24" s="15" customFormat="1" outlineLevel="1" x14ac:dyDescent="0.25">
      <c r="A182" s="14" t="s">
        <v>1838</v>
      </c>
      <c r="D182" s="16">
        <f t="shared" si="5"/>
        <v>40</v>
      </c>
      <c r="E182" s="17" t="s">
        <v>723</v>
      </c>
      <c r="F182" s="14" t="s">
        <v>482</v>
      </c>
      <c r="G182" s="15">
        <v>8</v>
      </c>
      <c r="H182" s="15">
        <v>15</v>
      </c>
      <c r="K182" s="15" t="s">
        <v>222</v>
      </c>
      <c r="L182" s="15" t="s">
        <v>102</v>
      </c>
      <c r="M182" s="15" t="s">
        <v>1531</v>
      </c>
      <c r="N182" s="15" t="s">
        <v>1534</v>
      </c>
      <c r="O182" s="15" t="str">
        <f>"DMAT_SCR"&amp;ROUND([1]SMIB_studies!J170,2)&amp;"_XR"&amp;ROUND([1]SMIB_studies!K170,2)&amp;"_P"&amp;ROUND([1]SMIB_studies!H170,2)&amp;"_Q"&amp;ROUND([1]SMIB_studies!I170,2)</f>
        <v>DMAT_SCR3_XR14_P0.05_Q0</v>
      </c>
      <c r="P182" s="15" t="s">
        <v>655</v>
      </c>
      <c r="X182" s="14"/>
    </row>
    <row r="183" spans="1:24" s="15" customFormat="1" outlineLevel="1" x14ac:dyDescent="0.25">
      <c r="A183" s="14" t="s">
        <v>1838</v>
      </c>
      <c r="D183" s="16">
        <f t="shared" si="5"/>
        <v>41</v>
      </c>
      <c r="E183" s="17" t="s">
        <v>723</v>
      </c>
      <c r="F183" s="14" t="s">
        <v>482</v>
      </c>
      <c r="G183" s="15">
        <v>8</v>
      </c>
      <c r="H183" s="15">
        <v>15</v>
      </c>
      <c r="K183" s="15" t="s">
        <v>222</v>
      </c>
      <c r="L183" s="15" t="s">
        <v>102</v>
      </c>
      <c r="M183" s="15" t="s">
        <v>1531</v>
      </c>
      <c r="N183" s="15" t="s">
        <v>1534</v>
      </c>
      <c r="O183" s="15" t="str">
        <f>"DMAT_SCR"&amp;ROUND([1]SMIB_studies!J171,2)&amp;"_XR"&amp;ROUND([1]SMIB_studies!K171,2)&amp;"_P"&amp;ROUND([1]SMIB_studies!H171,2)&amp;"_Q"&amp;ROUND([1]SMIB_studies!I171,2)</f>
        <v>DMAT_SCR3_XR14_P0.05_Q0</v>
      </c>
      <c r="P183" s="15" t="s">
        <v>656</v>
      </c>
      <c r="X183" s="14"/>
    </row>
    <row r="184" spans="1:24" s="15" customFormat="1" outlineLevel="1" x14ac:dyDescent="0.25">
      <c r="A184" s="14" t="s">
        <v>1838</v>
      </c>
      <c r="D184" s="16">
        <f t="shared" si="5"/>
        <v>42</v>
      </c>
      <c r="E184" s="17" t="s">
        <v>723</v>
      </c>
      <c r="F184" s="14" t="s">
        <v>482</v>
      </c>
      <c r="G184" s="15">
        <v>8</v>
      </c>
      <c r="H184" s="15">
        <v>15</v>
      </c>
      <c r="K184" s="15" t="s">
        <v>222</v>
      </c>
      <c r="L184" s="15" t="s">
        <v>102</v>
      </c>
      <c r="M184" s="15" t="s">
        <v>1531</v>
      </c>
      <c r="N184" s="15" t="s">
        <v>1534</v>
      </c>
      <c r="O184" s="15" t="str">
        <f>"DMAT_SCR"&amp;ROUND([1]SMIB_studies!J172,2)&amp;"_XR"&amp;ROUND([1]SMIB_studies!K172,2)&amp;"_P"&amp;ROUND([1]SMIB_studies!H172,2)&amp;"_Q"&amp;ROUND([1]SMIB_studies!I172,2)</f>
        <v>DMAT_SCR3_XR14_P0.05_Q0</v>
      </c>
      <c r="P184" s="15" t="s">
        <v>657</v>
      </c>
      <c r="X184" s="14"/>
    </row>
    <row r="185" spans="1:24" s="15" customFormat="1" outlineLevel="1" x14ac:dyDescent="0.25">
      <c r="A185" s="14" t="s">
        <v>1838</v>
      </c>
      <c r="D185" s="16">
        <f t="shared" si="5"/>
        <v>43</v>
      </c>
      <c r="E185" s="17" t="s">
        <v>723</v>
      </c>
      <c r="F185" s="14" t="s">
        <v>482</v>
      </c>
      <c r="G185" s="15">
        <v>8</v>
      </c>
      <c r="H185" s="15">
        <v>15</v>
      </c>
      <c r="K185" s="15" t="s">
        <v>222</v>
      </c>
      <c r="L185" s="15" t="s">
        <v>102</v>
      </c>
      <c r="M185" s="15" t="s">
        <v>1531</v>
      </c>
      <c r="N185" s="15" t="s">
        <v>1534</v>
      </c>
      <c r="O185" s="15" t="str">
        <f>"DMAT_SCR"&amp;ROUND([1]SMIB_studies!J173,2)&amp;"_XR"&amp;ROUND([1]SMIB_studies!K173,2)&amp;"_P"&amp;ROUND([1]SMIB_studies!H173,2)&amp;"_Q"&amp;ROUND([1]SMIB_studies!I173,2)</f>
        <v>DMAT_SCR3_XR3_P0.05_Q-0.3</v>
      </c>
      <c r="P185" s="15" t="s">
        <v>658</v>
      </c>
      <c r="X185" s="14"/>
    </row>
    <row r="186" spans="1:24" s="15" customFormat="1" outlineLevel="1" x14ac:dyDescent="0.25">
      <c r="A186" s="14" t="s">
        <v>1838</v>
      </c>
      <c r="D186" s="16">
        <f t="shared" si="5"/>
        <v>44</v>
      </c>
      <c r="E186" s="17" t="s">
        <v>723</v>
      </c>
      <c r="F186" s="14" t="s">
        <v>482</v>
      </c>
      <c r="G186" s="15">
        <v>8</v>
      </c>
      <c r="H186" s="15">
        <v>15</v>
      </c>
      <c r="K186" s="15" t="s">
        <v>222</v>
      </c>
      <c r="L186" s="15" t="s">
        <v>102</v>
      </c>
      <c r="M186" s="15" t="s">
        <v>1531</v>
      </c>
      <c r="N186" s="15" t="s">
        <v>1534</v>
      </c>
      <c r="O186" s="15" t="str">
        <f>"DMAT_SCR"&amp;ROUND([1]SMIB_studies!J174,2)&amp;"_XR"&amp;ROUND([1]SMIB_studies!K174,2)&amp;"_P"&amp;ROUND([1]SMIB_studies!H174,2)&amp;"_Q"&amp;ROUND([1]SMIB_studies!I174,2)</f>
        <v>DMAT_SCR3_XR3_P0.05_Q-0.3</v>
      </c>
      <c r="P186" s="15" t="s">
        <v>659</v>
      </c>
      <c r="X186" s="14"/>
    </row>
    <row r="187" spans="1:24" s="15" customFormat="1" outlineLevel="1" x14ac:dyDescent="0.25">
      <c r="A187" s="14" t="s">
        <v>1838</v>
      </c>
      <c r="D187" s="16">
        <f t="shared" si="5"/>
        <v>45</v>
      </c>
      <c r="E187" s="17" t="s">
        <v>723</v>
      </c>
      <c r="F187" s="14" t="s">
        <v>482</v>
      </c>
      <c r="G187" s="15">
        <v>8</v>
      </c>
      <c r="H187" s="15">
        <v>15</v>
      </c>
      <c r="K187" s="15" t="s">
        <v>222</v>
      </c>
      <c r="L187" s="15" t="s">
        <v>102</v>
      </c>
      <c r="M187" s="15" t="s">
        <v>1531</v>
      </c>
      <c r="N187" s="15" t="s">
        <v>1534</v>
      </c>
      <c r="O187" s="15" t="str">
        <f>"DMAT_SCR"&amp;ROUND([1]SMIB_studies!J175,2)&amp;"_XR"&amp;ROUND([1]SMIB_studies!K175,2)&amp;"_P"&amp;ROUND([1]SMIB_studies!H175,2)&amp;"_Q"&amp;ROUND([1]SMIB_studies!I175,2)</f>
        <v>DMAT_SCR3_XR3_P0.05_Q-0.3</v>
      </c>
      <c r="P187" s="15" t="s">
        <v>660</v>
      </c>
      <c r="X187" s="14"/>
    </row>
    <row r="188" spans="1:24" s="15" customFormat="1" outlineLevel="1" x14ac:dyDescent="0.25">
      <c r="A188" s="14" t="s">
        <v>1838</v>
      </c>
      <c r="D188" s="16">
        <f t="shared" si="5"/>
        <v>46</v>
      </c>
      <c r="E188" s="17" t="s">
        <v>723</v>
      </c>
      <c r="F188" s="14" t="s">
        <v>482</v>
      </c>
      <c r="G188" s="15">
        <v>8</v>
      </c>
      <c r="H188" s="15">
        <v>15</v>
      </c>
      <c r="K188" s="15" t="s">
        <v>222</v>
      </c>
      <c r="L188" s="15" t="s">
        <v>102</v>
      </c>
      <c r="M188" s="15" t="s">
        <v>1531</v>
      </c>
      <c r="N188" s="15" t="s">
        <v>1534</v>
      </c>
      <c r="O188" s="15" t="str">
        <f>"DMAT_SCR"&amp;ROUND([1]SMIB_studies!J176,2)&amp;"_XR"&amp;ROUND([1]SMIB_studies!K176,2)&amp;"_P"&amp;ROUND([1]SMIB_studies!H176,2)&amp;"_Q"&amp;ROUND([1]SMIB_studies!I176,2)</f>
        <v>DMAT_SCR3_XR3_P0.05_Q0.3</v>
      </c>
      <c r="P188" s="15" t="s">
        <v>661</v>
      </c>
      <c r="X188" s="14"/>
    </row>
    <row r="189" spans="1:24" s="15" customFormat="1" outlineLevel="1" x14ac:dyDescent="0.25">
      <c r="A189" s="14" t="s">
        <v>1838</v>
      </c>
      <c r="D189" s="16">
        <f t="shared" si="5"/>
        <v>47</v>
      </c>
      <c r="E189" s="17" t="s">
        <v>723</v>
      </c>
      <c r="F189" s="14" t="s">
        <v>482</v>
      </c>
      <c r="G189" s="15">
        <v>8</v>
      </c>
      <c r="H189" s="15">
        <v>15</v>
      </c>
      <c r="K189" s="15" t="s">
        <v>222</v>
      </c>
      <c r="L189" s="15" t="s">
        <v>102</v>
      </c>
      <c r="M189" s="15" t="s">
        <v>1531</v>
      </c>
      <c r="N189" s="15" t="s">
        <v>1534</v>
      </c>
      <c r="O189" s="15" t="str">
        <f>"DMAT_SCR"&amp;ROUND([1]SMIB_studies!J177,2)&amp;"_XR"&amp;ROUND([1]SMIB_studies!K177,2)&amp;"_P"&amp;ROUND([1]SMIB_studies!H177,2)&amp;"_Q"&amp;ROUND([1]SMIB_studies!I177,2)</f>
        <v>DMAT_SCR3_XR3_P0.05_Q0.3</v>
      </c>
      <c r="P189" s="15" t="s">
        <v>662</v>
      </c>
      <c r="X189" s="14"/>
    </row>
    <row r="190" spans="1:24" s="15" customFormat="1" outlineLevel="1" x14ac:dyDescent="0.25">
      <c r="A190" s="14" t="s">
        <v>1838</v>
      </c>
      <c r="D190" s="16">
        <f t="shared" si="5"/>
        <v>48</v>
      </c>
      <c r="E190" s="17" t="s">
        <v>723</v>
      </c>
      <c r="F190" s="14" t="s">
        <v>482</v>
      </c>
      <c r="G190" s="15">
        <v>8</v>
      </c>
      <c r="H190" s="15">
        <v>15</v>
      </c>
      <c r="K190" s="15" t="s">
        <v>222</v>
      </c>
      <c r="L190" s="15" t="s">
        <v>102</v>
      </c>
      <c r="M190" s="15" t="s">
        <v>1531</v>
      </c>
      <c r="N190" s="15" t="s">
        <v>1534</v>
      </c>
      <c r="O190" s="15" t="str">
        <f>"DMAT_SCR"&amp;ROUND([1]SMIB_studies!J178,2)&amp;"_XR"&amp;ROUND([1]SMIB_studies!K178,2)&amp;"_P"&amp;ROUND([1]SMIB_studies!H178,2)&amp;"_Q"&amp;ROUND([1]SMIB_studies!I178,2)</f>
        <v>DMAT_SCR3_XR3_P0.05_Q0.3</v>
      </c>
      <c r="P190" s="15" t="s">
        <v>663</v>
      </c>
      <c r="X190" s="14"/>
    </row>
    <row r="191" spans="1:24" s="15" customFormat="1" outlineLevel="1" x14ac:dyDescent="0.25">
      <c r="A191" s="14" t="s">
        <v>1838</v>
      </c>
      <c r="D191" s="16"/>
      <c r="E191" s="16"/>
      <c r="F191" s="14"/>
      <c r="X191" s="14"/>
    </row>
    <row r="192" spans="1:24" s="3" customFormat="1" ht="21.75" customHeight="1" x14ac:dyDescent="0.25">
      <c r="A192" s="14" t="s">
        <v>1838</v>
      </c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4"/>
    </row>
    <row r="193" spans="1:24" s="15" customFormat="1" outlineLevel="1" x14ac:dyDescent="0.25">
      <c r="A193" s="14" t="s">
        <v>1838</v>
      </c>
      <c r="D193" s="16">
        <v>1</v>
      </c>
      <c r="E193" s="17" t="s">
        <v>724</v>
      </c>
      <c r="F193" s="14" t="s">
        <v>482</v>
      </c>
      <c r="G193" s="15">
        <v>8</v>
      </c>
      <c r="H193" s="15">
        <v>15</v>
      </c>
      <c r="K193" s="15" t="s">
        <v>222</v>
      </c>
      <c r="L193" s="15" t="s">
        <v>102</v>
      </c>
      <c r="M193" s="15" t="s">
        <v>1531</v>
      </c>
      <c r="N193" s="15" t="s">
        <v>1534</v>
      </c>
      <c r="O193" s="15" t="str">
        <f>"DMAT_SCR"&amp;ROUND([1]SMIB_studies!J179,2)&amp;"_XR"&amp;ROUND([1]SMIB_studies!K179,2)&amp;"_P"&amp;ROUND([1]SMIB_studies!H179,2)&amp;"_Q"&amp;ROUND([1]SMIB_studies!I179,2)</f>
        <v>DMAT_SCR10_XR14_P1_Q0</v>
      </c>
      <c r="P193" s="15" t="s">
        <v>664</v>
      </c>
      <c r="X193" s="14"/>
    </row>
    <row r="194" spans="1:24" s="15" customFormat="1" outlineLevel="1" x14ac:dyDescent="0.25">
      <c r="A194" s="14" t="s">
        <v>1838</v>
      </c>
      <c r="D194" s="16">
        <f t="shared" ref="D194:D240" si="6">IF(E194=E193,D193+1,1)</f>
        <v>2</v>
      </c>
      <c r="E194" s="17" t="s">
        <v>724</v>
      </c>
      <c r="F194" s="14" t="s">
        <v>482</v>
      </c>
      <c r="G194" s="15">
        <v>8</v>
      </c>
      <c r="H194" s="15">
        <v>15</v>
      </c>
      <c r="K194" s="15" t="s">
        <v>222</v>
      </c>
      <c r="L194" s="15" t="s">
        <v>102</v>
      </c>
      <c r="M194" s="15" t="s">
        <v>1531</v>
      </c>
      <c r="N194" s="15" t="s">
        <v>1534</v>
      </c>
      <c r="O194" s="15" t="str">
        <f>"DMAT_SCR"&amp;ROUND([1]SMIB_studies!J180,2)&amp;"_XR"&amp;ROUND([1]SMIB_studies!K180,2)&amp;"_P"&amp;ROUND([1]SMIB_studies!H180,2)&amp;"_Q"&amp;ROUND([1]SMIB_studies!I180,2)</f>
        <v>DMAT_SCR10_XR14_P1_Q0</v>
      </c>
      <c r="P194" s="15" t="s">
        <v>665</v>
      </c>
      <c r="X194" s="14"/>
    </row>
    <row r="195" spans="1:24" s="15" customFormat="1" outlineLevel="1" x14ac:dyDescent="0.25">
      <c r="A195" s="14" t="s">
        <v>1838</v>
      </c>
      <c r="D195" s="16">
        <f t="shared" si="6"/>
        <v>3</v>
      </c>
      <c r="E195" s="17" t="s">
        <v>724</v>
      </c>
      <c r="F195" s="14" t="s">
        <v>482</v>
      </c>
      <c r="G195" s="15">
        <v>8</v>
      </c>
      <c r="H195" s="15">
        <v>15</v>
      </c>
      <c r="K195" s="15" t="s">
        <v>222</v>
      </c>
      <c r="L195" s="15" t="s">
        <v>102</v>
      </c>
      <c r="M195" s="15" t="s">
        <v>1531</v>
      </c>
      <c r="N195" s="15" t="s">
        <v>1534</v>
      </c>
      <c r="O195" s="15" t="str">
        <f>"DMAT_SCR"&amp;ROUND([1]SMIB_studies!J181,2)&amp;"_XR"&amp;ROUND([1]SMIB_studies!K181,2)&amp;"_P"&amp;ROUND([1]SMIB_studies!H181,2)&amp;"_Q"&amp;ROUND([1]SMIB_studies!I181,2)</f>
        <v>DMAT_SCR10_XR14_P1_Q0</v>
      </c>
      <c r="P195" s="15" t="s">
        <v>666</v>
      </c>
      <c r="X195" s="14"/>
    </row>
    <row r="196" spans="1:24" s="15" customFormat="1" outlineLevel="1" x14ac:dyDescent="0.25">
      <c r="A196" s="14" t="s">
        <v>1838</v>
      </c>
      <c r="D196" s="16">
        <f t="shared" si="6"/>
        <v>4</v>
      </c>
      <c r="E196" s="17" t="s">
        <v>724</v>
      </c>
      <c r="F196" s="14" t="s">
        <v>482</v>
      </c>
      <c r="G196" s="15">
        <v>8</v>
      </c>
      <c r="H196" s="15">
        <v>15</v>
      </c>
      <c r="K196" s="15" t="s">
        <v>222</v>
      </c>
      <c r="L196" s="15" t="s">
        <v>102</v>
      </c>
      <c r="M196" s="15" t="s">
        <v>1531</v>
      </c>
      <c r="N196" s="15" t="s">
        <v>1534</v>
      </c>
      <c r="O196" s="15" t="str">
        <f>"DMAT_SCR"&amp;ROUND([1]SMIB_studies!J182,2)&amp;"_XR"&amp;ROUND([1]SMIB_studies!K182,2)&amp;"_P"&amp;ROUND([1]SMIB_studies!H182,2)&amp;"_Q"&amp;ROUND([1]SMIB_studies!I182,2)</f>
        <v>DMAT_SCR7.06_XR1.63_P1_Q0</v>
      </c>
      <c r="P196" s="15" t="s">
        <v>667</v>
      </c>
      <c r="X196" s="14"/>
    </row>
    <row r="197" spans="1:24" s="15" customFormat="1" outlineLevel="1" x14ac:dyDescent="0.25">
      <c r="A197" s="14" t="s">
        <v>1838</v>
      </c>
      <c r="D197" s="16">
        <f t="shared" si="6"/>
        <v>5</v>
      </c>
      <c r="E197" s="17" t="s">
        <v>724</v>
      </c>
      <c r="F197" s="14" t="s">
        <v>482</v>
      </c>
      <c r="G197" s="15">
        <v>8</v>
      </c>
      <c r="H197" s="15">
        <v>15</v>
      </c>
      <c r="K197" s="15" t="s">
        <v>222</v>
      </c>
      <c r="L197" s="15" t="s">
        <v>102</v>
      </c>
      <c r="M197" s="15" t="s">
        <v>1531</v>
      </c>
      <c r="N197" s="15" t="s">
        <v>1534</v>
      </c>
      <c r="O197" s="15" t="str">
        <f>"DMAT_SCR"&amp;ROUND([1]SMIB_studies!J183,2)&amp;"_XR"&amp;ROUND([1]SMIB_studies!K183,2)&amp;"_P"&amp;ROUND([1]SMIB_studies!H183,2)&amp;"_Q"&amp;ROUND([1]SMIB_studies!I183,2)</f>
        <v>DMAT_SCR7.06_XR1.63_P1_Q0</v>
      </c>
      <c r="P197" s="15" t="s">
        <v>668</v>
      </c>
      <c r="X197" s="14"/>
    </row>
    <row r="198" spans="1:24" s="15" customFormat="1" outlineLevel="1" x14ac:dyDescent="0.25">
      <c r="A198" s="14" t="s">
        <v>1838</v>
      </c>
      <c r="D198" s="16">
        <f t="shared" si="6"/>
        <v>6</v>
      </c>
      <c r="E198" s="17" t="s">
        <v>724</v>
      </c>
      <c r="F198" s="14" t="s">
        <v>482</v>
      </c>
      <c r="G198" s="15">
        <v>8</v>
      </c>
      <c r="H198" s="15">
        <v>15</v>
      </c>
      <c r="K198" s="15" t="s">
        <v>222</v>
      </c>
      <c r="L198" s="15" t="s">
        <v>102</v>
      </c>
      <c r="M198" s="15" t="s">
        <v>1531</v>
      </c>
      <c r="N198" s="15" t="s">
        <v>1534</v>
      </c>
      <c r="O198" s="15" t="str">
        <f>"DMAT_SCR"&amp;ROUND([1]SMIB_studies!J184,2)&amp;"_XR"&amp;ROUND([1]SMIB_studies!K184,2)&amp;"_P"&amp;ROUND([1]SMIB_studies!H184,2)&amp;"_Q"&amp;ROUND([1]SMIB_studies!I184,2)</f>
        <v>DMAT_SCR7.06_XR1.63_P1_Q0</v>
      </c>
      <c r="P198" s="15" t="s">
        <v>669</v>
      </c>
      <c r="X198" s="14"/>
    </row>
    <row r="199" spans="1:24" s="15" customFormat="1" outlineLevel="1" x14ac:dyDescent="0.25">
      <c r="A199" s="14" t="s">
        <v>1838</v>
      </c>
      <c r="D199" s="16">
        <f t="shared" si="6"/>
        <v>7</v>
      </c>
      <c r="E199" s="17" t="s">
        <v>724</v>
      </c>
      <c r="F199" s="14" t="s">
        <v>482</v>
      </c>
      <c r="G199" s="15">
        <v>8</v>
      </c>
      <c r="H199" s="15">
        <v>15</v>
      </c>
      <c r="K199" s="15" t="s">
        <v>222</v>
      </c>
      <c r="L199" s="15" t="s">
        <v>102</v>
      </c>
      <c r="M199" s="15" t="s">
        <v>1531</v>
      </c>
      <c r="N199" s="15" t="s">
        <v>1534</v>
      </c>
      <c r="O199" s="15" t="str">
        <f>"DMAT_SCR"&amp;ROUND([1]SMIB_studies!J185,2)&amp;"_XR"&amp;ROUND([1]SMIB_studies!K185,2)&amp;"_P"&amp;ROUND([1]SMIB_studies!H185,2)&amp;"_Q"&amp;ROUND([1]SMIB_studies!I185,2)</f>
        <v>DMAT_SCR4.53_XR1.21_P1_Q0</v>
      </c>
      <c r="P199" s="15" t="s">
        <v>670</v>
      </c>
      <c r="X199" s="14"/>
    </row>
    <row r="200" spans="1:24" s="15" customFormat="1" outlineLevel="1" x14ac:dyDescent="0.25">
      <c r="A200" s="14" t="s">
        <v>1838</v>
      </c>
      <c r="D200" s="16">
        <f t="shared" si="6"/>
        <v>8</v>
      </c>
      <c r="E200" s="17" t="s">
        <v>724</v>
      </c>
      <c r="F200" s="14" t="s">
        <v>482</v>
      </c>
      <c r="G200" s="15">
        <v>8</v>
      </c>
      <c r="H200" s="15">
        <v>15</v>
      </c>
      <c r="K200" s="15" t="s">
        <v>222</v>
      </c>
      <c r="L200" s="15" t="s">
        <v>102</v>
      </c>
      <c r="M200" s="15" t="s">
        <v>1531</v>
      </c>
      <c r="N200" s="15" t="s">
        <v>1534</v>
      </c>
      <c r="O200" s="15" t="str">
        <f>"DMAT_SCR"&amp;ROUND([1]SMIB_studies!J186,2)&amp;"_XR"&amp;ROUND([1]SMIB_studies!K186,2)&amp;"_P"&amp;ROUND([1]SMIB_studies!H186,2)&amp;"_Q"&amp;ROUND([1]SMIB_studies!I186,2)</f>
        <v>DMAT_SCR4.53_XR1.21_P1_Q0</v>
      </c>
      <c r="P200" s="15" t="s">
        <v>671</v>
      </c>
      <c r="X200" s="14"/>
    </row>
    <row r="201" spans="1:24" s="15" customFormat="1" outlineLevel="1" x14ac:dyDescent="0.25">
      <c r="A201" s="14" t="s">
        <v>1838</v>
      </c>
      <c r="D201" s="16">
        <f t="shared" si="6"/>
        <v>9</v>
      </c>
      <c r="E201" s="17" t="s">
        <v>724</v>
      </c>
      <c r="F201" s="14" t="s">
        <v>482</v>
      </c>
      <c r="G201" s="15">
        <v>8</v>
      </c>
      <c r="H201" s="15">
        <v>15</v>
      </c>
      <c r="K201" s="15" t="s">
        <v>222</v>
      </c>
      <c r="L201" s="15" t="s">
        <v>102</v>
      </c>
      <c r="M201" s="15" t="s">
        <v>1531</v>
      </c>
      <c r="N201" s="15" t="s">
        <v>1534</v>
      </c>
      <c r="O201" s="15" t="str">
        <f>"DMAT_SCR"&amp;ROUND([1]SMIB_studies!J187,2)&amp;"_XR"&amp;ROUND([1]SMIB_studies!K187,2)&amp;"_P"&amp;ROUND([1]SMIB_studies!H187,2)&amp;"_Q"&amp;ROUND([1]SMIB_studies!I187,2)</f>
        <v>DMAT_SCR4.53_XR1.21_P1_Q0</v>
      </c>
      <c r="P201" s="15" t="s">
        <v>672</v>
      </c>
      <c r="X201" s="14"/>
    </row>
    <row r="202" spans="1:24" s="15" customFormat="1" outlineLevel="1" x14ac:dyDescent="0.25">
      <c r="A202" s="14" t="s">
        <v>1838</v>
      </c>
      <c r="D202" s="16">
        <f t="shared" si="6"/>
        <v>10</v>
      </c>
      <c r="E202" s="17" t="s">
        <v>724</v>
      </c>
      <c r="F202" s="14" t="s">
        <v>482</v>
      </c>
      <c r="G202" s="15">
        <v>8</v>
      </c>
      <c r="H202" s="15">
        <v>15</v>
      </c>
      <c r="K202" s="15" t="s">
        <v>222</v>
      </c>
      <c r="L202" s="15" t="s">
        <v>102</v>
      </c>
      <c r="M202" s="15" t="s">
        <v>1531</v>
      </c>
      <c r="N202" s="15" t="s">
        <v>1534</v>
      </c>
      <c r="O202" s="15" t="str">
        <f>"DMAT_SCR"&amp;ROUND([1]SMIB_studies!J188,2)&amp;"_XR"&amp;ROUND([1]SMIB_studies!K188,2)&amp;"_P"&amp;ROUND([1]SMIB_studies!H188,2)&amp;"_Q"&amp;ROUND([1]SMIB_studies!I188,2)</f>
        <v>DMAT_SCR10_XR14_P1_Q-0.3</v>
      </c>
      <c r="P202" s="15" t="s">
        <v>673</v>
      </c>
      <c r="X202" s="14"/>
    </row>
    <row r="203" spans="1:24" s="15" customFormat="1" outlineLevel="1" x14ac:dyDescent="0.25">
      <c r="A203" s="14" t="s">
        <v>1838</v>
      </c>
      <c r="D203" s="16">
        <f t="shared" si="6"/>
        <v>11</v>
      </c>
      <c r="E203" s="17" t="s">
        <v>724</v>
      </c>
      <c r="F203" s="14" t="s">
        <v>482</v>
      </c>
      <c r="G203" s="15">
        <v>8</v>
      </c>
      <c r="H203" s="15">
        <v>15</v>
      </c>
      <c r="K203" s="15" t="s">
        <v>222</v>
      </c>
      <c r="L203" s="15" t="s">
        <v>102</v>
      </c>
      <c r="M203" s="15" t="s">
        <v>1531</v>
      </c>
      <c r="N203" s="15" t="s">
        <v>1534</v>
      </c>
      <c r="O203" s="15" t="str">
        <f>"DMAT_SCR"&amp;ROUND([1]SMIB_studies!J189,2)&amp;"_XR"&amp;ROUND([1]SMIB_studies!K189,2)&amp;"_P"&amp;ROUND([1]SMIB_studies!H189,2)&amp;"_Q"&amp;ROUND([1]SMIB_studies!I189,2)</f>
        <v>DMAT_SCR10_XR14_P1_Q-0.3</v>
      </c>
      <c r="P203" s="15" t="s">
        <v>674</v>
      </c>
      <c r="X203" s="14"/>
    </row>
    <row r="204" spans="1:24" s="15" customFormat="1" outlineLevel="1" x14ac:dyDescent="0.25">
      <c r="A204" s="14" t="s">
        <v>1838</v>
      </c>
      <c r="D204" s="16">
        <f t="shared" si="6"/>
        <v>12</v>
      </c>
      <c r="E204" s="17" t="s">
        <v>724</v>
      </c>
      <c r="F204" s="14" t="s">
        <v>482</v>
      </c>
      <c r="G204" s="15">
        <v>8</v>
      </c>
      <c r="H204" s="15">
        <v>15</v>
      </c>
      <c r="K204" s="15" t="s">
        <v>222</v>
      </c>
      <c r="L204" s="15" t="s">
        <v>102</v>
      </c>
      <c r="M204" s="15" t="s">
        <v>1531</v>
      </c>
      <c r="N204" s="15" t="s">
        <v>1534</v>
      </c>
      <c r="O204" s="15" t="str">
        <f>"DMAT_SCR"&amp;ROUND([1]SMIB_studies!J190,2)&amp;"_XR"&amp;ROUND([1]SMIB_studies!K190,2)&amp;"_P"&amp;ROUND([1]SMIB_studies!H190,2)&amp;"_Q"&amp;ROUND([1]SMIB_studies!I190,2)</f>
        <v>DMAT_SCR10_XR14_P1_Q-0.3</v>
      </c>
      <c r="P204" s="15" t="s">
        <v>675</v>
      </c>
      <c r="X204" s="14"/>
    </row>
    <row r="205" spans="1:24" s="15" customFormat="1" outlineLevel="1" x14ac:dyDescent="0.25">
      <c r="A205" s="14" t="s">
        <v>1838</v>
      </c>
      <c r="D205" s="16">
        <f t="shared" si="6"/>
        <v>13</v>
      </c>
      <c r="E205" s="17" t="s">
        <v>724</v>
      </c>
      <c r="F205" s="14" t="s">
        <v>482</v>
      </c>
      <c r="G205" s="15">
        <v>8</v>
      </c>
      <c r="H205" s="15">
        <v>15</v>
      </c>
      <c r="K205" s="15" t="s">
        <v>222</v>
      </c>
      <c r="L205" s="15" t="s">
        <v>102</v>
      </c>
      <c r="M205" s="15" t="s">
        <v>1531</v>
      </c>
      <c r="N205" s="15" t="s">
        <v>1534</v>
      </c>
      <c r="O205" s="15" t="str">
        <f>"DMAT_SCR"&amp;ROUND([1]SMIB_studies!J191,2)&amp;"_XR"&amp;ROUND([1]SMIB_studies!K191,2)&amp;"_P"&amp;ROUND([1]SMIB_studies!H191,2)&amp;"_Q"&amp;ROUND([1]SMIB_studies!I191,2)</f>
        <v>DMAT_SCR10_XR14_P1_Q0.3</v>
      </c>
      <c r="P205" s="15" t="s">
        <v>676</v>
      </c>
      <c r="X205" s="14"/>
    </row>
    <row r="206" spans="1:24" s="15" customFormat="1" outlineLevel="1" x14ac:dyDescent="0.25">
      <c r="A206" s="14" t="s">
        <v>1838</v>
      </c>
      <c r="D206" s="16">
        <f t="shared" si="6"/>
        <v>14</v>
      </c>
      <c r="E206" s="17" t="s">
        <v>724</v>
      </c>
      <c r="F206" s="14" t="s">
        <v>482</v>
      </c>
      <c r="G206" s="15">
        <v>8</v>
      </c>
      <c r="H206" s="15">
        <v>15</v>
      </c>
      <c r="K206" s="15" t="s">
        <v>222</v>
      </c>
      <c r="L206" s="15" t="s">
        <v>102</v>
      </c>
      <c r="M206" s="15" t="s">
        <v>1531</v>
      </c>
      <c r="N206" s="15" t="s">
        <v>1534</v>
      </c>
      <c r="O206" s="15" t="str">
        <f>"DMAT_SCR"&amp;ROUND([1]SMIB_studies!J192,2)&amp;"_XR"&amp;ROUND([1]SMIB_studies!K192,2)&amp;"_P"&amp;ROUND([1]SMIB_studies!H192,2)&amp;"_Q"&amp;ROUND([1]SMIB_studies!I192,2)</f>
        <v>DMAT_SCR10_XR14_P1_Q0.3</v>
      </c>
      <c r="P206" s="15" t="s">
        <v>677</v>
      </c>
      <c r="X206" s="14"/>
    </row>
    <row r="207" spans="1:24" s="15" customFormat="1" outlineLevel="1" x14ac:dyDescent="0.25">
      <c r="A207" s="14" t="s">
        <v>1838</v>
      </c>
      <c r="D207" s="16">
        <f t="shared" si="6"/>
        <v>15</v>
      </c>
      <c r="E207" s="17" t="s">
        <v>724</v>
      </c>
      <c r="F207" s="14" t="s">
        <v>482</v>
      </c>
      <c r="G207" s="15">
        <v>8</v>
      </c>
      <c r="H207" s="15">
        <v>15</v>
      </c>
      <c r="K207" s="15" t="s">
        <v>222</v>
      </c>
      <c r="L207" s="15" t="s">
        <v>102</v>
      </c>
      <c r="M207" s="15" t="s">
        <v>1531</v>
      </c>
      <c r="N207" s="15" t="s">
        <v>1534</v>
      </c>
      <c r="O207" s="15" t="str">
        <f>"DMAT_SCR"&amp;ROUND([1]SMIB_studies!J193,2)&amp;"_XR"&amp;ROUND([1]SMIB_studies!K193,2)&amp;"_P"&amp;ROUND([1]SMIB_studies!H193,2)&amp;"_Q"&amp;ROUND([1]SMIB_studies!I193,2)</f>
        <v>DMAT_SCR10_XR14_P1_Q0.3</v>
      </c>
      <c r="P207" s="15" t="s">
        <v>678</v>
      </c>
      <c r="X207" s="14"/>
    </row>
    <row r="208" spans="1:24" s="15" customFormat="1" outlineLevel="1" x14ac:dyDescent="0.25">
      <c r="A208" s="14" t="s">
        <v>1838</v>
      </c>
      <c r="D208" s="16">
        <f t="shared" si="6"/>
        <v>16</v>
      </c>
      <c r="E208" s="17" t="s">
        <v>724</v>
      </c>
      <c r="F208" s="14" t="s">
        <v>482</v>
      </c>
      <c r="G208" s="15">
        <v>8</v>
      </c>
      <c r="H208" s="15">
        <v>15</v>
      </c>
      <c r="K208" s="15" t="s">
        <v>222</v>
      </c>
      <c r="L208" s="15" t="s">
        <v>102</v>
      </c>
      <c r="M208" s="15" t="s">
        <v>1531</v>
      </c>
      <c r="N208" s="15" t="s">
        <v>1534</v>
      </c>
      <c r="O208" s="15" t="str">
        <f>"DMAT_SCR"&amp;ROUND([1]SMIB_studies!J194,2)&amp;"_XR"&amp;ROUND([1]SMIB_studies!K194,2)&amp;"_P"&amp;ROUND([1]SMIB_studies!H194,2)&amp;"_Q"&amp;ROUND([1]SMIB_studies!I194,2)</f>
        <v>DMAT_SCR3_XR14_P1_Q0</v>
      </c>
      <c r="P208" s="15" t="s">
        <v>679</v>
      </c>
      <c r="X208" s="14"/>
    </row>
    <row r="209" spans="1:24" s="15" customFormat="1" outlineLevel="1" x14ac:dyDescent="0.25">
      <c r="A209" s="14" t="s">
        <v>1838</v>
      </c>
      <c r="D209" s="16">
        <f t="shared" si="6"/>
        <v>17</v>
      </c>
      <c r="E209" s="17" t="s">
        <v>724</v>
      </c>
      <c r="F209" s="14" t="s">
        <v>482</v>
      </c>
      <c r="G209" s="15">
        <v>8</v>
      </c>
      <c r="H209" s="15">
        <v>15</v>
      </c>
      <c r="K209" s="15" t="s">
        <v>222</v>
      </c>
      <c r="L209" s="15" t="s">
        <v>102</v>
      </c>
      <c r="M209" s="15" t="s">
        <v>1531</v>
      </c>
      <c r="N209" s="15" t="s">
        <v>1534</v>
      </c>
      <c r="O209" s="15" t="str">
        <f>"DMAT_SCR"&amp;ROUND([1]SMIB_studies!J195,2)&amp;"_XR"&amp;ROUND([1]SMIB_studies!K195,2)&amp;"_P"&amp;ROUND([1]SMIB_studies!H195,2)&amp;"_Q"&amp;ROUND([1]SMIB_studies!I195,2)</f>
        <v>DMAT_SCR3_XR14_P1_Q0</v>
      </c>
      <c r="P209" s="15" t="s">
        <v>680</v>
      </c>
      <c r="X209" s="14"/>
    </row>
    <row r="210" spans="1:24" s="15" customFormat="1" outlineLevel="1" x14ac:dyDescent="0.25">
      <c r="A210" s="14" t="s">
        <v>1838</v>
      </c>
      <c r="D210" s="16">
        <f t="shared" si="6"/>
        <v>18</v>
      </c>
      <c r="E210" s="17" t="s">
        <v>724</v>
      </c>
      <c r="F210" s="14" t="s">
        <v>482</v>
      </c>
      <c r="G210" s="15">
        <v>8</v>
      </c>
      <c r="H210" s="15">
        <v>15</v>
      </c>
      <c r="K210" s="15" t="s">
        <v>222</v>
      </c>
      <c r="L210" s="15" t="s">
        <v>102</v>
      </c>
      <c r="M210" s="15" t="s">
        <v>1531</v>
      </c>
      <c r="N210" s="15" t="s">
        <v>1534</v>
      </c>
      <c r="O210" s="15" t="str">
        <f>"DMAT_SCR"&amp;ROUND([1]SMIB_studies!J196,2)&amp;"_XR"&amp;ROUND([1]SMIB_studies!K196,2)&amp;"_P"&amp;ROUND([1]SMIB_studies!H196,2)&amp;"_Q"&amp;ROUND([1]SMIB_studies!I196,2)</f>
        <v>DMAT_SCR3_XR14_P1_Q0</v>
      </c>
      <c r="P210" s="15" t="s">
        <v>681</v>
      </c>
      <c r="X210" s="14"/>
    </row>
    <row r="211" spans="1:24" s="15" customFormat="1" outlineLevel="1" x14ac:dyDescent="0.25">
      <c r="A211" s="14" t="s">
        <v>1838</v>
      </c>
      <c r="D211" s="16">
        <f t="shared" si="6"/>
        <v>19</v>
      </c>
      <c r="E211" s="17" t="s">
        <v>724</v>
      </c>
      <c r="F211" s="14" t="s">
        <v>482</v>
      </c>
      <c r="G211" s="15">
        <v>8</v>
      </c>
      <c r="H211" s="15">
        <v>15</v>
      </c>
      <c r="K211" s="15" t="s">
        <v>222</v>
      </c>
      <c r="L211" s="15" t="s">
        <v>102</v>
      </c>
      <c r="M211" s="15" t="s">
        <v>1531</v>
      </c>
      <c r="N211" s="15" t="s">
        <v>1534</v>
      </c>
      <c r="O211" s="15" t="str">
        <f>"DMAT_SCR"&amp;ROUND([1]SMIB_studies!J197,2)&amp;"_XR"&amp;ROUND([1]SMIB_studies!K197,2)&amp;"_P"&amp;ROUND([1]SMIB_studies!H197,2)&amp;"_Q"&amp;ROUND([1]SMIB_studies!I197,2)</f>
        <v>DMAT_SCR3_XR3_P1_Q-0.3</v>
      </c>
      <c r="P211" s="15" t="s">
        <v>682</v>
      </c>
      <c r="X211" s="14"/>
    </row>
    <row r="212" spans="1:24" s="15" customFormat="1" outlineLevel="1" x14ac:dyDescent="0.25">
      <c r="A212" s="14" t="s">
        <v>1838</v>
      </c>
      <c r="D212" s="16">
        <f t="shared" si="6"/>
        <v>20</v>
      </c>
      <c r="E212" s="17" t="s">
        <v>724</v>
      </c>
      <c r="F212" s="14" t="s">
        <v>482</v>
      </c>
      <c r="G212" s="15">
        <v>8</v>
      </c>
      <c r="H212" s="15">
        <v>15</v>
      </c>
      <c r="K212" s="15" t="s">
        <v>222</v>
      </c>
      <c r="L212" s="15" t="s">
        <v>102</v>
      </c>
      <c r="M212" s="15" t="s">
        <v>1531</v>
      </c>
      <c r="N212" s="15" t="s">
        <v>1534</v>
      </c>
      <c r="O212" s="15" t="str">
        <f>"DMAT_SCR"&amp;ROUND([1]SMIB_studies!J198,2)&amp;"_XR"&amp;ROUND([1]SMIB_studies!K198,2)&amp;"_P"&amp;ROUND([1]SMIB_studies!H198,2)&amp;"_Q"&amp;ROUND([1]SMIB_studies!I198,2)</f>
        <v>DMAT_SCR3_XR3_P1_Q-0.3</v>
      </c>
      <c r="P212" s="15" t="s">
        <v>683</v>
      </c>
      <c r="X212" s="14"/>
    </row>
    <row r="213" spans="1:24" s="15" customFormat="1" outlineLevel="1" x14ac:dyDescent="0.25">
      <c r="A213" s="14" t="s">
        <v>1838</v>
      </c>
      <c r="D213" s="16">
        <f t="shared" si="6"/>
        <v>21</v>
      </c>
      <c r="E213" s="17" t="s">
        <v>724</v>
      </c>
      <c r="F213" s="14" t="s">
        <v>482</v>
      </c>
      <c r="G213" s="15">
        <v>8</v>
      </c>
      <c r="H213" s="15">
        <v>15</v>
      </c>
      <c r="K213" s="15" t="s">
        <v>222</v>
      </c>
      <c r="L213" s="15" t="s">
        <v>102</v>
      </c>
      <c r="M213" s="15" t="s">
        <v>1531</v>
      </c>
      <c r="N213" s="15" t="s">
        <v>1534</v>
      </c>
      <c r="O213" s="15" t="str">
        <f>"DMAT_SCR"&amp;ROUND([1]SMIB_studies!J199,2)&amp;"_XR"&amp;ROUND([1]SMIB_studies!K199,2)&amp;"_P"&amp;ROUND([1]SMIB_studies!H199,2)&amp;"_Q"&amp;ROUND([1]SMIB_studies!I199,2)</f>
        <v>DMAT_SCR3_XR3_P1_Q-0.3</v>
      </c>
      <c r="P213" s="15" t="s">
        <v>684</v>
      </c>
      <c r="X213" s="14"/>
    </row>
    <row r="214" spans="1:24" s="15" customFormat="1" outlineLevel="1" x14ac:dyDescent="0.25">
      <c r="A214" s="14" t="s">
        <v>1838</v>
      </c>
      <c r="D214" s="16">
        <f t="shared" si="6"/>
        <v>22</v>
      </c>
      <c r="E214" s="17" t="s">
        <v>724</v>
      </c>
      <c r="F214" s="14" t="s">
        <v>482</v>
      </c>
      <c r="G214" s="15">
        <v>8</v>
      </c>
      <c r="H214" s="15">
        <v>15</v>
      </c>
      <c r="K214" s="15" t="s">
        <v>222</v>
      </c>
      <c r="L214" s="15" t="s">
        <v>102</v>
      </c>
      <c r="M214" s="15" t="s">
        <v>1531</v>
      </c>
      <c r="N214" s="15" t="s">
        <v>1534</v>
      </c>
      <c r="O214" s="15" t="str">
        <f>"DMAT_SCR"&amp;ROUND([1]SMIB_studies!J200,2)&amp;"_XR"&amp;ROUND([1]SMIB_studies!K200,2)&amp;"_P"&amp;ROUND([1]SMIB_studies!H200,2)&amp;"_Q"&amp;ROUND([1]SMIB_studies!I200,2)</f>
        <v>DMAT_SCR3_XR3_P1_Q0.3</v>
      </c>
      <c r="P214" s="15" t="s">
        <v>685</v>
      </c>
      <c r="X214" s="14"/>
    </row>
    <row r="215" spans="1:24" s="15" customFormat="1" outlineLevel="1" x14ac:dyDescent="0.25">
      <c r="A215" s="14" t="s">
        <v>1838</v>
      </c>
      <c r="D215" s="16">
        <f t="shared" si="6"/>
        <v>23</v>
      </c>
      <c r="E215" s="17" t="s">
        <v>724</v>
      </c>
      <c r="F215" s="14" t="s">
        <v>482</v>
      </c>
      <c r="G215" s="15">
        <v>8</v>
      </c>
      <c r="H215" s="15">
        <v>15</v>
      </c>
      <c r="K215" s="15" t="s">
        <v>222</v>
      </c>
      <c r="L215" s="15" t="s">
        <v>102</v>
      </c>
      <c r="M215" s="15" t="s">
        <v>1531</v>
      </c>
      <c r="N215" s="15" t="s">
        <v>1534</v>
      </c>
      <c r="O215" s="15" t="str">
        <f>"DMAT_SCR"&amp;ROUND([1]SMIB_studies!J201,2)&amp;"_XR"&amp;ROUND([1]SMIB_studies!K201,2)&amp;"_P"&amp;ROUND([1]SMIB_studies!H201,2)&amp;"_Q"&amp;ROUND([1]SMIB_studies!I201,2)</f>
        <v>DMAT_SCR3_XR3_P1_Q0.3</v>
      </c>
      <c r="P215" s="15" t="s">
        <v>686</v>
      </c>
      <c r="X215" s="14"/>
    </row>
    <row r="216" spans="1:24" s="15" customFormat="1" outlineLevel="1" x14ac:dyDescent="0.25">
      <c r="A216" s="14" t="s">
        <v>1838</v>
      </c>
      <c r="D216" s="16">
        <f t="shared" si="6"/>
        <v>24</v>
      </c>
      <c r="E216" s="17" t="s">
        <v>724</v>
      </c>
      <c r="F216" s="14" t="s">
        <v>482</v>
      </c>
      <c r="G216" s="15">
        <v>8</v>
      </c>
      <c r="H216" s="15">
        <v>15</v>
      </c>
      <c r="K216" s="15" t="s">
        <v>222</v>
      </c>
      <c r="L216" s="15" t="s">
        <v>102</v>
      </c>
      <c r="M216" s="15" t="s">
        <v>1531</v>
      </c>
      <c r="N216" s="15" t="s">
        <v>1534</v>
      </c>
      <c r="O216" s="15" t="str">
        <f>"DMAT_SCR"&amp;ROUND([1]SMIB_studies!J202,2)&amp;"_XR"&amp;ROUND([1]SMIB_studies!K202,2)&amp;"_P"&amp;ROUND([1]SMIB_studies!H202,2)&amp;"_Q"&amp;ROUND([1]SMIB_studies!I202,2)</f>
        <v>DMAT_SCR3_XR3_P1_Q0.3</v>
      </c>
      <c r="P216" s="15" t="s">
        <v>687</v>
      </c>
      <c r="X216" s="14"/>
    </row>
    <row r="217" spans="1:24" s="15" customFormat="1" outlineLevel="1" x14ac:dyDescent="0.25">
      <c r="A217" s="14" t="s">
        <v>1838</v>
      </c>
      <c r="D217" s="16">
        <f t="shared" si="6"/>
        <v>25</v>
      </c>
      <c r="E217" s="17" t="s">
        <v>724</v>
      </c>
      <c r="F217" s="14" t="s">
        <v>482</v>
      </c>
      <c r="G217" s="15">
        <v>8</v>
      </c>
      <c r="H217" s="15">
        <v>15</v>
      </c>
      <c r="K217" s="15" t="s">
        <v>222</v>
      </c>
      <c r="L217" s="15" t="s">
        <v>102</v>
      </c>
      <c r="M217" s="15" t="s">
        <v>1531</v>
      </c>
      <c r="N217" s="15" t="s">
        <v>1534</v>
      </c>
      <c r="O217" s="15" t="str">
        <f>"DMAT_SCR"&amp;ROUND([1]SMIB_studies!J203,2)&amp;"_XR"&amp;ROUND([1]SMIB_studies!K203,2)&amp;"_P"&amp;ROUND([1]SMIB_studies!H203,2)&amp;"_Q"&amp;ROUND([1]SMIB_studies!I203,2)</f>
        <v>DMAT_SCR10_XR14_P0.05_Q0</v>
      </c>
      <c r="P217" s="15" t="s">
        <v>688</v>
      </c>
      <c r="X217" s="14"/>
    </row>
    <row r="218" spans="1:24" s="15" customFormat="1" outlineLevel="1" x14ac:dyDescent="0.25">
      <c r="A218" s="14" t="s">
        <v>1838</v>
      </c>
      <c r="D218" s="16">
        <f t="shared" si="6"/>
        <v>26</v>
      </c>
      <c r="E218" s="17" t="s">
        <v>724</v>
      </c>
      <c r="F218" s="14" t="s">
        <v>482</v>
      </c>
      <c r="G218" s="15">
        <v>8</v>
      </c>
      <c r="H218" s="15">
        <v>15</v>
      </c>
      <c r="K218" s="15" t="s">
        <v>222</v>
      </c>
      <c r="L218" s="15" t="s">
        <v>102</v>
      </c>
      <c r="M218" s="15" t="s">
        <v>1531</v>
      </c>
      <c r="N218" s="15" t="s">
        <v>1534</v>
      </c>
      <c r="O218" s="15" t="str">
        <f>"DMAT_SCR"&amp;ROUND([1]SMIB_studies!J204,2)&amp;"_XR"&amp;ROUND([1]SMIB_studies!K204,2)&amp;"_P"&amp;ROUND([1]SMIB_studies!H204,2)&amp;"_Q"&amp;ROUND([1]SMIB_studies!I204,2)</f>
        <v>DMAT_SCR10_XR14_P0.05_Q0</v>
      </c>
      <c r="P218" s="15" t="s">
        <v>689</v>
      </c>
      <c r="X218" s="14"/>
    </row>
    <row r="219" spans="1:24" s="15" customFormat="1" outlineLevel="1" x14ac:dyDescent="0.25">
      <c r="A219" s="14" t="s">
        <v>1838</v>
      </c>
      <c r="D219" s="16">
        <f t="shared" si="6"/>
        <v>27</v>
      </c>
      <c r="E219" s="17" t="s">
        <v>724</v>
      </c>
      <c r="F219" s="14" t="s">
        <v>482</v>
      </c>
      <c r="G219" s="15">
        <v>8</v>
      </c>
      <c r="H219" s="15">
        <v>15</v>
      </c>
      <c r="K219" s="15" t="s">
        <v>222</v>
      </c>
      <c r="L219" s="15" t="s">
        <v>102</v>
      </c>
      <c r="M219" s="15" t="s">
        <v>1531</v>
      </c>
      <c r="N219" s="15" t="s">
        <v>1534</v>
      </c>
      <c r="O219" s="15" t="str">
        <f>"DMAT_SCR"&amp;ROUND([1]SMIB_studies!J205,2)&amp;"_XR"&amp;ROUND([1]SMIB_studies!K205,2)&amp;"_P"&amp;ROUND([1]SMIB_studies!H205,2)&amp;"_Q"&amp;ROUND([1]SMIB_studies!I205,2)</f>
        <v>DMAT_SCR10_XR14_P0.05_Q0</v>
      </c>
      <c r="P219" s="15" t="s">
        <v>690</v>
      </c>
      <c r="X219" s="14"/>
    </row>
    <row r="220" spans="1:24" s="15" customFormat="1" outlineLevel="1" x14ac:dyDescent="0.25">
      <c r="A220" s="14" t="s">
        <v>1838</v>
      </c>
      <c r="D220" s="16">
        <f t="shared" si="6"/>
        <v>28</v>
      </c>
      <c r="E220" s="17" t="s">
        <v>724</v>
      </c>
      <c r="F220" s="14" t="s">
        <v>482</v>
      </c>
      <c r="G220" s="15">
        <v>8</v>
      </c>
      <c r="H220" s="15">
        <v>15</v>
      </c>
      <c r="K220" s="15" t="s">
        <v>222</v>
      </c>
      <c r="L220" s="15" t="s">
        <v>102</v>
      </c>
      <c r="M220" s="15" t="s">
        <v>1531</v>
      </c>
      <c r="N220" s="15" t="s">
        <v>1534</v>
      </c>
      <c r="O220" s="15" t="str">
        <f>"DMAT_SCR"&amp;ROUND([1]SMIB_studies!J206,2)&amp;"_XR"&amp;ROUND([1]SMIB_studies!K206,2)&amp;"_P"&amp;ROUND([1]SMIB_studies!H206,2)&amp;"_Q"&amp;ROUND([1]SMIB_studies!I206,2)</f>
        <v>DMAT_SCR7.06_XR1.63_P0.05_Q0</v>
      </c>
      <c r="P220" s="15" t="s">
        <v>691</v>
      </c>
      <c r="X220" s="14"/>
    </row>
    <row r="221" spans="1:24" s="15" customFormat="1" outlineLevel="1" x14ac:dyDescent="0.25">
      <c r="A221" s="14" t="s">
        <v>1838</v>
      </c>
      <c r="D221" s="16">
        <f t="shared" si="6"/>
        <v>29</v>
      </c>
      <c r="E221" s="17" t="s">
        <v>724</v>
      </c>
      <c r="F221" s="14" t="s">
        <v>482</v>
      </c>
      <c r="G221" s="15">
        <v>8</v>
      </c>
      <c r="H221" s="15">
        <v>15</v>
      </c>
      <c r="K221" s="15" t="s">
        <v>222</v>
      </c>
      <c r="L221" s="15" t="s">
        <v>102</v>
      </c>
      <c r="M221" s="15" t="s">
        <v>1531</v>
      </c>
      <c r="N221" s="15" t="s">
        <v>1534</v>
      </c>
      <c r="O221" s="15" t="str">
        <f>"DMAT_SCR"&amp;ROUND([1]SMIB_studies!J207,2)&amp;"_XR"&amp;ROUND([1]SMIB_studies!K207,2)&amp;"_P"&amp;ROUND([1]SMIB_studies!H207,2)&amp;"_Q"&amp;ROUND([1]SMIB_studies!I207,2)</f>
        <v>DMAT_SCR7.06_XR1.63_P0.05_Q0</v>
      </c>
      <c r="P221" s="15" t="s">
        <v>692</v>
      </c>
      <c r="X221" s="14"/>
    </row>
    <row r="222" spans="1:24" s="15" customFormat="1" outlineLevel="1" x14ac:dyDescent="0.25">
      <c r="A222" s="14" t="s">
        <v>1838</v>
      </c>
      <c r="D222" s="16">
        <f t="shared" si="6"/>
        <v>30</v>
      </c>
      <c r="E222" s="17" t="s">
        <v>724</v>
      </c>
      <c r="F222" s="14" t="s">
        <v>482</v>
      </c>
      <c r="G222" s="15">
        <v>8</v>
      </c>
      <c r="H222" s="15">
        <v>15</v>
      </c>
      <c r="K222" s="15" t="s">
        <v>222</v>
      </c>
      <c r="L222" s="15" t="s">
        <v>102</v>
      </c>
      <c r="M222" s="15" t="s">
        <v>1531</v>
      </c>
      <c r="N222" s="15" t="s">
        <v>1534</v>
      </c>
      <c r="O222" s="15" t="str">
        <f>"DMAT_SCR"&amp;ROUND([1]SMIB_studies!J208,2)&amp;"_XR"&amp;ROUND([1]SMIB_studies!K208,2)&amp;"_P"&amp;ROUND([1]SMIB_studies!H208,2)&amp;"_Q"&amp;ROUND([1]SMIB_studies!I208,2)</f>
        <v>DMAT_SCR7.06_XR1.63_P0.05_Q0</v>
      </c>
      <c r="P222" s="15" t="s">
        <v>693</v>
      </c>
      <c r="X222" s="14"/>
    </row>
    <row r="223" spans="1:24" s="15" customFormat="1" outlineLevel="1" x14ac:dyDescent="0.25">
      <c r="A223" s="14" t="s">
        <v>1838</v>
      </c>
      <c r="D223" s="16">
        <f t="shared" si="6"/>
        <v>31</v>
      </c>
      <c r="E223" s="17" t="s">
        <v>724</v>
      </c>
      <c r="F223" s="14" t="s">
        <v>482</v>
      </c>
      <c r="G223" s="15">
        <v>8</v>
      </c>
      <c r="H223" s="15">
        <v>15</v>
      </c>
      <c r="K223" s="15" t="s">
        <v>222</v>
      </c>
      <c r="L223" s="15" t="s">
        <v>102</v>
      </c>
      <c r="M223" s="15" t="s">
        <v>1531</v>
      </c>
      <c r="N223" s="15" t="s">
        <v>1534</v>
      </c>
      <c r="O223" s="15" t="str">
        <f>"DMAT_SCR"&amp;ROUND([1]SMIB_studies!J209,2)&amp;"_XR"&amp;ROUND([1]SMIB_studies!K209,2)&amp;"_P"&amp;ROUND([1]SMIB_studies!H209,2)&amp;"_Q"&amp;ROUND([1]SMIB_studies!I209,2)</f>
        <v>DMAT_SCR4.53_XR1.21_P0.05_Q0</v>
      </c>
      <c r="P223" s="15" t="s">
        <v>694</v>
      </c>
      <c r="X223" s="14"/>
    </row>
    <row r="224" spans="1:24" s="15" customFormat="1" outlineLevel="1" x14ac:dyDescent="0.25">
      <c r="A224" s="14" t="s">
        <v>1838</v>
      </c>
      <c r="D224" s="16">
        <f t="shared" si="6"/>
        <v>32</v>
      </c>
      <c r="E224" s="17" t="s">
        <v>724</v>
      </c>
      <c r="F224" s="14" t="s">
        <v>482</v>
      </c>
      <c r="G224" s="15">
        <v>8</v>
      </c>
      <c r="H224" s="15">
        <v>15</v>
      </c>
      <c r="K224" s="15" t="s">
        <v>222</v>
      </c>
      <c r="L224" s="15" t="s">
        <v>102</v>
      </c>
      <c r="M224" s="15" t="s">
        <v>1531</v>
      </c>
      <c r="N224" s="15" t="s">
        <v>1534</v>
      </c>
      <c r="O224" s="15" t="str">
        <f>"DMAT_SCR"&amp;ROUND([1]SMIB_studies!J210,2)&amp;"_XR"&amp;ROUND([1]SMIB_studies!K210,2)&amp;"_P"&amp;ROUND([1]SMIB_studies!H210,2)&amp;"_Q"&amp;ROUND([1]SMIB_studies!I210,2)</f>
        <v>DMAT_SCR4.53_XR1.21_P0.05_Q0</v>
      </c>
      <c r="P224" s="15" t="s">
        <v>695</v>
      </c>
      <c r="X224" s="14"/>
    </row>
    <row r="225" spans="1:24" s="15" customFormat="1" outlineLevel="1" x14ac:dyDescent="0.25">
      <c r="A225" s="14" t="s">
        <v>1838</v>
      </c>
      <c r="D225" s="16">
        <f t="shared" si="6"/>
        <v>33</v>
      </c>
      <c r="E225" s="17" t="s">
        <v>724</v>
      </c>
      <c r="F225" s="14" t="s">
        <v>482</v>
      </c>
      <c r="G225" s="15">
        <v>8</v>
      </c>
      <c r="H225" s="15">
        <v>15</v>
      </c>
      <c r="K225" s="15" t="s">
        <v>222</v>
      </c>
      <c r="L225" s="15" t="s">
        <v>102</v>
      </c>
      <c r="M225" s="15" t="s">
        <v>1531</v>
      </c>
      <c r="N225" s="15" t="s">
        <v>1534</v>
      </c>
      <c r="O225" s="15" t="str">
        <f>"DMAT_SCR"&amp;ROUND([1]SMIB_studies!J211,2)&amp;"_XR"&amp;ROUND([1]SMIB_studies!K211,2)&amp;"_P"&amp;ROUND([1]SMIB_studies!H211,2)&amp;"_Q"&amp;ROUND([1]SMIB_studies!I211,2)</f>
        <v>DMAT_SCR4.53_XR1.21_P0.05_Q0</v>
      </c>
      <c r="P225" s="15" t="s">
        <v>696</v>
      </c>
      <c r="X225" s="14"/>
    </row>
    <row r="226" spans="1:24" s="15" customFormat="1" outlineLevel="1" x14ac:dyDescent="0.25">
      <c r="A226" s="14" t="s">
        <v>1838</v>
      </c>
      <c r="D226" s="16">
        <f t="shared" si="6"/>
        <v>34</v>
      </c>
      <c r="E226" s="17" t="s">
        <v>724</v>
      </c>
      <c r="F226" s="14" t="s">
        <v>482</v>
      </c>
      <c r="G226" s="15">
        <v>8</v>
      </c>
      <c r="H226" s="15">
        <v>15</v>
      </c>
      <c r="K226" s="15" t="s">
        <v>222</v>
      </c>
      <c r="L226" s="15" t="s">
        <v>102</v>
      </c>
      <c r="M226" s="15" t="s">
        <v>1531</v>
      </c>
      <c r="N226" s="15" t="s">
        <v>1534</v>
      </c>
      <c r="O226" s="15" t="str">
        <f>"DMAT_SCR"&amp;ROUND([1]SMIB_studies!J212,2)&amp;"_XR"&amp;ROUND([1]SMIB_studies!K212,2)&amp;"_P"&amp;ROUND([1]SMIB_studies!H212,2)&amp;"_Q"&amp;ROUND([1]SMIB_studies!I212,2)</f>
        <v>DMAT_SCR10_XR14_P0.05_Q-0.3</v>
      </c>
      <c r="P226" s="15" t="s">
        <v>697</v>
      </c>
      <c r="X226" s="14"/>
    </row>
    <row r="227" spans="1:24" s="15" customFormat="1" outlineLevel="1" x14ac:dyDescent="0.25">
      <c r="A227" s="14" t="s">
        <v>1838</v>
      </c>
      <c r="D227" s="16">
        <f t="shared" si="6"/>
        <v>35</v>
      </c>
      <c r="E227" s="17" t="s">
        <v>724</v>
      </c>
      <c r="F227" s="14" t="s">
        <v>482</v>
      </c>
      <c r="G227" s="15">
        <v>8</v>
      </c>
      <c r="H227" s="15">
        <v>15</v>
      </c>
      <c r="K227" s="15" t="s">
        <v>222</v>
      </c>
      <c r="L227" s="15" t="s">
        <v>102</v>
      </c>
      <c r="M227" s="15" t="s">
        <v>1531</v>
      </c>
      <c r="N227" s="15" t="s">
        <v>1534</v>
      </c>
      <c r="O227" s="15" t="str">
        <f>"DMAT_SCR"&amp;ROUND([1]SMIB_studies!J213,2)&amp;"_XR"&amp;ROUND([1]SMIB_studies!K213,2)&amp;"_P"&amp;ROUND([1]SMIB_studies!H213,2)&amp;"_Q"&amp;ROUND([1]SMIB_studies!I213,2)</f>
        <v>DMAT_SCR10_XR14_P0.05_Q-0.3</v>
      </c>
      <c r="P227" s="15" t="s">
        <v>698</v>
      </c>
      <c r="X227" s="14"/>
    </row>
    <row r="228" spans="1:24" s="15" customFormat="1" outlineLevel="1" x14ac:dyDescent="0.25">
      <c r="A228" s="14" t="s">
        <v>1838</v>
      </c>
      <c r="D228" s="16">
        <f t="shared" si="6"/>
        <v>36</v>
      </c>
      <c r="E228" s="17" t="s">
        <v>724</v>
      </c>
      <c r="F228" s="14" t="s">
        <v>482</v>
      </c>
      <c r="G228" s="15">
        <v>8</v>
      </c>
      <c r="H228" s="15">
        <v>15</v>
      </c>
      <c r="K228" s="15" t="s">
        <v>222</v>
      </c>
      <c r="L228" s="15" t="s">
        <v>102</v>
      </c>
      <c r="M228" s="15" t="s">
        <v>1531</v>
      </c>
      <c r="N228" s="15" t="s">
        <v>1534</v>
      </c>
      <c r="O228" s="15" t="str">
        <f>"DMAT_SCR"&amp;ROUND([1]SMIB_studies!J214,2)&amp;"_XR"&amp;ROUND([1]SMIB_studies!K214,2)&amp;"_P"&amp;ROUND([1]SMIB_studies!H214,2)&amp;"_Q"&amp;ROUND([1]SMIB_studies!I214,2)</f>
        <v>DMAT_SCR10_XR14_P0.05_Q-0.3</v>
      </c>
      <c r="P228" s="15" t="s">
        <v>699</v>
      </c>
      <c r="X228" s="14"/>
    </row>
    <row r="229" spans="1:24" s="15" customFormat="1" outlineLevel="1" x14ac:dyDescent="0.25">
      <c r="A229" s="14" t="s">
        <v>1838</v>
      </c>
      <c r="D229" s="16">
        <f t="shared" si="6"/>
        <v>37</v>
      </c>
      <c r="E229" s="17" t="s">
        <v>724</v>
      </c>
      <c r="F229" s="14" t="s">
        <v>482</v>
      </c>
      <c r="G229" s="15">
        <v>8</v>
      </c>
      <c r="H229" s="15">
        <v>15</v>
      </c>
      <c r="K229" s="15" t="s">
        <v>222</v>
      </c>
      <c r="L229" s="15" t="s">
        <v>102</v>
      </c>
      <c r="M229" s="15" t="s">
        <v>1531</v>
      </c>
      <c r="N229" s="15" t="s">
        <v>1534</v>
      </c>
      <c r="O229" s="15" t="str">
        <f>"DMAT_SCR"&amp;ROUND([1]SMIB_studies!J215,2)&amp;"_XR"&amp;ROUND([1]SMIB_studies!K215,2)&amp;"_P"&amp;ROUND([1]SMIB_studies!H215,2)&amp;"_Q"&amp;ROUND([1]SMIB_studies!I215,2)</f>
        <v>DMAT_SCR10_XR14_P0.05_Q0.3</v>
      </c>
      <c r="P229" s="15" t="s">
        <v>700</v>
      </c>
      <c r="X229" s="14"/>
    </row>
    <row r="230" spans="1:24" s="15" customFormat="1" outlineLevel="1" x14ac:dyDescent="0.25">
      <c r="A230" s="14" t="s">
        <v>1838</v>
      </c>
      <c r="D230" s="16">
        <f t="shared" si="6"/>
        <v>38</v>
      </c>
      <c r="E230" s="17" t="s">
        <v>724</v>
      </c>
      <c r="F230" s="14" t="s">
        <v>482</v>
      </c>
      <c r="G230" s="15">
        <v>8</v>
      </c>
      <c r="H230" s="15">
        <v>15</v>
      </c>
      <c r="K230" s="15" t="s">
        <v>222</v>
      </c>
      <c r="L230" s="15" t="s">
        <v>102</v>
      </c>
      <c r="M230" s="15" t="s">
        <v>1531</v>
      </c>
      <c r="N230" s="15" t="s">
        <v>1534</v>
      </c>
      <c r="O230" s="15" t="str">
        <f>"DMAT_SCR"&amp;ROUND([1]SMIB_studies!J216,2)&amp;"_XR"&amp;ROUND([1]SMIB_studies!K216,2)&amp;"_P"&amp;ROUND([1]SMIB_studies!H216,2)&amp;"_Q"&amp;ROUND([1]SMIB_studies!I216,2)</f>
        <v>DMAT_SCR10_XR14_P0.05_Q0.3</v>
      </c>
      <c r="P230" s="15" t="s">
        <v>701</v>
      </c>
      <c r="X230" s="14"/>
    </row>
    <row r="231" spans="1:24" s="15" customFormat="1" outlineLevel="1" x14ac:dyDescent="0.25">
      <c r="A231" s="14" t="s">
        <v>1838</v>
      </c>
      <c r="D231" s="16">
        <f t="shared" si="6"/>
        <v>39</v>
      </c>
      <c r="E231" s="17" t="s">
        <v>724</v>
      </c>
      <c r="F231" s="14" t="s">
        <v>482</v>
      </c>
      <c r="G231" s="15">
        <v>8</v>
      </c>
      <c r="H231" s="15">
        <v>15</v>
      </c>
      <c r="K231" s="15" t="s">
        <v>222</v>
      </c>
      <c r="L231" s="15" t="s">
        <v>102</v>
      </c>
      <c r="M231" s="15" t="s">
        <v>1531</v>
      </c>
      <c r="N231" s="15" t="s">
        <v>1534</v>
      </c>
      <c r="O231" s="15" t="str">
        <f>"DMAT_SCR"&amp;ROUND([1]SMIB_studies!J217,2)&amp;"_XR"&amp;ROUND([1]SMIB_studies!K217,2)&amp;"_P"&amp;ROUND([1]SMIB_studies!H217,2)&amp;"_Q"&amp;ROUND([1]SMIB_studies!I217,2)</f>
        <v>DMAT_SCR10_XR14_P0.05_Q0.3</v>
      </c>
      <c r="P231" s="15" t="s">
        <v>702</v>
      </c>
      <c r="X231" s="14"/>
    </row>
    <row r="232" spans="1:24" s="15" customFormat="1" outlineLevel="1" x14ac:dyDescent="0.25">
      <c r="A232" s="14" t="s">
        <v>1838</v>
      </c>
      <c r="D232" s="16">
        <f t="shared" si="6"/>
        <v>40</v>
      </c>
      <c r="E232" s="17" t="s">
        <v>724</v>
      </c>
      <c r="F232" s="14" t="s">
        <v>482</v>
      </c>
      <c r="G232" s="15">
        <v>8</v>
      </c>
      <c r="H232" s="15">
        <v>15</v>
      </c>
      <c r="K232" s="15" t="s">
        <v>222</v>
      </c>
      <c r="L232" s="15" t="s">
        <v>102</v>
      </c>
      <c r="M232" s="15" t="s">
        <v>1531</v>
      </c>
      <c r="N232" s="15" t="s">
        <v>1534</v>
      </c>
      <c r="O232" s="15" t="str">
        <f>"DMAT_SCR"&amp;ROUND([1]SMIB_studies!J218,2)&amp;"_XR"&amp;ROUND([1]SMIB_studies!K218,2)&amp;"_P"&amp;ROUND([1]SMIB_studies!H218,2)&amp;"_Q"&amp;ROUND([1]SMIB_studies!I218,2)</f>
        <v>DMAT_SCR3_XR14_P0.05_Q0</v>
      </c>
      <c r="P232" s="15" t="s">
        <v>703</v>
      </c>
      <c r="X232" s="14"/>
    </row>
    <row r="233" spans="1:24" s="15" customFormat="1" outlineLevel="1" x14ac:dyDescent="0.25">
      <c r="A233" s="14" t="s">
        <v>1838</v>
      </c>
      <c r="D233" s="16">
        <f t="shared" si="6"/>
        <v>41</v>
      </c>
      <c r="E233" s="17" t="s">
        <v>724</v>
      </c>
      <c r="F233" s="14" t="s">
        <v>482</v>
      </c>
      <c r="G233" s="15">
        <v>8</v>
      </c>
      <c r="H233" s="15">
        <v>15</v>
      </c>
      <c r="K233" s="15" t="s">
        <v>222</v>
      </c>
      <c r="L233" s="15" t="s">
        <v>102</v>
      </c>
      <c r="M233" s="15" t="s">
        <v>1531</v>
      </c>
      <c r="N233" s="15" t="s">
        <v>1534</v>
      </c>
      <c r="O233" s="15" t="str">
        <f>"DMAT_SCR"&amp;ROUND([1]SMIB_studies!J219,2)&amp;"_XR"&amp;ROUND([1]SMIB_studies!K219,2)&amp;"_P"&amp;ROUND([1]SMIB_studies!H219,2)&amp;"_Q"&amp;ROUND([1]SMIB_studies!I219,2)</f>
        <v>DMAT_SCR3_XR14_P0.05_Q0</v>
      </c>
      <c r="P233" s="15" t="s">
        <v>704</v>
      </c>
      <c r="X233" s="14"/>
    </row>
    <row r="234" spans="1:24" s="15" customFormat="1" outlineLevel="1" x14ac:dyDescent="0.25">
      <c r="A234" s="14" t="s">
        <v>1838</v>
      </c>
      <c r="D234" s="16">
        <f t="shared" si="6"/>
        <v>42</v>
      </c>
      <c r="E234" s="17" t="s">
        <v>724</v>
      </c>
      <c r="F234" s="14" t="s">
        <v>482</v>
      </c>
      <c r="G234" s="15">
        <v>8</v>
      </c>
      <c r="H234" s="15">
        <v>15</v>
      </c>
      <c r="K234" s="15" t="s">
        <v>222</v>
      </c>
      <c r="L234" s="15" t="s">
        <v>102</v>
      </c>
      <c r="M234" s="15" t="s">
        <v>1531</v>
      </c>
      <c r="N234" s="15" t="s">
        <v>1534</v>
      </c>
      <c r="O234" s="15" t="str">
        <f>"DMAT_SCR"&amp;ROUND([1]SMIB_studies!J220,2)&amp;"_XR"&amp;ROUND([1]SMIB_studies!K220,2)&amp;"_P"&amp;ROUND([1]SMIB_studies!H220,2)&amp;"_Q"&amp;ROUND([1]SMIB_studies!I220,2)</f>
        <v>DMAT_SCR3_XR14_P0.05_Q0</v>
      </c>
      <c r="P234" s="15" t="s">
        <v>705</v>
      </c>
      <c r="X234" s="14"/>
    </row>
    <row r="235" spans="1:24" s="15" customFormat="1" outlineLevel="1" x14ac:dyDescent="0.25">
      <c r="A235" s="14" t="s">
        <v>1838</v>
      </c>
      <c r="D235" s="16">
        <f t="shared" si="6"/>
        <v>43</v>
      </c>
      <c r="E235" s="17" t="s">
        <v>724</v>
      </c>
      <c r="F235" s="14" t="s">
        <v>482</v>
      </c>
      <c r="G235" s="15">
        <v>8</v>
      </c>
      <c r="H235" s="15">
        <v>15</v>
      </c>
      <c r="K235" s="15" t="s">
        <v>222</v>
      </c>
      <c r="L235" s="15" t="s">
        <v>102</v>
      </c>
      <c r="M235" s="15" t="s">
        <v>1531</v>
      </c>
      <c r="N235" s="15" t="s">
        <v>1534</v>
      </c>
      <c r="O235" s="15" t="str">
        <f>"DMAT_SCR"&amp;ROUND([1]SMIB_studies!J221,2)&amp;"_XR"&amp;ROUND([1]SMIB_studies!K221,2)&amp;"_P"&amp;ROUND([1]SMIB_studies!H221,2)&amp;"_Q"&amp;ROUND([1]SMIB_studies!I221,2)</f>
        <v>DMAT_SCR3_XR3_P0.05_Q-0.3</v>
      </c>
      <c r="P235" s="15" t="s">
        <v>706</v>
      </c>
      <c r="X235" s="14"/>
    </row>
    <row r="236" spans="1:24" s="15" customFormat="1" outlineLevel="1" x14ac:dyDescent="0.25">
      <c r="A236" s="14" t="s">
        <v>1838</v>
      </c>
      <c r="D236" s="16">
        <f t="shared" si="6"/>
        <v>44</v>
      </c>
      <c r="E236" s="17" t="s">
        <v>724</v>
      </c>
      <c r="F236" s="14" t="s">
        <v>482</v>
      </c>
      <c r="G236" s="15">
        <v>8</v>
      </c>
      <c r="H236" s="15">
        <v>15</v>
      </c>
      <c r="K236" s="15" t="s">
        <v>222</v>
      </c>
      <c r="L236" s="15" t="s">
        <v>102</v>
      </c>
      <c r="M236" s="15" t="s">
        <v>1531</v>
      </c>
      <c r="N236" s="15" t="s">
        <v>1534</v>
      </c>
      <c r="O236" s="15" t="str">
        <f>"DMAT_SCR"&amp;ROUND([1]SMIB_studies!J222,2)&amp;"_XR"&amp;ROUND([1]SMIB_studies!K222,2)&amp;"_P"&amp;ROUND([1]SMIB_studies!H222,2)&amp;"_Q"&amp;ROUND([1]SMIB_studies!I222,2)</f>
        <v>DMAT_SCR3_XR3_P0.05_Q-0.3</v>
      </c>
      <c r="P236" s="15" t="s">
        <v>707</v>
      </c>
      <c r="X236" s="14"/>
    </row>
    <row r="237" spans="1:24" s="15" customFormat="1" outlineLevel="1" x14ac:dyDescent="0.25">
      <c r="A237" s="14" t="s">
        <v>1838</v>
      </c>
      <c r="D237" s="16">
        <f t="shared" si="6"/>
        <v>45</v>
      </c>
      <c r="E237" s="17" t="s">
        <v>724</v>
      </c>
      <c r="F237" s="14" t="s">
        <v>482</v>
      </c>
      <c r="G237" s="15">
        <v>8</v>
      </c>
      <c r="H237" s="15">
        <v>15</v>
      </c>
      <c r="K237" s="15" t="s">
        <v>222</v>
      </c>
      <c r="L237" s="15" t="s">
        <v>102</v>
      </c>
      <c r="M237" s="15" t="s">
        <v>1531</v>
      </c>
      <c r="N237" s="15" t="s">
        <v>1534</v>
      </c>
      <c r="O237" s="15" t="str">
        <f>"DMAT_SCR"&amp;ROUND([1]SMIB_studies!J223,2)&amp;"_XR"&amp;ROUND([1]SMIB_studies!K223,2)&amp;"_P"&amp;ROUND([1]SMIB_studies!H223,2)&amp;"_Q"&amp;ROUND([1]SMIB_studies!I223,2)</f>
        <v>DMAT_SCR3_XR3_P0.05_Q-0.3</v>
      </c>
      <c r="P237" s="15" t="s">
        <v>708</v>
      </c>
      <c r="X237" s="14"/>
    </row>
    <row r="238" spans="1:24" s="15" customFormat="1" outlineLevel="1" x14ac:dyDescent="0.25">
      <c r="A238" s="14" t="s">
        <v>1838</v>
      </c>
      <c r="D238" s="16">
        <f t="shared" si="6"/>
        <v>46</v>
      </c>
      <c r="E238" s="17" t="s">
        <v>724</v>
      </c>
      <c r="F238" s="14" t="s">
        <v>482</v>
      </c>
      <c r="G238" s="15">
        <v>8</v>
      </c>
      <c r="H238" s="15">
        <v>15</v>
      </c>
      <c r="K238" s="15" t="s">
        <v>222</v>
      </c>
      <c r="L238" s="15" t="s">
        <v>102</v>
      </c>
      <c r="M238" s="15" t="s">
        <v>1531</v>
      </c>
      <c r="N238" s="15" t="s">
        <v>1534</v>
      </c>
      <c r="O238" s="15" t="str">
        <f>"DMAT_SCR"&amp;ROUND([1]SMIB_studies!J224,2)&amp;"_XR"&amp;ROUND([1]SMIB_studies!K224,2)&amp;"_P"&amp;ROUND([1]SMIB_studies!H224,2)&amp;"_Q"&amp;ROUND([1]SMIB_studies!I224,2)</f>
        <v>DMAT_SCR3_XR3_P0.05_Q0.3</v>
      </c>
      <c r="P238" s="15" t="s">
        <v>709</v>
      </c>
      <c r="X238" s="14"/>
    </row>
    <row r="239" spans="1:24" s="15" customFormat="1" outlineLevel="1" x14ac:dyDescent="0.25">
      <c r="A239" s="14" t="s">
        <v>1838</v>
      </c>
      <c r="D239" s="16">
        <f t="shared" si="6"/>
        <v>47</v>
      </c>
      <c r="E239" s="17" t="s">
        <v>724</v>
      </c>
      <c r="F239" s="14" t="s">
        <v>482</v>
      </c>
      <c r="G239" s="15">
        <v>8</v>
      </c>
      <c r="H239" s="15">
        <v>15</v>
      </c>
      <c r="K239" s="15" t="s">
        <v>222</v>
      </c>
      <c r="L239" s="15" t="s">
        <v>102</v>
      </c>
      <c r="M239" s="15" t="s">
        <v>1531</v>
      </c>
      <c r="N239" s="15" t="s">
        <v>1534</v>
      </c>
      <c r="O239" s="15" t="str">
        <f>"DMAT_SCR"&amp;ROUND([1]SMIB_studies!J225,2)&amp;"_XR"&amp;ROUND([1]SMIB_studies!K225,2)&amp;"_P"&amp;ROUND([1]SMIB_studies!H225,2)&amp;"_Q"&amp;ROUND([1]SMIB_studies!I225,2)</f>
        <v>DMAT_SCR3_XR3_P0.05_Q0.3</v>
      </c>
      <c r="P239" s="15" t="s">
        <v>710</v>
      </c>
      <c r="X239" s="14"/>
    </row>
    <row r="240" spans="1:24" s="15" customFormat="1" outlineLevel="1" x14ac:dyDescent="0.25">
      <c r="A240" s="14" t="s">
        <v>1838</v>
      </c>
      <c r="D240" s="16">
        <f t="shared" si="6"/>
        <v>48</v>
      </c>
      <c r="E240" s="17" t="s">
        <v>724</v>
      </c>
      <c r="F240" s="14" t="s">
        <v>482</v>
      </c>
      <c r="G240" s="15">
        <v>8</v>
      </c>
      <c r="H240" s="15">
        <v>15</v>
      </c>
      <c r="K240" s="15" t="s">
        <v>222</v>
      </c>
      <c r="L240" s="15" t="s">
        <v>102</v>
      </c>
      <c r="M240" s="15" t="s">
        <v>1531</v>
      </c>
      <c r="N240" s="15" t="s">
        <v>1534</v>
      </c>
      <c r="O240" s="15" t="str">
        <f>"DMAT_SCR"&amp;ROUND([1]SMIB_studies!J226,2)&amp;"_XR"&amp;ROUND([1]SMIB_studies!K226,2)&amp;"_P"&amp;ROUND([1]SMIB_studies!H226,2)&amp;"_Q"&amp;ROUND([1]SMIB_studies!I226,2)</f>
        <v>DMAT_SCR3_XR3_P0.05_Q0.3</v>
      </c>
      <c r="P240" s="15" t="s">
        <v>711</v>
      </c>
      <c r="X240" s="14"/>
    </row>
    <row r="241" spans="1:24" s="15" customFormat="1" outlineLevel="1" x14ac:dyDescent="0.25">
      <c r="A241" s="14" t="s">
        <v>1838</v>
      </c>
      <c r="D241" s="16"/>
      <c r="E241" s="16"/>
      <c r="F241" s="14"/>
      <c r="X241" s="14"/>
    </row>
    <row r="242" spans="1:24" s="3" customFormat="1" ht="21.75" customHeight="1" x14ac:dyDescent="0.25">
      <c r="A242" s="14" t="s">
        <v>1838</v>
      </c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4"/>
    </row>
    <row r="243" spans="1:24" s="15" customFormat="1" x14ac:dyDescent="0.25">
      <c r="A243" s="14" t="s">
        <v>222</v>
      </c>
      <c r="D243" s="16">
        <f>IF(E243=E6,D6+1,1)</f>
        <v>1</v>
      </c>
      <c r="E243" s="17" t="s">
        <v>1489</v>
      </c>
      <c r="F243" s="14" t="s">
        <v>130</v>
      </c>
      <c r="G243" s="15">
        <v>0</v>
      </c>
      <c r="H243" s="15">
        <v>45</v>
      </c>
      <c r="K243" s="15" t="s">
        <v>222</v>
      </c>
      <c r="L243" s="15" t="s">
        <v>102</v>
      </c>
      <c r="M243" s="15" t="s">
        <v>1538</v>
      </c>
      <c r="N243" s="15" t="s">
        <v>1535</v>
      </c>
      <c r="O243" s="15" t="str">
        <f>"DMAT_SCR"&amp;ROUND([1]SMIB_studies!J227,2)&amp;"_XR"&amp;ROUND([1]SMIB_studies!K227,2)&amp;"_P"&amp;ROUND([1]SMIB_studies!H227,2)&amp;"_Q"&amp;ROUND([1]SMIB_studies!I227,2)</f>
        <v>DMAT_SCR7.06_XR1.63_P1_Q0</v>
      </c>
      <c r="P243" s="15" t="s">
        <v>227</v>
      </c>
      <c r="X243" s="14"/>
    </row>
    <row r="244" spans="1:24" s="15" customFormat="1" x14ac:dyDescent="0.25">
      <c r="A244" s="14" t="s">
        <v>222</v>
      </c>
      <c r="D244" s="16">
        <f t="shared" ref="D244:D256" si="7">IF(E244=E243,D243+1,1)</f>
        <v>2</v>
      </c>
      <c r="E244" s="17" t="s">
        <v>1489</v>
      </c>
      <c r="F244" s="14" t="s">
        <v>130</v>
      </c>
      <c r="G244" s="15">
        <v>0</v>
      </c>
      <c r="H244" s="15">
        <v>45</v>
      </c>
      <c r="K244" s="15" t="s">
        <v>222</v>
      </c>
      <c r="L244" s="15" t="s">
        <v>102</v>
      </c>
      <c r="M244" s="15" t="s">
        <v>1538</v>
      </c>
      <c r="N244" s="15" t="s">
        <v>1535</v>
      </c>
      <c r="O244" s="15" t="str">
        <f>"DMAT_SCR"&amp;ROUND([1]SMIB_studies!J228,2)&amp;"_XR"&amp;ROUND([1]SMIB_studies!K228,2)&amp;"_P"&amp;ROUND([1]SMIB_studies!H228,2)&amp;"_Q"&amp;ROUND([1]SMIB_studies!I228,2)</f>
        <v>DMAT_SCR4.53_XR1.21_P1_Q0</v>
      </c>
      <c r="P244" s="15" t="s">
        <v>228</v>
      </c>
      <c r="X244" s="14"/>
    </row>
    <row r="245" spans="1:24" s="15" customFormat="1" x14ac:dyDescent="0.25">
      <c r="A245" s="14" t="s">
        <v>222</v>
      </c>
      <c r="D245" s="16">
        <f t="shared" si="7"/>
        <v>3</v>
      </c>
      <c r="E245" s="17" t="s">
        <v>1489</v>
      </c>
      <c r="F245" s="14" t="s">
        <v>130</v>
      </c>
      <c r="G245" s="15">
        <v>0</v>
      </c>
      <c r="H245" s="15">
        <v>45</v>
      </c>
      <c r="K245" s="15" t="s">
        <v>222</v>
      </c>
      <c r="L245" s="15" t="s">
        <v>102</v>
      </c>
      <c r="M245" s="15" t="s">
        <v>1538</v>
      </c>
      <c r="N245" s="15" t="s">
        <v>1535</v>
      </c>
      <c r="O245" s="15" t="str">
        <f>"DMAT_SCR"&amp;ROUND([1]SMIB_studies!J229,2)&amp;"_XR"&amp;ROUND([1]SMIB_studies!K229,2)&amp;"_P"&amp;ROUND([1]SMIB_studies!H229,2)&amp;"_Q"&amp;ROUND([1]SMIB_studies!I229,2)</f>
        <v>DMAT_SCR7.06_XR1.63_P1_Q0</v>
      </c>
      <c r="P245" s="15" t="s">
        <v>229</v>
      </c>
      <c r="X245" s="14"/>
    </row>
    <row r="246" spans="1:24" s="15" customFormat="1" x14ac:dyDescent="0.25">
      <c r="A246" s="14" t="s">
        <v>222</v>
      </c>
      <c r="D246" s="16">
        <f t="shared" si="7"/>
        <v>4</v>
      </c>
      <c r="E246" s="17" t="s">
        <v>1489</v>
      </c>
      <c r="F246" s="14" t="s">
        <v>130</v>
      </c>
      <c r="G246" s="15">
        <v>0</v>
      </c>
      <c r="H246" s="15">
        <v>45</v>
      </c>
      <c r="K246" s="15" t="s">
        <v>222</v>
      </c>
      <c r="L246" s="15" t="s">
        <v>102</v>
      </c>
      <c r="M246" s="15" t="s">
        <v>1538</v>
      </c>
      <c r="N246" s="15" t="s">
        <v>1535</v>
      </c>
      <c r="O246" s="15" t="str">
        <f>"DMAT_SCR"&amp;ROUND([1]SMIB_studies!J230,2)&amp;"_XR"&amp;ROUND([1]SMIB_studies!K230,2)&amp;"_P"&amp;ROUND([1]SMIB_studies!H230,2)&amp;"_Q"&amp;ROUND([1]SMIB_studies!I230,2)</f>
        <v>DMAT_SCR4.53_XR1.21_P1_Q0</v>
      </c>
      <c r="P246" s="15" t="s">
        <v>230</v>
      </c>
      <c r="X246" s="14"/>
    </row>
    <row r="247" spans="1:24" s="15" customFormat="1" ht="15.75" customHeight="1" outlineLevel="1" x14ac:dyDescent="0.25">
      <c r="A247" s="14" t="s">
        <v>222</v>
      </c>
      <c r="D247" s="16">
        <f t="shared" si="7"/>
        <v>5</v>
      </c>
      <c r="E247" s="17" t="s">
        <v>1489</v>
      </c>
      <c r="F247" s="14" t="s">
        <v>130</v>
      </c>
      <c r="G247" s="15">
        <v>0</v>
      </c>
      <c r="H247" s="15">
        <v>45</v>
      </c>
      <c r="K247" s="15" t="s">
        <v>222</v>
      </c>
      <c r="L247" s="15" t="s">
        <v>102</v>
      </c>
      <c r="M247" s="15" t="s">
        <v>1538</v>
      </c>
      <c r="N247" s="15" t="s">
        <v>1535</v>
      </c>
      <c r="O247" s="15" t="str">
        <f>"DMAT_SCR"&amp;ROUND([1]SMIB_studies!J231,2)&amp;"_XR"&amp;ROUND([1]SMIB_studies!K231,2)&amp;"_P"&amp;ROUND([1]SMIB_studies!H231,2)&amp;"_Q"&amp;ROUND([1]SMIB_studies!I231,2)</f>
        <v>DMAT_SCR7.06_XR1.63_P1_Q0</v>
      </c>
      <c r="P247" s="15" t="s">
        <v>231</v>
      </c>
      <c r="X247" s="14"/>
    </row>
    <row r="248" spans="1:24" s="15" customFormat="1" ht="15.75" customHeight="1" outlineLevel="1" x14ac:dyDescent="0.25">
      <c r="A248" s="14" t="s">
        <v>222</v>
      </c>
      <c r="D248" s="16">
        <f t="shared" si="7"/>
        <v>6</v>
      </c>
      <c r="E248" s="17" t="s">
        <v>1489</v>
      </c>
      <c r="F248" s="14" t="s">
        <v>130</v>
      </c>
      <c r="G248" s="15">
        <v>0</v>
      </c>
      <c r="H248" s="15">
        <v>45</v>
      </c>
      <c r="K248" s="15" t="s">
        <v>222</v>
      </c>
      <c r="L248" s="15" t="s">
        <v>102</v>
      </c>
      <c r="M248" s="15" t="s">
        <v>1538</v>
      </c>
      <c r="N248" s="15" t="s">
        <v>1535</v>
      </c>
      <c r="O248" s="15" t="str">
        <f>"DMAT_SCR"&amp;ROUND([1]SMIB_studies!J232,2)&amp;"_XR"&amp;ROUND([1]SMIB_studies!K232,2)&amp;"_P"&amp;ROUND([1]SMIB_studies!H232,2)&amp;"_Q"&amp;ROUND([1]SMIB_studies!I232,2)</f>
        <v>DMAT_SCR4.53_XR1.21_P1_Q0</v>
      </c>
      <c r="P248" s="15" t="s">
        <v>232</v>
      </c>
      <c r="X248" s="14"/>
    </row>
    <row r="249" spans="1:24" s="15" customFormat="1" ht="15.75" customHeight="1" outlineLevel="1" x14ac:dyDescent="0.25">
      <c r="A249" s="14" t="s">
        <v>222</v>
      </c>
      <c r="D249" s="16">
        <f t="shared" si="7"/>
        <v>7</v>
      </c>
      <c r="E249" s="17" t="s">
        <v>1489</v>
      </c>
      <c r="F249" s="14" t="s">
        <v>130</v>
      </c>
      <c r="G249" s="15">
        <v>0</v>
      </c>
      <c r="H249" s="15">
        <v>45</v>
      </c>
      <c r="K249" s="15" t="s">
        <v>222</v>
      </c>
      <c r="L249" s="15" t="s">
        <v>102</v>
      </c>
      <c r="M249" s="15" t="s">
        <v>1538</v>
      </c>
      <c r="N249" s="15" t="s">
        <v>1535</v>
      </c>
      <c r="O249" s="15" t="str">
        <f>"DMAT_SCR"&amp;ROUND([1]SMIB_studies!J233,2)&amp;"_XR"&amp;ROUND([1]SMIB_studies!K233,2)&amp;"_P"&amp;ROUND([1]SMIB_studies!H233,2)&amp;"_Q"&amp;ROUND([1]SMIB_studies!I233,2)</f>
        <v>DMAT_SCR7.06_XR1.63_P1_Q0</v>
      </c>
      <c r="P249" s="15" t="s">
        <v>233</v>
      </c>
      <c r="X249" s="14"/>
    </row>
    <row r="250" spans="1:24" s="15" customFormat="1" ht="15.75" customHeight="1" outlineLevel="1" x14ac:dyDescent="0.25">
      <c r="A250" s="14" t="s">
        <v>222</v>
      </c>
      <c r="D250" s="16">
        <f t="shared" si="7"/>
        <v>8</v>
      </c>
      <c r="E250" s="17" t="s">
        <v>1489</v>
      </c>
      <c r="F250" s="14" t="s">
        <v>130</v>
      </c>
      <c r="G250" s="15">
        <v>0</v>
      </c>
      <c r="H250" s="15">
        <v>45</v>
      </c>
      <c r="K250" s="15" t="s">
        <v>222</v>
      </c>
      <c r="L250" s="15" t="s">
        <v>102</v>
      </c>
      <c r="M250" s="15" t="s">
        <v>1538</v>
      </c>
      <c r="N250" s="15" t="s">
        <v>1535</v>
      </c>
      <c r="O250" s="15" t="str">
        <f>"DMAT_SCR"&amp;ROUND([1]SMIB_studies!J234,2)&amp;"_XR"&amp;ROUND([1]SMIB_studies!K234,2)&amp;"_P"&amp;ROUND([1]SMIB_studies!H234,2)&amp;"_Q"&amp;ROUND([1]SMIB_studies!I234,2)</f>
        <v>DMAT_SCR4.53_XR1.21_P1_Q0</v>
      </c>
      <c r="P250" s="15" t="s">
        <v>234</v>
      </c>
      <c r="X250" s="14"/>
    </row>
    <row r="251" spans="1:24" s="15" customFormat="1" ht="15.75" customHeight="1" outlineLevel="1" x14ac:dyDescent="0.25">
      <c r="A251" s="14" t="s">
        <v>222</v>
      </c>
      <c r="D251" s="16">
        <f t="shared" si="7"/>
        <v>9</v>
      </c>
      <c r="E251" s="17" t="s">
        <v>1489</v>
      </c>
      <c r="F251" s="14" t="s">
        <v>130</v>
      </c>
      <c r="G251" s="15">
        <v>0</v>
      </c>
      <c r="H251" s="15">
        <v>45</v>
      </c>
      <c r="K251" s="15" t="s">
        <v>222</v>
      </c>
      <c r="L251" s="15" t="s">
        <v>102</v>
      </c>
      <c r="M251" s="15" t="s">
        <v>1538</v>
      </c>
      <c r="N251" s="15" t="s">
        <v>1535</v>
      </c>
      <c r="O251" s="15" t="str">
        <f>"DMAT_SCR"&amp;ROUND([1]SMIB_studies!J235,2)&amp;"_XR"&amp;ROUND([1]SMIB_studies!K235,2)&amp;"_P"&amp;ROUND([1]SMIB_studies!H235,2)&amp;"_Q"&amp;ROUND([1]SMIB_studies!I235,2)</f>
        <v>DMAT_SCR7.06_XR1.63_P1_Q0</v>
      </c>
      <c r="P251" s="15" t="s">
        <v>235</v>
      </c>
      <c r="X251" s="14"/>
    </row>
    <row r="252" spans="1:24" s="15" customFormat="1" ht="15.75" customHeight="1" outlineLevel="1" x14ac:dyDescent="0.25">
      <c r="A252" s="14" t="s">
        <v>222</v>
      </c>
      <c r="D252" s="16">
        <f t="shared" si="7"/>
        <v>10</v>
      </c>
      <c r="E252" s="17" t="s">
        <v>1489</v>
      </c>
      <c r="F252" s="14" t="s">
        <v>130</v>
      </c>
      <c r="G252" s="15">
        <v>0</v>
      </c>
      <c r="H252" s="15">
        <v>45</v>
      </c>
      <c r="K252" s="15" t="s">
        <v>222</v>
      </c>
      <c r="L252" s="15" t="s">
        <v>102</v>
      </c>
      <c r="M252" s="15" t="s">
        <v>1538</v>
      </c>
      <c r="N252" s="15" t="s">
        <v>1535</v>
      </c>
      <c r="O252" s="15" t="str">
        <f>"DMAT_SCR"&amp;ROUND([1]SMIB_studies!J236,2)&amp;"_XR"&amp;ROUND([1]SMIB_studies!K236,2)&amp;"_P"&amp;ROUND([1]SMIB_studies!H236,2)&amp;"_Q"&amp;ROUND([1]SMIB_studies!I236,2)</f>
        <v>DMAT_SCR4.53_XR1.21_P1_Q0</v>
      </c>
      <c r="P252" s="15" t="s">
        <v>236</v>
      </c>
      <c r="X252" s="14"/>
    </row>
    <row r="253" spans="1:24" s="15" customFormat="1" ht="15.75" customHeight="1" outlineLevel="1" x14ac:dyDescent="0.25">
      <c r="A253" s="14" t="s">
        <v>222</v>
      </c>
      <c r="D253" s="16">
        <f t="shared" si="7"/>
        <v>11</v>
      </c>
      <c r="E253" s="17" t="s">
        <v>1489</v>
      </c>
      <c r="F253" s="14" t="s">
        <v>150</v>
      </c>
      <c r="G253" s="15">
        <v>5</v>
      </c>
      <c r="H253" s="15">
        <v>30</v>
      </c>
      <c r="K253" s="15" t="s">
        <v>222</v>
      </c>
      <c r="L253" s="15" t="s">
        <v>102</v>
      </c>
      <c r="M253" s="15" t="s">
        <v>1538</v>
      </c>
      <c r="N253" s="15" t="s">
        <v>1535</v>
      </c>
      <c r="O253" s="15" t="str">
        <f>"DMAT_SCR"&amp;ROUND([1]SMIB_studies!J237,2)&amp;"_XR"&amp;ROUND([1]SMIB_studies!K237,2)&amp;"_P"&amp;ROUND([1]SMIB_studies!H237,2)&amp;"_Q"&amp;ROUND([1]SMIB_studies!I237,2)</f>
        <v>DMAT_SCR7.06_XR1.63_P1_Q0</v>
      </c>
      <c r="P253" s="15" t="s">
        <v>237</v>
      </c>
      <c r="X253" s="14"/>
    </row>
    <row r="254" spans="1:24" s="15" customFormat="1" ht="15.75" customHeight="1" outlineLevel="1" x14ac:dyDescent="0.25">
      <c r="A254" s="14" t="s">
        <v>222</v>
      </c>
      <c r="D254" s="16">
        <f t="shared" si="7"/>
        <v>12</v>
      </c>
      <c r="E254" s="17" t="s">
        <v>1489</v>
      </c>
      <c r="F254" s="14" t="s">
        <v>150</v>
      </c>
      <c r="G254" s="15">
        <v>5</v>
      </c>
      <c r="H254" s="15">
        <v>30</v>
      </c>
      <c r="K254" s="15" t="s">
        <v>222</v>
      </c>
      <c r="L254" s="15" t="s">
        <v>102</v>
      </c>
      <c r="M254" s="15" t="s">
        <v>1538</v>
      </c>
      <c r="N254" s="15" t="s">
        <v>1535</v>
      </c>
      <c r="O254" s="15" t="str">
        <f>"DMAT_SCR"&amp;ROUND([1]SMIB_studies!J238,2)&amp;"_XR"&amp;ROUND([1]SMIB_studies!K238,2)&amp;"_P"&amp;ROUND([1]SMIB_studies!H238,2)&amp;"_Q"&amp;ROUND([1]SMIB_studies!I238,2)</f>
        <v>DMAT_SCR4.53_XR1.21_P1_Q0</v>
      </c>
      <c r="P254" s="15" t="s">
        <v>238</v>
      </c>
      <c r="X254" s="14"/>
    </row>
    <row r="255" spans="1:24" s="15" customFormat="1" ht="15.75" customHeight="1" outlineLevel="1" x14ac:dyDescent="0.25">
      <c r="A255" s="14" t="s">
        <v>222</v>
      </c>
      <c r="D255" s="16">
        <f t="shared" si="7"/>
        <v>13</v>
      </c>
      <c r="E255" s="17" t="s">
        <v>1489</v>
      </c>
      <c r="F255" s="14" t="s">
        <v>150</v>
      </c>
      <c r="G255" s="15">
        <v>5</v>
      </c>
      <c r="H255" s="15">
        <v>30</v>
      </c>
      <c r="K255" s="15" t="s">
        <v>222</v>
      </c>
      <c r="L255" s="15" t="s">
        <v>102</v>
      </c>
      <c r="M255" s="15" t="s">
        <v>1538</v>
      </c>
      <c r="N255" s="15" t="s">
        <v>1535</v>
      </c>
      <c r="O255" s="15" t="str">
        <f>"DMAT_SCR"&amp;ROUND([1]SMIB_studies!J239,2)&amp;"_XR"&amp;ROUND([1]SMIB_studies!K239,2)&amp;"_P"&amp;ROUND([1]SMIB_studies!H239,2)&amp;"_Q"&amp;ROUND([1]SMIB_studies!I239,2)</f>
        <v>DMAT_SCR7.06_XR1.63_P1_Q0</v>
      </c>
      <c r="P255" s="15" t="s">
        <v>239</v>
      </c>
      <c r="X255" s="14"/>
    </row>
    <row r="256" spans="1:24" s="15" customFormat="1" ht="15.75" customHeight="1" outlineLevel="1" x14ac:dyDescent="0.25">
      <c r="A256" s="14" t="s">
        <v>222</v>
      </c>
      <c r="D256" s="16">
        <f t="shared" si="7"/>
        <v>14</v>
      </c>
      <c r="E256" s="17" t="s">
        <v>1489</v>
      </c>
      <c r="F256" s="14" t="s">
        <v>150</v>
      </c>
      <c r="G256" s="15">
        <v>5</v>
      </c>
      <c r="H256" s="15">
        <v>30</v>
      </c>
      <c r="K256" s="15" t="s">
        <v>222</v>
      </c>
      <c r="L256" s="15" t="s">
        <v>102</v>
      </c>
      <c r="M256" s="15" t="s">
        <v>1538</v>
      </c>
      <c r="N256" s="15" t="s">
        <v>1535</v>
      </c>
      <c r="O256" s="15" t="str">
        <f>"DMAT_SCR"&amp;ROUND([1]SMIB_studies!J240,2)&amp;"_XR"&amp;ROUND([1]SMIB_studies!K240,2)&amp;"_P"&amp;ROUND([1]SMIB_studies!H240,2)&amp;"_Q"&amp;ROUND([1]SMIB_studies!I240,2)</f>
        <v>DMAT_SCR4.53_XR1.21_P1_Q0</v>
      </c>
      <c r="P256" s="15" t="s">
        <v>240</v>
      </c>
      <c r="X256" s="14"/>
    </row>
    <row r="257" spans="1:24" s="15" customFormat="1" x14ac:dyDescent="0.25">
      <c r="A257" s="14" t="s">
        <v>222</v>
      </c>
      <c r="D257" s="16"/>
      <c r="E257" s="16"/>
      <c r="F257" s="14"/>
      <c r="X257" s="14"/>
    </row>
    <row r="258" spans="1:24" s="15" customFormat="1" x14ac:dyDescent="0.25">
      <c r="A258" s="14" t="s">
        <v>222</v>
      </c>
      <c r="D258" s="16">
        <f>IF(E258=E21,D21+1,1)</f>
        <v>1</v>
      </c>
      <c r="E258" s="17" t="s">
        <v>1490</v>
      </c>
      <c r="F258" s="14" t="s">
        <v>130</v>
      </c>
      <c r="G258" s="15">
        <v>0</v>
      </c>
      <c r="H258" s="15">
        <v>20</v>
      </c>
      <c r="K258" s="15" t="s">
        <v>222</v>
      </c>
      <c r="L258" s="15" t="s">
        <v>102</v>
      </c>
      <c r="M258" s="15" t="s">
        <v>1537</v>
      </c>
      <c r="N258" s="15" t="s">
        <v>1535</v>
      </c>
      <c r="O258" s="15" t="s">
        <v>497</v>
      </c>
      <c r="P258" s="15" t="s">
        <v>1631</v>
      </c>
      <c r="X258" s="14"/>
    </row>
    <row r="259" spans="1:24" s="15" customFormat="1" x14ac:dyDescent="0.25">
      <c r="A259" s="14" t="s">
        <v>222</v>
      </c>
      <c r="D259" s="16">
        <f t="shared" ref="D259:D271" si="8">IF(E259=E258,D258+1,1)</f>
        <v>2</v>
      </c>
      <c r="E259" s="17" t="s">
        <v>1490</v>
      </c>
      <c r="F259" s="14" t="s">
        <v>130</v>
      </c>
      <c r="G259" s="15">
        <v>0</v>
      </c>
      <c r="H259" s="15">
        <v>20</v>
      </c>
      <c r="K259" s="15" t="s">
        <v>222</v>
      </c>
      <c r="L259" s="15" t="s">
        <v>102</v>
      </c>
      <c r="M259" s="15" t="s">
        <v>1537</v>
      </c>
      <c r="N259" s="15" t="s">
        <v>1535</v>
      </c>
      <c r="O259" s="15" t="s">
        <v>498</v>
      </c>
      <c r="P259" s="15" t="s">
        <v>1632</v>
      </c>
      <c r="X259" s="14"/>
    </row>
    <row r="260" spans="1:24" s="15" customFormat="1" x14ac:dyDescent="0.25">
      <c r="A260" s="14" t="s">
        <v>222</v>
      </c>
      <c r="D260" s="16">
        <f t="shared" si="8"/>
        <v>3</v>
      </c>
      <c r="E260" s="17" t="s">
        <v>1490</v>
      </c>
      <c r="F260" s="14" t="s">
        <v>130</v>
      </c>
      <c r="G260" s="15">
        <v>0</v>
      </c>
      <c r="H260" s="15">
        <v>45</v>
      </c>
      <c r="K260" s="15" t="s">
        <v>222</v>
      </c>
      <c r="L260" s="15" t="s">
        <v>102</v>
      </c>
      <c r="M260" s="15" t="s">
        <v>1537</v>
      </c>
      <c r="N260" s="15" t="s">
        <v>1535</v>
      </c>
      <c r="O260" s="15" t="s">
        <v>497</v>
      </c>
      <c r="P260" s="15" t="s">
        <v>1633</v>
      </c>
      <c r="X260" s="14"/>
    </row>
    <row r="261" spans="1:24" s="15" customFormat="1" x14ac:dyDescent="0.25">
      <c r="A261" s="14" t="s">
        <v>222</v>
      </c>
      <c r="D261" s="16">
        <f t="shared" si="8"/>
        <v>4</v>
      </c>
      <c r="E261" s="17" t="s">
        <v>1490</v>
      </c>
      <c r="F261" s="14" t="s">
        <v>130</v>
      </c>
      <c r="G261" s="15">
        <v>0</v>
      </c>
      <c r="H261" s="15">
        <v>45</v>
      </c>
      <c r="K261" s="15" t="s">
        <v>222</v>
      </c>
      <c r="L261" s="15" t="s">
        <v>102</v>
      </c>
      <c r="M261" s="15" t="s">
        <v>1537</v>
      </c>
      <c r="N261" s="15" t="s">
        <v>1535</v>
      </c>
      <c r="O261" s="15" t="s">
        <v>498</v>
      </c>
      <c r="P261" s="15" t="s">
        <v>1634</v>
      </c>
      <c r="X261" s="14"/>
    </row>
    <row r="262" spans="1:24" s="15" customFormat="1" ht="15.75" customHeight="1" outlineLevel="1" x14ac:dyDescent="0.25">
      <c r="A262" s="14" t="s">
        <v>222</v>
      </c>
      <c r="D262" s="16">
        <f t="shared" si="8"/>
        <v>5</v>
      </c>
      <c r="E262" s="17" t="s">
        <v>1490</v>
      </c>
      <c r="F262" s="14" t="s">
        <v>130</v>
      </c>
      <c r="G262" s="15">
        <v>0</v>
      </c>
      <c r="H262" s="15">
        <v>45</v>
      </c>
      <c r="K262" s="15" t="s">
        <v>222</v>
      </c>
      <c r="L262" s="15" t="s">
        <v>102</v>
      </c>
      <c r="M262" s="15" t="s">
        <v>1537</v>
      </c>
      <c r="N262" s="15" t="s">
        <v>1535</v>
      </c>
      <c r="O262" s="15" t="s">
        <v>497</v>
      </c>
      <c r="P262" s="15" t="s">
        <v>1635</v>
      </c>
      <c r="X262" s="14"/>
    </row>
    <row r="263" spans="1:24" s="15" customFormat="1" ht="15.75" customHeight="1" outlineLevel="1" x14ac:dyDescent="0.25">
      <c r="A263" s="14" t="s">
        <v>222</v>
      </c>
      <c r="D263" s="16">
        <f t="shared" si="8"/>
        <v>6</v>
      </c>
      <c r="E263" s="17" t="s">
        <v>1490</v>
      </c>
      <c r="F263" s="14" t="s">
        <v>130</v>
      </c>
      <c r="G263" s="15">
        <v>0</v>
      </c>
      <c r="H263" s="15">
        <v>45</v>
      </c>
      <c r="K263" s="15" t="s">
        <v>222</v>
      </c>
      <c r="L263" s="15" t="s">
        <v>102</v>
      </c>
      <c r="M263" s="15" t="s">
        <v>1537</v>
      </c>
      <c r="N263" s="15" t="s">
        <v>1535</v>
      </c>
      <c r="O263" s="15" t="s">
        <v>498</v>
      </c>
      <c r="P263" s="15" t="s">
        <v>1636</v>
      </c>
      <c r="X263" s="14"/>
    </row>
    <row r="264" spans="1:24" s="15" customFormat="1" ht="15.75" customHeight="1" outlineLevel="1" x14ac:dyDescent="0.25">
      <c r="A264" s="14" t="s">
        <v>222</v>
      </c>
      <c r="D264" s="16">
        <f t="shared" si="8"/>
        <v>7</v>
      </c>
      <c r="E264" s="17" t="s">
        <v>1490</v>
      </c>
      <c r="F264" s="14" t="s">
        <v>130</v>
      </c>
      <c r="G264" s="15">
        <v>0</v>
      </c>
      <c r="H264" s="15">
        <v>45</v>
      </c>
      <c r="K264" s="15" t="s">
        <v>222</v>
      </c>
      <c r="L264" s="15" t="s">
        <v>102</v>
      </c>
      <c r="M264" s="15" t="s">
        <v>1537</v>
      </c>
      <c r="N264" s="15" t="s">
        <v>1535</v>
      </c>
      <c r="O264" s="15" t="s">
        <v>497</v>
      </c>
      <c r="P264" s="15" t="s">
        <v>1637</v>
      </c>
      <c r="X264" s="14"/>
    </row>
    <row r="265" spans="1:24" s="15" customFormat="1" ht="15.75" customHeight="1" outlineLevel="1" x14ac:dyDescent="0.25">
      <c r="A265" s="14" t="s">
        <v>222</v>
      </c>
      <c r="D265" s="16">
        <f t="shared" si="8"/>
        <v>8</v>
      </c>
      <c r="E265" s="17" t="s">
        <v>1490</v>
      </c>
      <c r="F265" s="14" t="s">
        <v>130</v>
      </c>
      <c r="G265" s="15">
        <v>0</v>
      </c>
      <c r="H265" s="15">
        <v>45</v>
      </c>
      <c r="K265" s="15" t="s">
        <v>222</v>
      </c>
      <c r="L265" s="15" t="s">
        <v>102</v>
      </c>
      <c r="M265" s="15" t="s">
        <v>1537</v>
      </c>
      <c r="N265" s="15" t="s">
        <v>1535</v>
      </c>
      <c r="O265" s="15" t="s">
        <v>498</v>
      </c>
      <c r="P265" s="15" t="s">
        <v>1638</v>
      </c>
      <c r="X265" s="14"/>
    </row>
    <row r="266" spans="1:24" s="15" customFormat="1" ht="15.75" customHeight="1" outlineLevel="1" x14ac:dyDescent="0.25">
      <c r="A266" s="14" t="s">
        <v>222</v>
      </c>
      <c r="D266" s="16">
        <f t="shared" si="8"/>
        <v>9</v>
      </c>
      <c r="E266" s="17" t="s">
        <v>1490</v>
      </c>
      <c r="F266" s="14" t="s">
        <v>130</v>
      </c>
      <c r="G266" s="15">
        <v>0</v>
      </c>
      <c r="H266" s="15">
        <v>45</v>
      </c>
      <c r="K266" s="15" t="s">
        <v>222</v>
      </c>
      <c r="L266" s="15" t="s">
        <v>102</v>
      </c>
      <c r="M266" s="15" t="s">
        <v>1537</v>
      </c>
      <c r="N266" s="15" t="s">
        <v>1535</v>
      </c>
      <c r="O266" s="15" t="s">
        <v>497</v>
      </c>
      <c r="P266" s="15" t="s">
        <v>1639</v>
      </c>
      <c r="X266" s="14"/>
    </row>
    <row r="267" spans="1:24" s="15" customFormat="1" ht="15.75" customHeight="1" outlineLevel="1" x14ac:dyDescent="0.25">
      <c r="A267" s="14" t="s">
        <v>222</v>
      </c>
      <c r="D267" s="16">
        <f t="shared" si="8"/>
        <v>10</v>
      </c>
      <c r="E267" s="17" t="s">
        <v>1490</v>
      </c>
      <c r="F267" s="14" t="s">
        <v>130</v>
      </c>
      <c r="G267" s="15">
        <v>0</v>
      </c>
      <c r="H267" s="15">
        <v>45</v>
      </c>
      <c r="K267" s="15" t="s">
        <v>222</v>
      </c>
      <c r="L267" s="15" t="s">
        <v>102</v>
      </c>
      <c r="M267" s="15" t="s">
        <v>1537</v>
      </c>
      <c r="N267" s="15" t="s">
        <v>1535</v>
      </c>
      <c r="O267" s="15" t="s">
        <v>498</v>
      </c>
      <c r="P267" s="15" t="s">
        <v>1640</v>
      </c>
      <c r="X267" s="14"/>
    </row>
    <row r="268" spans="1:24" s="15" customFormat="1" ht="15.75" customHeight="1" outlineLevel="1" x14ac:dyDescent="0.25">
      <c r="A268" s="14" t="s">
        <v>222</v>
      </c>
      <c r="D268" s="16">
        <f t="shared" si="8"/>
        <v>11</v>
      </c>
      <c r="E268" s="17" t="s">
        <v>1490</v>
      </c>
      <c r="F268" s="14" t="s">
        <v>150</v>
      </c>
      <c r="G268" s="15">
        <v>5</v>
      </c>
      <c r="H268" s="15">
        <v>30</v>
      </c>
      <c r="K268" s="15" t="s">
        <v>222</v>
      </c>
      <c r="L268" s="15" t="s">
        <v>102</v>
      </c>
      <c r="M268" s="15" t="s">
        <v>1537</v>
      </c>
      <c r="N268" s="15" t="s">
        <v>1535</v>
      </c>
      <c r="O268" s="15" t="s">
        <v>497</v>
      </c>
      <c r="P268" s="15" t="s">
        <v>1641</v>
      </c>
      <c r="X268" s="14"/>
    </row>
    <row r="269" spans="1:24" s="15" customFormat="1" ht="15.75" customHeight="1" outlineLevel="1" x14ac:dyDescent="0.25">
      <c r="A269" s="14" t="s">
        <v>222</v>
      </c>
      <c r="D269" s="16">
        <f t="shared" si="8"/>
        <v>12</v>
      </c>
      <c r="E269" s="17" t="s">
        <v>1490</v>
      </c>
      <c r="F269" s="14" t="s">
        <v>150</v>
      </c>
      <c r="G269" s="15">
        <v>5</v>
      </c>
      <c r="H269" s="15">
        <v>30</v>
      </c>
      <c r="K269" s="15" t="s">
        <v>222</v>
      </c>
      <c r="L269" s="15" t="s">
        <v>102</v>
      </c>
      <c r="M269" s="15" t="s">
        <v>1537</v>
      </c>
      <c r="N269" s="15" t="s">
        <v>1535</v>
      </c>
      <c r="O269" s="15" t="s">
        <v>498</v>
      </c>
      <c r="P269" s="15" t="s">
        <v>1642</v>
      </c>
      <c r="X269" s="14"/>
    </row>
    <row r="270" spans="1:24" s="15" customFormat="1" ht="15.75" customHeight="1" outlineLevel="1" x14ac:dyDescent="0.25">
      <c r="A270" s="14" t="s">
        <v>222</v>
      </c>
      <c r="D270" s="16">
        <f t="shared" si="8"/>
        <v>13</v>
      </c>
      <c r="E270" s="17" t="s">
        <v>1490</v>
      </c>
      <c r="F270" s="14" t="s">
        <v>150</v>
      </c>
      <c r="G270" s="15">
        <v>5</v>
      </c>
      <c r="H270" s="15">
        <v>30</v>
      </c>
      <c r="K270" s="15" t="s">
        <v>222</v>
      </c>
      <c r="L270" s="15" t="s">
        <v>102</v>
      </c>
      <c r="M270" s="15" t="s">
        <v>1537</v>
      </c>
      <c r="N270" s="15" t="s">
        <v>1535</v>
      </c>
      <c r="O270" s="15" t="s">
        <v>497</v>
      </c>
      <c r="P270" s="15" t="s">
        <v>1643</v>
      </c>
      <c r="X270" s="14"/>
    </row>
    <row r="271" spans="1:24" s="15" customFormat="1" ht="15.75" customHeight="1" outlineLevel="1" x14ac:dyDescent="0.25">
      <c r="A271" s="14" t="s">
        <v>222</v>
      </c>
      <c r="D271" s="16">
        <f t="shared" si="8"/>
        <v>14</v>
      </c>
      <c r="E271" s="17" t="s">
        <v>1490</v>
      </c>
      <c r="F271" s="14" t="s">
        <v>150</v>
      </c>
      <c r="G271" s="15">
        <v>5</v>
      </c>
      <c r="H271" s="15">
        <v>30</v>
      </c>
      <c r="K271" s="15" t="s">
        <v>222</v>
      </c>
      <c r="L271" s="15" t="s">
        <v>102</v>
      </c>
      <c r="M271" s="15" t="s">
        <v>1537</v>
      </c>
      <c r="N271" s="15" t="s">
        <v>1535</v>
      </c>
      <c r="O271" s="15" t="s">
        <v>498</v>
      </c>
      <c r="P271" s="15" t="s">
        <v>1644</v>
      </c>
      <c r="X271" s="14"/>
    </row>
    <row r="272" spans="1:24" s="15" customFormat="1" x14ac:dyDescent="0.25">
      <c r="A272" s="14" t="s">
        <v>1838</v>
      </c>
      <c r="D272" s="16"/>
      <c r="E272" s="16"/>
      <c r="F272" s="14"/>
      <c r="X272" s="14"/>
    </row>
    <row r="273" spans="1:24" s="3" customFormat="1" ht="21.75" customHeight="1" x14ac:dyDescent="0.25">
      <c r="A273" s="14" t="s">
        <v>1838</v>
      </c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</row>
    <row r="274" spans="1:24" s="15" customFormat="1" x14ac:dyDescent="0.25">
      <c r="A274" s="14" t="s">
        <v>1838</v>
      </c>
      <c r="D274" s="16">
        <f t="shared" ref="D274:D297" si="9">IF(E274=E273,D273+1,1)</f>
        <v>1</v>
      </c>
      <c r="E274" s="17" t="s">
        <v>725</v>
      </c>
      <c r="F274" s="14" t="s">
        <v>168</v>
      </c>
      <c r="G274" s="15">
        <v>8</v>
      </c>
      <c r="H274" s="15">
        <v>20</v>
      </c>
      <c r="K274" s="15" t="s">
        <v>222</v>
      </c>
      <c r="L274" s="15" t="s">
        <v>102</v>
      </c>
      <c r="M274" s="15" t="s">
        <v>1531</v>
      </c>
      <c r="N274" s="15" t="s">
        <v>1536</v>
      </c>
      <c r="O274" s="15" t="s">
        <v>1504</v>
      </c>
      <c r="P274" s="15" t="s">
        <v>241</v>
      </c>
      <c r="X274" s="14"/>
    </row>
    <row r="275" spans="1:24" s="15" customFormat="1" x14ac:dyDescent="0.25">
      <c r="A275" s="14" t="s">
        <v>1838</v>
      </c>
      <c r="D275" s="16">
        <f t="shared" si="9"/>
        <v>2</v>
      </c>
      <c r="E275" s="17" t="s">
        <v>725</v>
      </c>
      <c r="F275" s="14" t="s">
        <v>168</v>
      </c>
      <c r="G275" s="15">
        <v>8</v>
      </c>
      <c r="H275" s="15">
        <v>20</v>
      </c>
      <c r="K275" s="15" t="s">
        <v>222</v>
      </c>
      <c r="L275" s="15" t="s">
        <v>102</v>
      </c>
      <c r="M275" s="15" t="s">
        <v>1531</v>
      </c>
      <c r="N275" s="15" t="s">
        <v>1536</v>
      </c>
      <c r="O275" s="15" t="s">
        <v>1505</v>
      </c>
      <c r="P275" s="15" t="s">
        <v>242</v>
      </c>
      <c r="X275" s="14"/>
    </row>
    <row r="276" spans="1:24" s="15" customFormat="1" x14ac:dyDescent="0.25">
      <c r="A276" s="14" t="s">
        <v>1838</v>
      </c>
      <c r="D276" s="16">
        <f t="shared" si="9"/>
        <v>3</v>
      </c>
      <c r="E276" s="17" t="s">
        <v>725</v>
      </c>
      <c r="F276" s="14" t="s">
        <v>168</v>
      </c>
      <c r="G276" s="15">
        <v>8</v>
      </c>
      <c r="H276" s="15">
        <v>20</v>
      </c>
      <c r="K276" s="15" t="s">
        <v>222</v>
      </c>
      <c r="L276" s="15" t="s">
        <v>102</v>
      </c>
      <c r="M276" s="15" t="s">
        <v>1531</v>
      </c>
      <c r="N276" s="15" t="s">
        <v>1536</v>
      </c>
      <c r="O276" s="15" t="s">
        <v>1506</v>
      </c>
      <c r="P276" s="15" t="s">
        <v>243</v>
      </c>
      <c r="X276" s="14"/>
    </row>
    <row r="277" spans="1:24" s="15" customFormat="1" x14ac:dyDescent="0.25">
      <c r="A277" s="14" t="s">
        <v>1838</v>
      </c>
      <c r="D277" s="16">
        <f t="shared" si="9"/>
        <v>4</v>
      </c>
      <c r="E277" s="17" t="s">
        <v>725</v>
      </c>
      <c r="F277" s="14" t="s">
        <v>168</v>
      </c>
      <c r="G277" s="15">
        <v>8</v>
      </c>
      <c r="H277" s="15">
        <v>20</v>
      </c>
      <c r="K277" s="15" t="s">
        <v>222</v>
      </c>
      <c r="L277" s="15" t="s">
        <v>102</v>
      </c>
      <c r="M277" s="15" t="s">
        <v>1531</v>
      </c>
      <c r="N277" s="15" t="s">
        <v>1536</v>
      </c>
      <c r="O277" s="15" t="s">
        <v>1507</v>
      </c>
      <c r="P277" s="15" t="s">
        <v>244</v>
      </c>
      <c r="X277" s="14"/>
    </row>
    <row r="278" spans="1:24" s="15" customFormat="1" x14ac:dyDescent="0.25">
      <c r="A278" s="14" t="s">
        <v>1838</v>
      </c>
      <c r="C278" s="14"/>
      <c r="D278" s="16">
        <f t="shared" si="9"/>
        <v>5</v>
      </c>
      <c r="E278" s="17" t="s">
        <v>725</v>
      </c>
      <c r="F278" s="14" t="s">
        <v>168</v>
      </c>
      <c r="G278" s="15">
        <v>8</v>
      </c>
      <c r="H278" s="15">
        <v>20</v>
      </c>
      <c r="I278" s="18"/>
      <c r="K278" s="15" t="s">
        <v>222</v>
      </c>
      <c r="L278" s="15" t="s">
        <v>102</v>
      </c>
      <c r="M278" s="15" t="s">
        <v>1531</v>
      </c>
      <c r="N278" s="15" t="s">
        <v>1536</v>
      </c>
      <c r="O278" s="15" t="s">
        <v>1508</v>
      </c>
      <c r="P278" s="15" t="s">
        <v>245</v>
      </c>
      <c r="X278" s="14"/>
    </row>
    <row r="279" spans="1:24" s="15" customFormat="1" x14ac:dyDescent="0.25">
      <c r="A279" s="14" t="s">
        <v>1838</v>
      </c>
      <c r="C279" s="14"/>
      <c r="D279" s="16">
        <f t="shared" si="9"/>
        <v>6</v>
      </c>
      <c r="E279" s="17" t="s">
        <v>725</v>
      </c>
      <c r="F279" s="14" t="s">
        <v>168</v>
      </c>
      <c r="G279" s="15">
        <v>8</v>
      </c>
      <c r="H279" s="15">
        <v>20</v>
      </c>
      <c r="I279" s="18"/>
      <c r="K279" s="15" t="s">
        <v>222</v>
      </c>
      <c r="L279" s="15" t="s">
        <v>102</v>
      </c>
      <c r="M279" s="15" t="s">
        <v>1531</v>
      </c>
      <c r="N279" s="15" t="s">
        <v>1536</v>
      </c>
      <c r="O279" s="15" t="s">
        <v>1509</v>
      </c>
      <c r="P279" s="15" t="s">
        <v>246</v>
      </c>
      <c r="X279" s="14"/>
    </row>
    <row r="280" spans="1:24" s="15" customFormat="1" x14ac:dyDescent="0.25">
      <c r="A280" s="14" t="s">
        <v>1838</v>
      </c>
      <c r="C280" s="14"/>
      <c r="D280" s="16">
        <f t="shared" si="9"/>
        <v>7</v>
      </c>
      <c r="E280" s="17" t="s">
        <v>725</v>
      </c>
      <c r="F280" s="14" t="s">
        <v>168</v>
      </c>
      <c r="G280" s="15">
        <v>8</v>
      </c>
      <c r="H280" s="15">
        <v>20</v>
      </c>
      <c r="I280" s="18"/>
      <c r="K280" s="15" t="s">
        <v>222</v>
      </c>
      <c r="L280" s="15" t="s">
        <v>102</v>
      </c>
      <c r="M280" s="15" t="s">
        <v>1531</v>
      </c>
      <c r="N280" s="15" t="s">
        <v>1536</v>
      </c>
      <c r="O280" s="15" t="s">
        <v>497</v>
      </c>
      <c r="P280" s="15" t="s">
        <v>247</v>
      </c>
      <c r="X280" s="14"/>
    </row>
    <row r="281" spans="1:24" s="15" customFormat="1" x14ac:dyDescent="0.25">
      <c r="A281" s="14" t="s">
        <v>1838</v>
      </c>
      <c r="C281" s="14"/>
      <c r="D281" s="16">
        <f t="shared" si="9"/>
        <v>8</v>
      </c>
      <c r="E281" s="17" t="s">
        <v>725</v>
      </c>
      <c r="F281" s="14" t="s">
        <v>168</v>
      </c>
      <c r="G281" s="15">
        <v>8</v>
      </c>
      <c r="H281" s="15">
        <v>20</v>
      </c>
      <c r="I281" s="18"/>
      <c r="K281" s="15" t="s">
        <v>222</v>
      </c>
      <c r="L281" s="15" t="s">
        <v>102</v>
      </c>
      <c r="M281" s="15" t="s">
        <v>1531</v>
      </c>
      <c r="N281" s="15" t="s">
        <v>1536</v>
      </c>
      <c r="O281" s="15" t="s">
        <v>1510</v>
      </c>
      <c r="P281" s="15" t="s">
        <v>248</v>
      </c>
      <c r="X281" s="14"/>
    </row>
    <row r="282" spans="1:24" s="15" customFormat="1" x14ac:dyDescent="0.25">
      <c r="A282" s="14" t="s">
        <v>1838</v>
      </c>
      <c r="C282" s="14"/>
      <c r="D282" s="16">
        <f t="shared" si="9"/>
        <v>9</v>
      </c>
      <c r="E282" s="17" t="s">
        <v>725</v>
      </c>
      <c r="F282" s="14" t="s">
        <v>168</v>
      </c>
      <c r="G282" s="15">
        <v>8</v>
      </c>
      <c r="H282" s="15">
        <v>20</v>
      </c>
      <c r="I282" s="18"/>
      <c r="K282" s="15" t="s">
        <v>222</v>
      </c>
      <c r="L282" s="15" t="s">
        <v>102</v>
      </c>
      <c r="M282" s="15" t="s">
        <v>1531</v>
      </c>
      <c r="N282" s="15" t="s">
        <v>1536</v>
      </c>
      <c r="O282" s="15" t="s">
        <v>1511</v>
      </c>
      <c r="P282" s="15" t="s">
        <v>249</v>
      </c>
      <c r="X282" s="14"/>
    </row>
    <row r="283" spans="1:24" s="15" customFormat="1" x14ac:dyDescent="0.25">
      <c r="A283" s="14" t="s">
        <v>1838</v>
      </c>
      <c r="C283" s="14"/>
      <c r="D283" s="16">
        <f t="shared" si="9"/>
        <v>10</v>
      </c>
      <c r="E283" s="17" t="s">
        <v>725</v>
      </c>
      <c r="F283" s="14" t="s">
        <v>168</v>
      </c>
      <c r="G283" s="15">
        <v>8</v>
      </c>
      <c r="H283" s="15">
        <v>20</v>
      </c>
      <c r="I283" s="18"/>
      <c r="K283" s="15" t="s">
        <v>222</v>
      </c>
      <c r="L283" s="15" t="s">
        <v>102</v>
      </c>
      <c r="M283" s="15" t="s">
        <v>1531</v>
      </c>
      <c r="N283" s="15" t="s">
        <v>1536</v>
      </c>
      <c r="O283" s="15" t="s">
        <v>498</v>
      </c>
      <c r="P283" s="15" t="s">
        <v>250</v>
      </c>
      <c r="X283" s="14"/>
    </row>
    <row r="284" spans="1:24" s="15" customFormat="1" x14ac:dyDescent="0.25">
      <c r="A284" s="14" t="s">
        <v>1838</v>
      </c>
      <c r="C284" s="14"/>
      <c r="D284" s="16">
        <f t="shared" si="9"/>
        <v>11</v>
      </c>
      <c r="E284" s="17" t="s">
        <v>725</v>
      </c>
      <c r="F284" s="14" t="s">
        <v>168</v>
      </c>
      <c r="G284" s="15">
        <v>8</v>
      </c>
      <c r="H284" s="15">
        <v>20</v>
      </c>
      <c r="I284" s="18"/>
      <c r="K284" s="15" t="s">
        <v>222</v>
      </c>
      <c r="L284" s="15" t="s">
        <v>102</v>
      </c>
      <c r="M284" s="15" t="s">
        <v>1531</v>
      </c>
      <c r="N284" s="15" t="s">
        <v>1536</v>
      </c>
      <c r="O284" s="15" t="s">
        <v>1512</v>
      </c>
      <c r="P284" s="15" t="s">
        <v>251</v>
      </c>
      <c r="X284" s="14"/>
    </row>
    <row r="285" spans="1:24" s="15" customFormat="1" x14ac:dyDescent="0.25">
      <c r="A285" s="14" t="s">
        <v>1838</v>
      </c>
      <c r="C285" s="14"/>
      <c r="D285" s="16">
        <f t="shared" si="9"/>
        <v>12</v>
      </c>
      <c r="E285" s="17" t="s">
        <v>725</v>
      </c>
      <c r="F285" s="14" t="s">
        <v>168</v>
      </c>
      <c r="G285" s="15">
        <v>8</v>
      </c>
      <c r="H285" s="15">
        <v>20</v>
      </c>
      <c r="I285" s="18"/>
      <c r="K285" s="15" t="s">
        <v>222</v>
      </c>
      <c r="L285" s="15" t="s">
        <v>102</v>
      </c>
      <c r="M285" s="15" t="s">
        <v>1531</v>
      </c>
      <c r="N285" s="15" t="s">
        <v>1536</v>
      </c>
      <c r="O285" s="15" t="s">
        <v>1513</v>
      </c>
      <c r="P285" s="15" t="s">
        <v>252</v>
      </c>
      <c r="X285" s="14"/>
    </row>
    <row r="286" spans="1:24" s="15" customFormat="1" x14ac:dyDescent="0.25">
      <c r="A286" s="14" t="s">
        <v>1838</v>
      </c>
      <c r="C286" s="14"/>
      <c r="D286" s="16">
        <f t="shared" si="9"/>
        <v>13</v>
      </c>
      <c r="E286" s="17" t="s">
        <v>725</v>
      </c>
      <c r="F286" s="14" t="s">
        <v>168</v>
      </c>
      <c r="G286" s="15">
        <v>9.5</v>
      </c>
      <c r="H286" s="15">
        <v>10.5</v>
      </c>
      <c r="I286" s="18"/>
      <c r="K286" s="15" t="s">
        <v>222</v>
      </c>
      <c r="L286" s="15" t="s">
        <v>102</v>
      </c>
      <c r="M286" s="15" t="s">
        <v>1531</v>
      </c>
      <c r="N286" s="15" t="s">
        <v>1536</v>
      </c>
      <c r="O286" s="15" t="s">
        <v>1504</v>
      </c>
      <c r="P286" s="15" t="s">
        <v>253</v>
      </c>
      <c r="X286" s="14"/>
    </row>
    <row r="287" spans="1:24" s="15" customFormat="1" x14ac:dyDescent="0.25">
      <c r="A287" s="14" t="s">
        <v>1838</v>
      </c>
      <c r="C287" s="14"/>
      <c r="D287" s="16">
        <f t="shared" si="9"/>
        <v>14</v>
      </c>
      <c r="E287" s="17" t="s">
        <v>725</v>
      </c>
      <c r="F287" s="14" t="s">
        <v>168</v>
      </c>
      <c r="G287" s="15">
        <v>9.5</v>
      </c>
      <c r="H287" s="15">
        <v>10.5</v>
      </c>
      <c r="I287" s="18"/>
      <c r="K287" s="15" t="s">
        <v>222</v>
      </c>
      <c r="L287" s="15" t="s">
        <v>102</v>
      </c>
      <c r="M287" s="15" t="s">
        <v>1531</v>
      </c>
      <c r="N287" s="15" t="s">
        <v>1536</v>
      </c>
      <c r="O287" s="15" t="s">
        <v>1505</v>
      </c>
      <c r="P287" s="15" t="s">
        <v>254</v>
      </c>
      <c r="X287" s="14"/>
    </row>
    <row r="288" spans="1:24" s="15" customFormat="1" x14ac:dyDescent="0.25">
      <c r="A288" s="14" t="s">
        <v>1838</v>
      </c>
      <c r="C288" s="14"/>
      <c r="D288" s="16">
        <f t="shared" si="9"/>
        <v>15</v>
      </c>
      <c r="E288" s="17" t="s">
        <v>725</v>
      </c>
      <c r="F288" s="14" t="s">
        <v>168</v>
      </c>
      <c r="G288" s="15">
        <v>9.5</v>
      </c>
      <c r="H288" s="15">
        <v>10.5</v>
      </c>
      <c r="I288" s="18"/>
      <c r="K288" s="15" t="s">
        <v>222</v>
      </c>
      <c r="L288" s="15" t="s">
        <v>102</v>
      </c>
      <c r="M288" s="15" t="s">
        <v>1531</v>
      </c>
      <c r="N288" s="15" t="s">
        <v>1536</v>
      </c>
      <c r="O288" s="15" t="s">
        <v>1506</v>
      </c>
      <c r="P288" s="15" t="s">
        <v>255</v>
      </c>
      <c r="X288" s="14"/>
    </row>
    <row r="289" spans="1:24" s="15" customFormat="1" x14ac:dyDescent="0.25">
      <c r="A289" s="14" t="s">
        <v>1838</v>
      </c>
      <c r="C289" s="14"/>
      <c r="D289" s="16">
        <f t="shared" si="9"/>
        <v>16</v>
      </c>
      <c r="E289" s="17" t="s">
        <v>725</v>
      </c>
      <c r="F289" s="14" t="s">
        <v>168</v>
      </c>
      <c r="G289" s="15">
        <v>9.5</v>
      </c>
      <c r="H289" s="15">
        <v>10.5</v>
      </c>
      <c r="I289" s="18"/>
      <c r="K289" s="15" t="s">
        <v>222</v>
      </c>
      <c r="L289" s="15" t="s">
        <v>102</v>
      </c>
      <c r="M289" s="15" t="s">
        <v>1531</v>
      </c>
      <c r="N289" s="15" t="s">
        <v>1536</v>
      </c>
      <c r="O289" s="15" t="s">
        <v>1507</v>
      </c>
      <c r="P289" s="15" t="s">
        <v>256</v>
      </c>
      <c r="X289" s="14"/>
    </row>
    <row r="290" spans="1:24" s="15" customFormat="1" x14ac:dyDescent="0.25">
      <c r="A290" s="14" t="s">
        <v>1838</v>
      </c>
      <c r="C290" s="14"/>
      <c r="D290" s="16">
        <f t="shared" si="9"/>
        <v>17</v>
      </c>
      <c r="E290" s="17" t="s">
        <v>725</v>
      </c>
      <c r="F290" s="14" t="s">
        <v>168</v>
      </c>
      <c r="G290" s="15">
        <v>9.5</v>
      </c>
      <c r="H290" s="15">
        <v>10.5</v>
      </c>
      <c r="I290" s="18"/>
      <c r="K290" s="15" t="s">
        <v>222</v>
      </c>
      <c r="L290" s="15" t="s">
        <v>102</v>
      </c>
      <c r="M290" s="15" t="s">
        <v>1531</v>
      </c>
      <c r="N290" s="15" t="s">
        <v>1536</v>
      </c>
      <c r="O290" s="15" t="s">
        <v>1508</v>
      </c>
      <c r="P290" s="15" t="s">
        <v>257</v>
      </c>
      <c r="X290" s="14"/>
    </row>
    <row r="291" spans="1:24" s="15" customFormat="1" x14ac:dyDescent="0.25">
      <c r="A291" s="14" t="s">
        <v>1838</v>
      </c>
      <c r="C291" s="14"/>
      <c r="D291" s="16">
        <f t="shared" si="9"/>
        <v>18</v>
      </c>
      <c r="E291" s="17" t="s">
        <v>725</v>
      </c>
      <c r="F291" s="14" t="s">
        <v>168</v>
      </c>
      <c r="G291" s="15">
        <v>9.5</v>
      </c>
      <c r="H291" s="15">
        <v>10.5</v>
      </c>
      <c r="I291" s="18"/>
      <c r="K291" s="15" t="s">
        <v>222</v>
      </c>
      <c r="L291" s="15" t="s">
        <v>102</v>
      </c>
      <c r="M291" s="15" t="s">
        <v>1531</v>
      </c>
      <c r="N291" s="15" t="s">
        <v>1536</v>
      </c>
      <c r="O291" s="15" t="s">
        <v>1509</v>
      </c>
      <c r="P291" s="15" t="s">
        <v>258</v>
      </c>
      <c r="X291" s="14"/>
    </row>
    <row r="292" spans="1:24" s="15" customFormat="1" x14ac:dyDescent="0.25">
      <c r="A292" s="14" t="s">
        <v>1838</v>
      </c>
      <c r="C292" s="14"/>
      <c r="D292" s="16">
        <f t="shared" si="9"/>
        <v>19</v>
      </c>
      <c r="E292" s="17" t="s">
        <v>725</v>
      </c>
      <c r="F292" s="14" t="s">
        <v>168</v>
      </c>
      <c r="G292" s="15">
        <v>9.5</v>
      </c>
      <c r="H292" s="15">
        <v>10.5</v>
      </c>
      <c r="I292" s="18"/>
      <c r="K292" s="15" t="s">
        <v>222</v>
      </c>
      <c r="L292" s="15" t="s">
        <v>102</v>
      </c>
      <c r="M292" s="15" t="s">
        <v>1531</v>
      </c>
      <c r="N292" s="15" t="s">
        <v>1536</v>
      </c>
      <c r="O292" s="15" t="s">
        <v>497</v>
      </c>
      <c r="P292" s="15" t="s">
        <v>259</v>
      </c>
      <c r="X292" s="14"/>
    </row>
    <row r="293" spans="1:24" s="15" customFormat="1" x14ac:dyDescent="0.25">
      <c r="A293" s="14" t="s">
        <v>1838</v>
      </c>
      <c r="C293" s="14"/>
      <c r="D293" s="16">
        <f t="shared" si="9"/>
        <v>20</v>
      </c>
      <c r="E293" s="17" t="s">
        <v>725</v>
      </c>
      <c r="F293" s="14" t="s">
        <v>168</v>
      </c>
      <c r="G293" s="15">
        <v>9.5</v>
      </c>
      <c r="H293" s="15">
        <v>10.5</v>
      </c>
      <c r="I293" s="18"/>
      <c r="K293" s="15" t="s">
        <v>222</v>
      </c>
      <c r="L293" s="15" t="s">
        <v>102</v>
      </c>
      <c r="M293" s="15" t="s">
        <v>1531</v>
      </c>
      <c r="N293" s="15" t="s">
        <v>1536</v>
      </c>
      <c r="O293" s="15" t="s">
        <v>1510</v>
      </c>
      <c r="P293" s="15" t="s">
        <v>260</v>
      </c>
      <c r="X293" s="14"/>
    </row>
    <row r="294" spans="1:24" s="15" customFormat="1" x14ac:dyDescent="0.25">
      <c r="A294" s="14" t="s">
        <v>1838</v>
      </c>
      <c r="D294" s="16">
        <f t="shared" si="9"/>
        <v>21</v>
      </c>
      <c r="E294" s="17" t="s">
        <v>725</v>
      </c>
      <c r="F294" s="14" t="s">
        <v>168</v>
      </c>
      <c r="G294" s="15">
        <v>9.5</v>
      </c>
      <c r="H294" s="15">
        <v>10.5</v>
      </c>
      <c r="K294" s="15" t="s">
        <v>222</v>
      </c>
      <c r="L294" s="15" t="s">
        <v>102</v>
      </c>
      <c r="M294" s="15" t="s">
        <v>1531</v>
      </c>
      <c r="N294" s="15" t="s">
        <v>1536</v>
      </c>
      <c r="O294" s="15" t="s">
        <v>1511</v>
      </c>
      <c r="P294" s="15" t="s">
        <v>261</v>
      </c>
      <c r="X294" s="14"/>
    </row>
    <row r="295" spans="1:24" s="15" customFormat="1" x14ac:dyDescent="0.25">
      <c r="A295" s="14" t="s">
        <v>1838</v>
      </c>
      <c r="D295" s="16">
        <f t="shared" si="9"/>
        <v>22</v>
      </c>
      <c r="E295" s="17" t="s">
        <v>725</v>
      </c>
      <c r="F295" s="14" t="s">
        <v>168</v>
      </c>
      <c r="G295" s="15">
        <v>9.5</v>
      </c>
      <c r="H295" s="15">
        <v>10.5</v>
      </c>
      <c r="K295" s="15" t="s">
        <v>222</v>
      </c>
      <c r="L295" s="15" t="s">
        <v>102</v>
      </c>
      <c r="M295" s="15" t="s">
        <v>1531</v>
      </c>
      <c r="N295" s="15" t="s">
        <v>1536</v>
      </c>
      <c r="O295" s="15" t="s">
        <v>498</v>
      </c>
      <c r="P295" s="15" t="s">
        <v>262</v>
      </c>
      <c r="X295" s="14"/>
    </row>
    <row r="296" spans="1:24" s="15" customFormat="1" x14ac:dyDescent="0.25">
      <c r="A296" s="14" t="s">
        <v>1838</v>
      </c>
      <c r="D296" s="16">
        <f t="shared" si="9"/>
        <v>23</v>
      </c>
      <c r="E296" s="17" t="s">
        <v>725</v>
      </c>
      <c r="F296" s="14" t="s">
        <v>168</v>
      </c>
      <c r="G296" s="15">
        <v>9.5</v>
      </c>
      <c r="H296" s="15">
        <v>10.5</v>
      </c>
      <c r="K296" s="15" t="s">
        <v>222</v>
      </c>
      <c r="L296" s="15" t="s">
        <v>102</v>
      </c>
      <c r="M296" s="15" t="s">
        <v>1531</v>
      </c>
      <c r="N296" s="15" t="s">
        <v>1536</v>
      </c>
      <c r="O296" s="15" t="s">
        <v>1512</v>
      </c>
      <c r="P296" s="15" t="s">
        <v>263</v>
      </c>
      <c r="X296" s="14"/>
    </row>
    <row r="297" spans="1:24" s="15" customFormat="1" x14ac:dyDescent="0.25">
      <c r="A297" s="14" t="s">
        <v>1838</v>
      </c>
      <c r="D297" s="16">
        <f t="shared" si="9"/>
        <v>24</v>
      </c>
      <c r="E297" s="17" t="s">
        <v>725</v>
      </c>
      <c r="F297" s="14" t="s">
        <v>168</v>
      </c>
      <c r="G297" s="15">
        <v>9.5</v>
      </c>
      <c r="H297" s="15">
        <v>10.5</v>
      </c>
      <c r="K297" s="15" t="s">
        <v>222</v>
      </c>
      <c r="L297" s="15" t="s">
        <v>102</v>
      </c>
      <c r="M297" s="15" t="s">
        <v>1531</v>
      </c>
      <c r="N297" s="15" t="s">
        <v>1536</v>
      </c>
      <c r="O297" s="15" t="s">
        <v>1513</v>
      </c>
      <c r="P297" s="15" t="s">
        <v>264</v>
      </c>
      <c r="X297" s="14"/>
    </row>
    <row r="298" spans="1:24" x14ac:dyDescent="0.25">
      <c r="A298" s="14" t="s">
        <v>1838</v>
      </c>
    </row>
    <row r="299" spans="1:24" s="3" customFormat="1" ht="21.75" customHeight="1" x14ac:dyDescent="0.25">
      <c r="A299" s="14" t="s">
        <v>1838</v>
      </c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4"/>
    </row>
    <row r="300" spans="1:24" s="15" customFormat="1" x14ac:dyDescent="0.25">
      <c r="A300" s="14" t="s">
        <v>1838</v>
      </c>
      <c r="D300" s="16">
        <f t="shared" ref="D300:D311" si="10">IF(E300=E299,D299+1,1)</f>
        <v>1</v>
      </c>
      <c r="E300" s="17" t="s">
        <v>726</v>
      </c>
      <c r="F300" s="14" t="s">
        <v>132</v>
      </c>
      <c r="G300" s="15">
        <v>8</v>
      </c>
      <c r="H300" s="15">
        <v>80</v>
      </c>
      <c r="K300" s="15" t="s">
        <v>222</v>
      </c>
      <c r="L300" s="15" t="s">
        <v>102</v>
      </c>
      <c r="M300" s="15" t="s">
        <v>1531</v>
      </c>
      <c r="N300" s="15" t="s">
        <v>1548</v>
      </c>
      <c r="O300" s="15" t="str">
        <f>"DMAT_SCR"&amp;ROUND([1]SMIB_studies!J265,2)&amp;"_XR"&amp;ROUND([1]SMIB_studies!K265,2)&amp;"_P"&amp;ROUND([1]SMIB_studies!H265,2)&amp;"_Q"&amp;ROUND([1]SMIB_studies!I265,2)</f>
        <v>DMAT_SCR10_XR14_P1_Q0</v>
      </c>
      <c r="P300" s="15" t="s">
        <v>265</v>
      </c>
      <c r="X300" s="14"/>
    </row>
    <row r="301" spans="1:24" s="15" customFormat="1" x14ac:dyDescent="0.25">
      <c r="A301" s="14" t="s">
        <v>1838</v>
      </c>
      <c r="D301" s="16">
        <f t="shared" si="10"/>
        <v>2</v>
      </c>
      <c r="E301" s="17" t="s">
        <v>726</v>
      </c>
      <c r="F301" s="14" t="s">
        <v>132</v>
      </c>
      <c r="G301" s="15">
        <v>8</v>
      </c>
      <c r="H301" s="15">
        <v>80</v>
      </c>
      <c r="K301" s="15" t="s">
        <v>222</v>
      </c>
      <c r="L301" s="15" t="s">
        <v>102</v>
      </c>
      <c r="M301" s="15" t="s">
        <v>1531</v>
      </c>
      <c r="N301" s="15" t="s">
        <v>1548</v>
      </c>
      <c r="O301" s="15" t="str">
        <f>"DMAT_SCR"&amp;ROUND([1]SMIB_studies!J266,2)&amp;"_XR"&amp;ROUND([1]SMIB_studies!K266,2)&amp;"_P"&amp;ROUND([1]SMIB_studies!H266,2)&amp;"_Q"&amp;ROUND([1]SMIB_studies!I266,2)</f>
        <v>DMAT_SCR10_XR3_P1_Q0</v>
      </c>
      <c r="P301" s="15" t="s">
        <v>266</v>
      </c>
      <c r="X301" s="14"/>
    </row>
    <row r="302" spans="1:24" s="15" customFormat="1" x14ac:dyDescent="0.25">
      <c r="A302" s="14" t="s">
        <v>1838</v>
      </c>
      <c r="D302" s="16">
        <f t="shared" si="10"/>
        <v>3</v>
      </c>
      <c r="E302" s="17" t="s">
        <v>726</v>
      </c>
      <c r="F302" s="14" t="s">
        <v>132</v>
      </c>
      <c r="G302" s="15">
        <v>8</v>
      </c>
      <c r="H302" s="15">
        <v>80</v>
      </c>
      <c r="K302" s="15" t="s">
        <v>222</v>
      </c>
      <c r="L302" s="15" t="s">
        <v>102</v>
      </c>
      <c r="M302" s="15" t="s">
        <v>1531</v>
      </c>
      <c r="N302" s="15" t="s">
        <v>1548</v>
      </c>
      <c r="O302" s="15" t="str">
        <f>"DMAT_SCR"&amp;ROUND([1]SMIB_studies!J267,2)&amp;"_XR"&amp;ROUND([1]SMIB_studies!K267,2)&amp;"_P"&amp;ROUND([1]SMIB_studies!H267,2)&amp;"_Q"&amp;ROUND([1]SMIB_studies!I267,2)</f>
        <v>DMAT_SCR10_XR14_P0.05_Q0</v>
      </c>
      <c r="P302" s="15" t="s">
        <v>267</v>
      </c>
      <c r="X302" s="14"/>
    </row>
    <row r="303" spans="1:24" s="15" customFormat="1" x14ac:dyDescent="0.25">
      <c r="A303" s="14" t="s">
        <v>1838</v>
      </c>
      <c r="D303" s="16">
        <f t="shared" si="10"/>
        <v>4</v>
      </c>
      <c r="E303" s="17" t="s">
        <v>726</v>
      </c>
      <c r="F303" s="14" t="s">
        <v>132</v>
      </c>
      <c r="G303" s="15">
        <v>8</v>
      </c>
      <c r="H303" s="15">
        <v>80</v>
      </c>
      <c r="K303" s="15" t="s">
        <v>222</v>
      </c>
      <c r="L303" s="15" t="s">
        <v>102</v>
      </c>
      <c r="M303" s="15" t="s">
        <v>1531</v>
      </c>
      <c r="N303" s="15" t="s">
        <v>1548</v>
      </c>
      <c r="O303" s="15" t="str">
        <f>"DMAT_SCR"&amp;ROUND([1]SMIB_studies!J268,2)&amp;"_XR"&amp;ROUND([1]SMIB_studies!K268,2)&amp;"_P"&amp;ROUND([1]SMIB_studies!H268,2)&amp;"_Q"&amp;ROUND([1]SMIB_studies!I268,2)</f>
        <v>DMAT_SCR10_XR3_P0.05_Q0</v>
      </c>
      <c r="P303" s="15" t="s">
        <v>268</v>
      </c>
      <c r="X303" s="14"/>
    </row>
    <row r="304" spans="1:24" s="15" customFormat="1" x14ac:dyDescent="0.25">
      <c r="A304" s="14" t="s">
        <v>1838</v>
      </c>
      <c r="D304" s="16">
        <f t="shared" si="10"/>
        <v>5</v>
      </c>
      <c r="E304" s="17" t="s">
        <v>726</v>
      </c>
      <c r="F304" s="14" t="s">
        <v>132</v>
      </c>
      <c r="G304" s="15">
        <v>8</v>
      </c>
      <c r="H304" s="15">
        <v>80</v>
      </c>
      <c r="K304" s="15" t="s">
        <v>222</v>
      </c>
      <c r="L304" s="15" t="s">
        <v>102</v>
      </c>
      <c r="M304" s="15" t="s">
        <v>1531</v>
      </c>
      <c r="N304" s="15" t="s">
        <v>1548</v>
      </c>
      <c r="O304" s="15" t="str">
        <f>"DMAT_SCR"&amp;ROUND([1]SMIB_studies!J269,2)&amp;"_XR"&amp;ROUND([1]SMIB_studies!K269,2)&amp;"_P"&amp;ROUND([1]SMIB_studies!H269,2)&amp;"_Q"&amp;ROUND([1]SMIB_studies!I269,2)</f>
        <v>DMAT_SCR3_XR14_P1_Q0</v>
      </c>
      <c r="P304" s="15" t="s">
        <v>269</v>
      </c>
      <c r="X304" s="14"/>
    </row>
    <row r="305" spans="1:24" s="15" customFormat="1" x14ac:dyDescent="0.25">
      <c r="A305" s="14" t="s">
        <v>1838</v>
      </c>
      <c r="D305" s="16">
        <f t="shared" si="10"/>
        <v>6</v>
      </c>
      <c r="E305" s="17" t="s">
        <v>726</v>
      </c>
      <c r="F305" s="14" t="s">
        <v>132</v>
      </c>
      <c r="G305" s="15">
        <v>8</v>
      </c>
      <c r="H305" s="15">
        <v>80</v>
      </c>
      <c r="K305" s="15" t="s">
        <v>222</v>
      </c>
      <c r="L305" s="15" t="s">
        <v>102</v>
      </c>
      <c r="M305" s="15" t="s">
        <v>1531</v>
      </c>
      <c r="N305" s="15" t="s">
        <v>1548</v>
      </c>
      <c r="O305" s="15" t="str">
        <f>"DMAT_SCR"&amp;ROUND([1]SMIB_studies!J270,2)&amp;"_XR"&amp;ROUND([1]SMIB_studies!K270,2)&amp;"_P"&amp;ROUND([1]SMIB_studies!H270,2)&amp;"_Q"&amp;ROUND([1]SMIB_studies!I270,2)</f>
        <v>DMAT_SCR3_XR3_P1_Q0</v>
      </c>
      <c r="P305" s="15" t="s">
        <v>270</v>
      </c>
      <c r="X305" s="14"/>
    </row>
    <row r="306" spans="1:24" s="15" customFormat="1" x14ac:dyDescent="0.25">
      <c r="A306" s="14" t="s">
        <v>1838</v>
      </c>
      <c r="D306" s="16">
        <f t="shared" si="10"/>
        <v>7</v>
      </c>
      <c r="E306" s="17" t="s">
        <v>726</v>
      </c>
      <c r="F306" s="14" t="s">
        <v>132</v>
      </c>
      <c r="G306" s="15">
        <v>8</v>
      </c>
      <c r="H306" s="15">
        <v>80</v>
      </c>
      <c r="K306" s="15" t="s">
        <v>222</v>
      </c>
      <c r="L306" s="15" t="s">
        <v>102</v>
      </c>
      <c r="M306" s="15" t="s">
        <v>1531</v>
      </c>
      <c r="N306" s="15" t="s">
        <v>1548</v>
      </c>
      <c r="O306" s="15" t="str">
        <f>"DMAT_SCR"&amp;ROUND([1]SMIB_studies!J271,2)&amp;"_XR"&amp;ROUND([1]SMIB_studies!K271,2)&amp;"_P"&amp;ROUND([1]SMIB_studies!H271,2)&amp;"_Q"&amp;ROUND([1]SMIB_studies!I271,2)</f>
        <v>DMAT_SCR3_XR14_P0.05_Q0</v>
      </c>
      <c r="P306" s="15" t="s">
        <v>271</v>
      </c>
      <c r="X306" s="14"/>
    </row>
    <row r="307" spans="1:24" s="15" customFormat="1" x14ac:dyDescent="0.25">
      <c r="A307" s="14" t="s">
        <v>1838</v>
      </c>
      <c r="D307" s="16">
        <f t="shared" si="10"/>
        <v>8</v>
      </c>
      <c r="E307" s="17" t="s">
        <v>726</v>
      </c>
      <c r="F307" s="14" t="s">
        <v>132</v>
      </c>
      <c r="G307" s="15">
        <v>8</v>
      </c>
      <c r="H307" s="15">
        <v>80</v>
      </c>
      <c r="K307" s="15" t="s">
        <v>222</v>
      </c>
      <c r="L307" s="15" t="s">
        <v>102</v>
      </c>
      <c r="M307" s="15" t="s">
        <v>1531</v>
      </c>
      <c r="N307" s="15" t="s">
        <v>1548</v>
      </c>
      <c r="O307" s="15" t="str">
        <f>"DMAT_SCR"&amp;ROUND([1]SMIB_studies!J272,2)&amp;"_XR"&amp;ROUND([1]SMIB_studies!K272,2)&amp;"_P"&amp;ROUND([1]SMIB_studies!H272,2)&amp;"_Q"&amp;ROUND([1]SMIB_studies!I272,2)</f>
        <v>DMAT_SCR3_XR3_P0.05_Q0</v>
      </c>
      <c r="P307" s="15" t="s">
        <v>272</v>
      </c>
      <c r="X307" s="14"/>
    </row>
    <row r="308" spans="1:24" s="15" customFormat="1" x14ac:dyDescent="0.25">
      <c r="A308" s="14" t="s">
        <v>1838</v>
      </c>
      <c r="D308" s="16">
        <f t="shared" si="10"/>
        <v>9</v>
      </c>
      <c r="E308" s="17" t="s">
        <v>726</v>
      </c>
      <c r="F308" s="14" t="s">
        <v>132</v>
      </c>
      <c r="G308" s="15">
        <v>8</v>
      </c>
      <c r="H308" s="15">
        <v>80</v>
      </c>
      <c r="K308" s="15" t="s">
        <v>222</v>
      </c>
      <c r="L308" s="15" t="s">
        <v>102</v>
      </c>
      <c r="M308" s="15" t="s">
        <v>1531</v>
      </c>
      <c r="N308" s="15" t="s">
        <v>1548</v>
      </c>
      <c r="O308" s="15" t="str">
        <f>"DMAT_SCR"&amp;ROUND([1]SMIB_studies!J273,2)&amp;"_XR"&amp;ROUND([1]SMIB_studies!K273,2)&amp;"_P"&amp;ROUND([1]SMIB_studies!H273,2)&amp;"_Q"&amp;ROUND([1]SMIB_studies!I273,2)</f>
        <v>DMAT_SCR7.06_XR1.63_P1_Q0</v>
      </c>
      <c r="P308" s="15" t="s">
        <v>273</v>
      </c>
      <c r="X308" s="14"/>
    </row>
    <row r="309" spans="1:24" s="15" customFormat="1" x14ac:dyDescent="0.25">
      <c r="A309" s="14" t="s">
        <v>1838</v>
      </c>
      <c r="D309" s="16">
        <f t="shared" si="10"/>
        <v>10</v>
      </c>
      <c r="E309" s="17" t="s">
        <v>726</v>
      </c>
      <c r="F309" s="14" t="s">
        <v>132</v>
      </c>
      <c r="G309" s="15">
        <v>8</v>
      </c>
      <c r="H309" s="15">
        <v>80</v>
      </c>
      <c r="K309" s="15" t="s">
        <v>222</v>
      </c>
      <c r="L309" s="15" t="s">
        <v>102</v>
      </c>
      <c r="M309" s="15" t="s">
        <v>1531</v>
      </c>
      <c r="N309" s="15" t="s">
        <v>1548</v>
      </c>
      <c r="O309" s="15" t="str">
        <f>"DMAT_SCR"&amp;ROUND([1]SMIB_studies!J274,2)&amp;"_XR"&amp;ROUND([1]SMIB_studies!K274,2)&amp;"_P"&amp;ROUND([1]SMIB_studies!H274,2)&amp;"_Q"&amp;ROUND([1]SMIB_studies!I274,2)</f>
        <v>DMAT_SCR4.53_XR1.21_P1_Q0</v>
      </c>
      <c r="P309" s="15" t="s">
        <v>274</v>
      </c>
      <c r="X309" s="14"/>
    </row>
    <row r="310" spans="1:24" s="15" customFormat="1" x14ac:dyDescent="0.25">
      <c r="A310" s="14" t="s">
        <v>1838</v>
      </c>
      <c r="D310" s="16">
        <f t="shared" si="10"/>
        <v>11</v>
      </c>
      <c r="E310" s="17" t="s">
        <v>726</v>
      </c>
      <c r="F310" s="14" t="s">
        <v>132</v>
      </c>
      <c r="G310" s="15">
        <v>8</v>
      </c>
      <c r="H310" s="15">
        <v>80</v>
      </c>
      <c r="K310" s="15" t="s">
        <v>222</v>
      </c>
      <c r="L310" s="15" t="s">
        <v>102</v>
      </c>
      <c r="M310" s="15" t="s">
        <v>1531</v>
      </c>
      <c r="N310" s="15" t="s">
        <v>1548</v>
      </c>
      <c r="O310" s="15" t="str">
        <f>"DMAT_SCR"&amp;ROUND([1]SMIB_studies!J275,2)&amp;"_XR"&amp;ROUND([1]SMIB_studies!K275,2)&amp;"_P"&amp;ROUND([1]SMIB_studies!H275,2)&amp;"_Q"&amp;ROUND([1]SMIB_studies!I275,2)</f>
        <v>DMAT_SCR7.06_XR1.63_P0.05_Q0</v>
      </c>
      <c r="P310" s="15" t="s">
        <v>275</v>
      </c>
      <c r="X310" s="14"/>
    </row>
    <row r="311" spans="1:24" s="15" customFormat="1" x14ac:dyDescent="0.25">
      <c r="A311" s="14" t="s">
        <v>1838</v>
      </c>
      <c r="D311" s="16">
        <f t="shared" si="10"/>
        <v>12</v>
      </c>
      <c r="E311" s="17" t="s">
        <v>726</v>
      </c>
      <c r="F311" s="14" t="s">
        <v>132</v>
      </c>
      <c r="G311" s="15">
        <v>8</v>
      </c>
      <c r="H311" s="15">
        <v>80</v>
      </c>
      <c r="K311" s="15" t="s">
        <v>222</v>
      </c>
      <c r="L311" s="15" t="s">
        <v>102</v>
      </c>
      <c r="M311" s="15" t="s">
        <v>1531</v>
      </c>
      <c r="N311" s="15" t="s">
        <v>1548</v>
      </c>
      <c r="O311" s="15" t="str">
        <f>"DMAT_SCR"&amp;ROUND([1]SMIB_studies!J276,2)&amp;"_XR"&amp;ROUND([1]SMIB_studies!K276,2)&amp;"_P"&amp;ROUND([1]SMIB_studies!H276,2)&amp;"_Q"&amp;ROUND([1]SMIB_studies!I276,2)</f>
        <v>DMAT_SCR4.53_XR1.21_P0.05_Q0</v>
      </c>
      <c r="P311" s="15" t="s">
        <v>276</v>
      </c>
      <c r="X311" s="14"/>
    </row>
    <row r="312" spans="1:24" s="15" customFormat="1" x14ac:dyDescent="0.25">
      <c r="A312" s="14" t="s">
        <v>1838</v>
      </c>
      <c r="D312" s="16"/>
      <c r="E312" s="17"/>
      <c r="F312" s="14"/>
      <c r="K312" s="15" t="s">
        <v>222</v>
      </c>
      <c r="L312" s="15" t="s">
        <v>102</v>
      </c>
      <c r="M312" s="15" t="s">
        <v>1531</v>
      </c>
      <c r="N312" s="15" t="s">
        <v>1548</v>
      </c>
      <c r="X312" s="14"/>
    </row>
    <row r="313" spans="1:24" x14ac:dyDescent="0.25">
      <c r="A313" s="14" t="s">
        <v>1838</v>
      </c>
    </row>
    <row r="314" spans="1:24" s="3" customFormat="1" ht="21.75" customHeight="1" x14ac:dyDescent="0.25">
      <c r="A314" s="14" t="s">
        <v>1838</v>
      </c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4"/>
    </row>
    <row r="315" spans="1:24" s="15" customFormat="1" outlineLevel="1" x14ac:dyDescent="0.25">
      <c r="A315" s="14" t="s">
        <v>1838</v>
      </c>
      <c r="D315" s="16">
        <v>1</v>
      </c>
      <c r="E315" s="17" t="s">
        <v>727</v>
      </c>
      <c r="F315" s="14" t="s">
        <v>151</v>
      </c>
      <c r="G315" s="15">
        <v>8</v>
      </c>
      <c r="H315" s="15">
        <v>70</v>
      </c>
      <c r="K315" s="15" t="s">
        <v>222</v>
      </c>
      <c r="L315" s="15" t="s">
        <v>102</v>
      </c>
      <c r="M315" s="15" t="s">
        <v>1531</v>
      </c>
      <c r="N315" s="15" t="s">
        <v>1547</v>
      </c>
      <c r="O315" s="15" t="s">
        <v>1504</v>
      </c>
      <c r="P315" s="15" t="s">
        <v>277</v>
      </c>
      <c r="X315" s="14"/>
    </row>
    <row r="316" spans="1:24" s="15" customFormat="1" outlineLevel="1" x14ac:dyDescent="0.25">
      <c r="A316" s="14" t="s">
        <v>1838</v>
      </c>
      <c r="D316" s="16">
        <f t="shared" ref="D316:D326" si="11">IF(E316=E315,D315+1,1)</f>
        <v>2</v>
      </c>
      <c r="E316" s="17" t="s">
        <v>727</v>
      </c>
      <c r="F316" s="14" t="s">
        <v>151</v>
      </c>
      <c r="G316" s="15">
        <v>8</v>
      </c>
      <c r="H316" s="15">
        <v>70</v>
      </c>
      <c r="K316" s="15" t="s">
        <v>222</v>
      </c>
      <c r="L316" s="15" t="s">
        <v>102</v>
      </c>
      <c r="M316" s="15" t="s">
        <v>1531</v>
      </c>
      <c r="N316" s="15" t="s">
        <v>1547</v>
      </c>
      <c r="O316" s="15" t="s">
        <v>1514</v>
      </c>
      <c r="P316" s="15" t="s">
        <v>278</v>
      </c>
      <c r="X316" s="14"/>
    </row>
    <row r="317" spans="1:24" s="15" customFormat="1" outlineLevel="1" x14ac:dyDescent="0.25">
      <c r="A317" s="14" t="s">
        <v>1838</v>
      </c>
      <c r="D317" s="16">
        <f t="shared" si="11"/>
        <v>3</v>
      </c>
      <c r="E317" s="17" t="s">
        <v>727</v>
      </c>
      <c r="F317" s="14" t="s">
        <v>151</v>
      </c>
      <c r="G317" s="15">
        <v>8</v>
      </c>
      <c r="H317" s="15">
        <v>70</v>
      </c>
      <c r="K317" s="15" t="s">
        <v>222</v>
      </c>
      <c r="L317" s="15" t="s">
        <v>102</v>
      </c>
      <c r="M317" s="15" t="s">
        <v>1531</v>
      </c>
      <c r="N317" s="15" t="s">
        <v>1547</v>
      </c>
      <c r="O317" s="15" t="s">
        <v>1515</v>
      </c>
      <c r="P317" s="15" t="s">
        <v>279</v>
      </c>
      <c r="X317" s="14"/>
    </row>
    <row r="318" spans="1:24" s="15" customFormat="1" outlineLevel="1" x14ac:dyDescent="0.25">
      <c r="A318" s="14" t="s">
        <v>1838</v>
      </c>
      <c r="D318" s="16">
        <f t="shared" si="11"/>
        <v>4</v>
      </c>
      <c r="E318" s="17" t="s">
        <v>727</v>
      </c>
      <c r="F318" s="14" t="s">
        <v>151</v>
      </c>
      <c r="G318" s="15">
        <v>8</v>
      </c>
      <c r="H318" s="15">
        <v>70</v>
      </c>
      <c r="K318" s="15" t="s">
        <v>222</v>
      </c>
      <c r="L318" s="15" t="s">
        <v>102</v>
      </c>
      <c r="M318" s="15" t="s">
        <v>1531</v>
      </c>
      <c r="N318" s="15" t="s">
        <v>1547</v>
      </c>
      <c r="O318" s="15" t="s">
        <v>1516</v>
      </c>
      <c r="P318" s="15" t="s">
        <v>280</v>
      </c>
      <c r="X318" s="14"/>
    </row>
    <row r="319" spans="1:24" s="15" customFormat="1" outlineLevel="1" x14ac:dyDescent="0.25">
      <c r="A319" s="14" t="s">
        <v>1838</v>
      </c>
      <c r="D319" s="16">
        <f t="shared" si="11"/>
        <v>5</v>
      </c>
      <c r="E319" s="17" t="s">
        <v>727</v>
      </c>
      <c r="F319" s="14" t="s">
        <v>151</v>
      </c>
      <c r="G319" s="15">
        <v>8</v>
      </c>
      <c r="H319" s="15">
        <v>70</v>
      </c>
      <c r="K319" s="15" t="s">
        <v>222</v>
      </c>
      <c r="L319" s="15" t="s">
        <v>102</v>
      </c>
      <c r="M319" s="15" t="s">
        <v>1531</v>
      </c>
      <c r="N319" s="15" t="s">
        <v>1547</v>
      </c>
      <c r="O319" s="15" t="s">
        <v>1507</v>
      </c>
      <c r="P319" s="15" t="s">
        <v>281</v>
      </c>
      <c r="X319" s="14"/>
    </row>
    <row r="320" spans="1:24" s="15" customFormat="1" outlineLevel="1" x14ac:dyDescent="0.25">
      <c r="A320" s="14" t="s">
        <v>1838</v>
      </c>
      <c r="D320" s="16">
        <f t="shared" si="11"/>
        <v>6</v>
      </c>
      <c r="E320" s="17" t="s">
        <v>727</v>
      </c>
      <c r="F320" s="14" t="s">
        <v>151</v>
      </c>
      <c r="G320" s="15">
        <v>8</v>
      </c>
      <c r="H320" s="15">
        <v>70</v>
      </c>
      <c r="K320" s="15" t="s">
        <v>222</v>
      </c>
      <c r="L320" s="15" t="s">
        <v>102</v>
      </c>
      <c r="M320" s="15" t="s">
        <v>1531</v>
      </c>
      <c r="N320" s="15" t="s">
        <v>1547</v>
      </c>
      <c r="O320" s="15" t="s">
        <v>1517</v>
      </c>
      <c r="P320" s="15" t="s">
        <v>282</v>
      </c>
      <c r="X320" s="14"/>
    </row>
    <row r="321" spans="1:24" s="15" customFormat="1" outlineLevel="1" x14ac:dyDescent="0.25">
      <c r="A321" s="14" t="s">
        <v>1838</v>
      </c>
      <c r="D321" s="16">
        <f t="shared" si="11"/>
        <v>7</v>
      </c>
      <c r="E321" s="17" t="s">
        <v>727</v>
      </c>
      <c r="F321" s="14" t="s">
        <v>151</v>
      </c>
      <c r="G321" s="15">
        <v>8</v>
      </c>
      <c r="H321" s="15">
        <v>70</v>
      </c>
      <c r="K321" s="15" t="s">
        <v>222</v>
      </c>
      <c r="L321" s="15" t="s">
        <v>102</v>
      </c>
      <c r="M321" s="15" t="s">
        <v>1531</v>
      </c>
      <c r="N321" s="15" t="s">
        <v>1547</v>
      </c>
      <c r="O321" s="15" t="s">
        <v>1518</v>
      </c>
      <c r="P321" s="15" t="s">
        <v>283</v>
      </c>
      <c r="X321" s="14"/>
    </row>
    <row r="322" spans="1:24" s="15" customFormat="1" outlineLevel="1" x14ac:dyDescent="0.25">
      <c r="A322" s="14" t="s">
        <v>1838</v>
      </c>
      <c r="D322" s="16">
        <f t="shared" si="11"/>
        <v>8</v>
      </c>
      <c r="E322" s="17" t="s">
        <v>727</v>
      </c>
      <c r="F322" s="14" t="s">
        <v>151</v>
      </c>
      <c r="G322" s="15">
        <v>8</v>
      </c>
      <c r="H322" s="15">
        <v>70</v>
      </c>
      <c r="K322" s="15" t="s">
        <v>222</v>
      </c>
      <c r="L322" s="15" t="s">
        <v>102</v>
      </c>
      <c r="M322" s="15" t="s">
        <v>1531</v>
      </c>
      <c r="N322" s="15" t="s">
        <v>1547</v>
      </c>
      <c r="O322" s="15" t="s">
        <v>1519</v>
      </c>
      <c r="P322" s="15" t="s">
        <v>284</v>
      </c>
      <c r="X322" s="14"/>
    </row>
    <row r="323" spans="1:24" s="15" customFormat="1" outlineLevel="1" x14ac:dyDescent="0.25">
      <c r="A323" s="14" t="s">
        <v>1838</v>
      </c>
      <c r="D323" s="16">
        <f t="shared" si="11"/>
        <v>9</v>
      </c>
      <c r="E323" s="17" t="s">
        <v>727</v>
      </c>
      <c r="F323" s="14" t="s">
        <v>151</v>
      </c>
      <c r="G323" s="15">
        <v>8</v>
      </c>
      <c r="H323" s="15">
        <v>70</v>
      </c>
      <c r="K323" s="15" t="s">
        <v>222</v>
      </c>
      <c r="L323" s="15" t="s">
        <v>102</v>
      </c>
      <c r="M323" s="15" t="s">
        <v>1531</v>
      </c>
      <c r="N323" s="15" t="s">
        <v>1547</v>
      </c>
      <c r="O323" s="15" t="s">
        <v>497</v>
      </c>
      <c r="P323" s="15" t="s">
        <v>285</v>
      </c>
      <c r="X323" s="14"/>
    </row>
    <row r="324" spans="1:24" s="15" customFormat="1" outlineLevel="1" x14ac:dyDescent="0.25">
      <c r="A324" s="14" t="s">
        <v>1838</v>
      </c>
      <c r="D324" s="16">
        <f t="shared" si="11"/>
        <v>10</v>
      </c>
      <c r="E324" s="17" t="s">
        <v>727</v>
      </c>
      <c r="F324" s="14" t="s">
        <v>151</v>
      </c>
      <c r="G324" s="15">
        <v>8</v>
      </c>
      <c r="H324" s="15">
        <v>70</v>
      </c>
      <c r="K324" s="15" t="s">
        <v>222</v>
      </c>
      <c r="L324" s="15" t="s">
        <v>102</v>
      </c>
      <c r="M324" s="15" t="s">
        <v>1531</v>
      </c>
      <c r="N324" s="15" t="s">
        <v>1547</v>
      </c>
      <c r="O324" s="15" t="s">
        <v>498</v>
      </c>
      <c r="P324" s="15" t="s">
        <v>286</v>
      </c>
      <c r="X324" s="14"/>
    </row>
    <row r="325" spans="1:24" s="15" customFormat="1" outlineLevel="1" x14ac:dyDescent="0.25">
      <c r="A325" s="14" t="s">
        <v>1838</v>
      </c>
      <c r="D325" s="16">
        <f t="shared" si="11"/>
        <v>11</v>
      </c>
      <c r="E325" s="17" t="s">
        <v>727</v>
      </c>
      <c r="F325" s="14" t="s">
        <v>151</v>
      </c>
      <c r="G325" s="15">
        <v>8</v>
      </c>
      <c r="H325" s="15">
        <v>70</v>
      </c>
      <c r="K325" s="15" t="s">
        <v>222</v>
      </c>
      <c r="L325" s="15" t="s">
        <v>102</v>
      </c>
      <c r="M325" s="15" t="s">
        <v>1531</v>
      </c>
      <c r="N325" s="15" t="s">
        <v>1547</v>
      </c>
      <c r="O325" s="15" t="s">
        <v>1520</v>
      </c>
      <c r="P325" s="15" t="s">
        <v>287</v>
      </c>
      <c r="X325" s="14"/>
    </row>
    <row r="326" spans="1:24" s="15" customFormat="1" outlineLevel="1" x14ac:dyDescent="0.25">
      <c r="A326" s="14" t="s">
        <v>1838</v>
      </c>
      <c r="D326" s="16">
        <f t="shared" si="11"/>
        <v>12</v>
      </c>
      <c r="E326" s="17" t="s">
        <v>727</v>
      </c>
      <c r="F326" s="14" t="s">
        <v>151</v>
      </c>
      <c r="G326" s="15">
        <v>8</v>
      </c>
      <c r="H326" s="15">
        <v>70</v>
      </c>
      <c r="K326" s="15" t="s">
        <v>222</v>
      </c>
      <c r="L326" s="15" t="s">
        <v>102</v>
      </c>
      <c r="M326" s="15" t="s">
        <v>1531</v>
      </c>
      <c r="N326" s="15" t="s">
        <v>1547</v>
      </c>
      <c r="O326" s="15" t="s">
        <v>1521</v>
      </c>
      <c r="P326" s="15" t="s">
        <v>288</v>
      </c>
      <c r="X326" s="14"/>
    </row>
    <row r="327" spans="1:24" x14ac:dyDescent="0.25">
      <c r="A327" s="14" t="s">
        <v>1838</v>
      </c>
    </row>
    <row r="328" spans="1:24" s="3" customFormat="1" ht="21.75" customHeight="1" x14ac:dyDescent="0.25">
      <c r="A328" s="14" t="s">
        <v>1838</v>
      </c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4"/>
    </row>
    <row r="329" spans="1:24" s="15" customFormat="1" outlineLevel="1" x14ac:dyDescent="0.25">
      <c r="A329" s="14" t="s">
        <v>1838</v>
      </c>
      <c r="D329" s="16">
        <v>1</v>
      </c>
      <c r="E329" s="17" t="s">
        <v>728</v>
      </c>
      <c r="F329" s="14" t="s">
        <v>133</v>
      </c>
      <c r="G329" s="15">
        <v>8</v>
      </c>
      <c r="H329" s="15">
        <v>100</v>
      </c>
      <c r="K329" s="15" t="s">
        <v>222</v>
      </c>
      <c r="L329" s="15" t="s">
        <v>102</v>
      </c>
      <c r="M329" s="15" t="s">
        <v>1531</v>
      </c>
      <c r="N329" s="15" t="s">
        <v>1539</v>
      </c>
      <c r="O329" s="15" t="s">
        <v>1504</v>
      </c>
      <c r="P329" s="15" t="s">
        <v>289</v>
      </c>
      <c r="X329" s="14"/>
    </row>
    <row r="330" spans="1:24" s="15" customFormat="1" outlineLevel="1" x14ac:dyDescent="0.25">
      <c r="A330" s="14" t="s">
        <v>1838</v>
      </c>
      <c r="D330" s="16">
        <f t="shared" ref="D330:D340" si="12">IF(E330=E329,D329+1,1)</f>
        <v>2</v>
      </c>
      <c r="E330" s="17" t="s">
        <v>728</v>
      </c>
      <c r="F330" s="14" t="s">
        <v>133</v>
      </c>
      <c r="G330" s="15">
        <v>8</v>
      </c>
      <c r="H330" s="15">
        <v>100</v>
      </c>
      <c r="K330" s="15" t="s">
        <v>222</v>
      </c>
      <c r="L330" s="15" t="s">
        <v>102</v>
      </c>
      <c r="M330" s="15" t="s">
        <v>1531</v>
      </c>
      <c r="N330" s="15" t="s">
        <v>1539</v>
      </c>
      <c r="O330" s="15" t="s">
        <v>1514</v>
      </c>
      <c r="P330" s="15" t="s">
        <v>290</v>
      </c>
      <c r="X330" s="14"/>
    </row>
    <row r="331" spans="1:24" s="15" customFormat="1" outlineLevel="1" x14ac:dyDescent="0.25">
      <c r="A331" s="14" t="s">
        <v>1838</v>
      </c>
      <c r="D331" s="16">
        <f t="shared" si="12"/>
        <v>3</v>
      </c>
      <c r="E331" s="17" t="s">
        <v>728</v>
      </c>
      <c r="F331" s="14" t="s">
        <v>133</v>
      </c>
      <c r="G331" s="15">
        <v>8</v>
      </c>
      <c r="H331" s="15">
        <v>100</v>
      </c>
      <c r="K331" s="15" t="s">
        <v>222</v>
      </c>
      <c r="L331" s="15" t="s">
        <v>102</v>
      </c>
      <c r="M331" s="15" t="s">
        <v>1531</v>
      </c>
      <c r="N331" s="15" t="s">
        <v>1539</v>
      </c>
      <c r="O331" s="15" t="s">
        <v>1515</v>
      </c>
      <c r="P331" s="15" t="s">
        <v>291</v>
      </c>
      <c r="X331" s="14"/>
    </row>
    <row r="332" spans="1:24" s="15" customFormat="1" outlineLevel="1" x14ac:dyDescent="0.25">
      <c r="A332" s="14" t="s">
        <v>1838</v>
      </c>
      <c r="D332" s="16">
        <f t="shared" si="12"/>
        <v>4</v>
      </c>
      <c r="E332" s="17" t="s">
        <v>728</v>
      </c>
      <c r="F332" s="14" t="s">
        <v>133</v>
      </c>
      <c r="G332" s="15">
        <v>8</v>
      </c>
      <c r="H332" s="15">
        <v>100</v>
      </c>
      <c r="K332" s="15" t="s">
        <v>222</v>
      </c>
      <c r="L332" s="15" t="s">
        <v>102</v>
      </c>
      <c r="M332" s="15" t="s">
        <v>1531</v>
      </c>
      <c r="N332" s="15" t="s">
        <v>1539</v>
      </c>
      <c r="O332" s="15" t="s">
        <v>1516</v>
      </c>
      <c r="P332" s="15" t="s">
        <v>292</v>
      </c>
      <c r="X332" s="14"/>
    </row>
    <row r="333" spans="1:24" s="15" customFormat="1" outlineLevel="1" x14ac:dyDescent="0.25">
      <c r="A333" s="14" t="s">
        <v>1838</v>
      </c>
      <c r="D333" s="16">
        <f t="shared" si="12"/>
        <v>5</v>
      </c>
      <c r="E333" s="17" t="s">
        <v>728</v>
      </c>
      <c r="F333" s="14" t="s">
        <v>133</v>
      </c>
      <c r="G333" s="15">
        <v>8</v>
      </c>
      <c r="H333" s="15">
        <v>100</v>
      </c>
      <c r="K333" s="15" t="s">
        <v>222</v>
      </c>
      <c r="L333" s="15" t="s">
        <v>102</v>
      </c>
      <c r="M333" s="15" t="s">
        <v>1531</v>
      </c>
      <c r="N333" s="15" t="s">
        <v>1539</v>
      </c>
      <c r="O333" s="15" t="s">
        <v>1507</v>
      </c>
      <c r="P333" s="15" t="s">
        <v>293</v>
      </c>
      <c r="X333" s="14"/>
    </row>
    <row r="334" spans="1:24" s="15" customFormat="1" outlineLevel="1" x14ac:dyDescent="0.25">
      <c r="A334" s="14" t="s">
        <v>1838</v>
      </c>
      <c r="D334" s="16">
        <f t="shared" si="12"/>
        <v>6</v>
      </c>
      <c r="E334" s="17" t="s">
        <v>728</v>
      </c>
      <c r="F334" s="14" t="s">
        <v>133</v>
      </c>
      <c r="G334" s="15">
        <v>8</v>
      </c>
      <c r="H334" s="15">
        <v>100</v>
      </c>
      <c r="K334" s="15" t="s">
        <v>222</v>
      </c>
      <c r="L334" s="15" t="s">
        <v>102</v>
      </c>
      <c r="M334" s="15" t="s">
        <v>1531</v>
      </c>
      <c r="N334" s="15" t="s">
        <v>1539</v>
      </c>
      <c r="O334" s="15" t="s">
        <v>1517</v>
      </c>
      <c r="P334" s="15" t="s">
        <v>294</v>
      </c>
      <c r="X334" s="14"/>
    </row>
    <row r="335" spans="1:24" s="15" customFormat="1" outlineLevel="1" x14ac:dyDescent="0.25">
      <c r="A335" s="14" t="s">
        <v>1838</v>
      </c>
      <c r="D335" s="16">
        <f t="shared" si="12"/>
        <v>7</v>
      </c>
      <c r="E335" s="17" t="s">
        <v>728</v>
      </c>
      <c r="F335" s="14" t="s">
        <v>133</v>
      </c>
      <c r="G335" s="15">
        <v>8</v>
      </c>
      <c r="H335" s="15">
        <v>100</v>
      </c>
      <c r="K335" s="15" t="s">
        <v>222</v>
      </c>
      <c r="L335" s="15" t="s">
        <v>102</v>
      </c>
      <c r="M335" s="15" t="s">
        <v>1531</v>
      </c>
      <c r="N335" s="15" t="s">
        <v>1539</v>
      </c>
      <c r="O335" s="15" t="s">
        <v>1518</v>
      </c>
      <c r="P335" s="15" t="s">
        <v>295</v>
      </c>
      <c r="X335" s="14"/>
    </row>
    <row r="336" spans="1:24" s="15" customFormat="1" outlineLevel="1" x14ac:dyDescent="0.25">
      <c r="A336" s="14" t="s">
        <v>1838</v>
      </c>
      <c r="D336" s="16">
        <f t="shared" si="12"/>
        <v>8</v>
      </c>
      <c r="E336" s="17" t="s">
        <v>728</v>
      </c>
      <c r="F336" s="14" t="s">
        <v>133</v>
      </c>
      <c r="G336" s="15">
        <v>8</v>
      </c>
      <c r="H336" s="15">
        <v>100</v>
      </c>
      <c r="K336" s="15" t="s">
        <v>222</v>
      </c>
      <c r="L336" s="15" t="s">
        <v>102</v>
      </c>
      <c r="M336" s="15" t="s">
        <v>1531</v>
      </c>
      <c r="N336" s="15" t="s">
        <v>1539</v>
      </c>
      <c r="O336" s="15" t="s">
        <v>1519</v>
      </c>
      <c r="P336" s="15" t="s">
        <v>296</v>
      </c>
      <c r="X336" s="14"/>
    </row>
    <row r="337" spans="1:24" s="15" customFormat="1" outlineLevel="1" x14ac:dyDescent="0.25">
      <c r="A337" s="14" t="s">
        <v>1838</v>
      </c>
      <c r="D337" s="16">
        <f t="shared" si="12"/>
        <v>9</v>
      </c>
      <c r="E337" s="17" t="s">
        <v>728</v>
      </c>
      <c r="F337" s="14" t="s">
        <v>133</v>
      </c>
      <c r="G337" s="15">
        <v>8</v>
      </c>
      <c r="H337" s="15">
        <v>100</v>
      </c>
      <c r="K337" s="15" t="s">
        <v>222</v>
      </c>
      <c r="L337" s="15" t="s">
        <v>102</v>
      </c>
      <c r="M337" s="15" t="s">
        <v>1531</v>
      </c>
      <c r="N337" s="15" t="s">
        <v>1539</v>
      </c>
      <c r="O337" s="15" t="s">
        <v>497</v>
      </c>
      <c r="P337" s="15" t="s">
        <v>297</v>
      </c>
      <c r="X337" s="14"/>
    </row>
    <row r="338" spans="1:24" s="15" customFormat="1" outlineLevel="1" x14ac:dyDescent="0.25">
      <c r="A338" s="14" t="s">
        <v>1838</v>
      </c>
      <c r="D338" s="16">
        <f t="shared" si="12"/>
        <v>10</v>
      </c>
      <c r="E338" s="17" t="s">
        <v>728</v>
      </c>
      <c r="F338" s="14" t="s">
        <v>133</v>
      </c>
      <c r="G338" s="15">
        <v>8</v>
      </c>
      <c r="H338" s="15">
        <v>100</v>
      </c>
      <c r="K338" s="15" t="s">
        <v>222</v>
      </c>
      <c r="L338" s="15" t="s">
        <v>102</v>
      </c>
      <c r="M338" s="15" t="s">
        <v>1531</v>
      </c>
      <c r="N338" s="15" t="s">
        <v>1539</v>
      </c>
      <c r="O338" s="15" t="s">
        <v>498</v>
      </c>
      <c r="P338" s="15" t="s">
        <v>298</v>
      </c>
      <c r="X338" s="14"/>
    </row>
    <row r="339" spans="1:24" s="15" customFormat="1" outlineLevel="1" x14ac:dyDescent="0.25">
      <c r="A339" s="14" t="s">
        <v>1838</v>
      </c>
      <c r="D339" s="16">
        <f t="shared" si="12"/>
        <v>11</v>
      </c>
      <c r="E339" s="17" t="s">
        <v>728</v>
      </c>
      <c r="F339" s="14" t="s">
        <v>133</v>
      </c>
      <c r="G339" s="15">
        <v>8</v>
      </c>
      <c r="H339" s="15">
        <v>100</v>
      </c>
      <c r="K339" s="15" t="s">
        <v>222</v>
      </c>
      <c r="L339" s="15" t="s">
        <v>102</v>
      </c>
      <c r="M339" s="15" t="s">
        <v>1531</v>
      </c>
      <c r="N339" s="15" t="s">
        <v>1539</v>
      </c>
      <c r="O339" s="15" t="s">
        <v>1520</v>
      </c>
      <c r="P339" s="15" t="s">
        <v>299</v>
      </c>
      <c r="X339" s="14"/>
    </row>
    <row r="340" spans="1:24" s="15" customFormat="1" outlineLevel="1" x14ac:dyDescent="0.25">
      <c r="A340" s="14" t="s">
        <v>1838</v>
      </c>
      <c r="D340" s="16">
        <f t="shared" si="12"/>
        <v>12</v>
      </c>
      <c r="E340" s="17" t="s">
        <v>728</v>
      </c>
      <c r="F340" s="14" t="s">
        <v>133</v>
      </c>
      <c r="G340" s="15">
        <v>8</v>
      </c>
      <c r="H340" s="15">
        <v>100</v>
      </c>
      <c r="K340" s="15" t="s">
        <v>222</v>
      </c>
      <c r="L340" s="15" t="s">
        <v>102</v>
      </c>
      <c r="M340" s="15" t="s">
        <v>1531</v>
      </c>
      <c r="N340" s="15" t="s">
        <v>1539</v>
      </c>
      <c r="O340" s="15" t="s">
        <v>1521</v>
      </c>
      <c r="P340" s="15" t="s">
        <v>300</v>
      </c>
      <c r="X340" s="14"/>
    </row>
    <row r="341" spans="1:24" x14ac:dyDescent="0.25">
      <c r="A341" s="14" t="s">
        <v>1838</v>
      </c>
    </row>
    <row r="342" spans="1:24" s="3" customFormat="1" ht="21.75" customHeight="1" x14ac:dyDescent="0.25">
      <c r="A342" s="14" t="s">
        <v>1838</v>
      </c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4"/>
    </row>
    <row r="343" spans="1:24" s="15" customFormat="1" outlineLevel="1" x14ac:dyDescent="0.25">
      <c r="A343" s="14" t="s">
        <v>1838</v>
      </c>
      <c r="D343" s="16">
        <v>1</v>
      </c>
      <c r="E343" s="17" t="s">
        <v>729</v>
      </c>
      <c r="F343" s="14" t="s">
        <v>134</v>
      </c>
      <c r="G343" s="15">
        <v>8</v>
      </c>
      <c r="H343" s="15">
        <v>100</v>
      </c>
      <c r="K343" s="15" t="s">
        <v>222</v>
      </c>
      <c r="L343" s="15" t="s">
        <v>102</v>
      </c>
      <c r="M343" s="15" t="s">
        <v>1531</v>
      </c>
      <c r="N343" s="15" t="s">
        <v>1540</v>
      </c>
      <c r="O343" s="15" t="s">
        <v>1504</v>
      </c>
      <c r="P343" s="15" t="s">
        <v>301</v>
      </c>
      <c r="X343" s="14"/>
    </row>
    <row r="344" spans="1:24" s="15" customFormat="1" outlineLevel="1" x14ac:dyDescent="0.25">
      <c r="A344" s="14" t="s">
        <v>1838</v>
      </c>
      <c r="D344" s="16">
        <f t="shared" ref="D344:D354" si="13">IF(E344=E343,D343+1,1)</f>
        <v>2</v>
      </c>
      <c r="E344" s="17" t="s">
        <v>729</v>
      </c>
      <c r="F344" s="14" t="s">
        <v>134</v>
      </c>
      <c r="G344" s="15">
        <v>8</v>
      </c>
      <c r="H344" s="15">
        <v>100</v>
      </c>
      <c r="K344" s="15" t="s">
        <v>222</v>
      </c>
      <c r="L344" s="15" t="s">
        <v>102</v>
      </c>
      <c r="M344" s="15" t="s">
        <v>1531</v>
      </c>
      <c r="N344" s="15" t="s">
        <v>1540</v>
      </c>
      <c r="O344" s="15" t="s">
        <v>1514</v>
      </c>
      <c r="P344" s="15" t="s">
        <v>302</v>
      </c>
      <c r="X344" s="14"/>
    </row>
    <row r="345" spans="1:24" s="15" customFormat="1" outlineLevel="1" x14ac:dyDescent="0.25">
      <c r="A345" s="14" t="s">
        <v>1838</v>
      </c>
      <c r="D345" s="16">
        <f t="shared" si="13"/>
        <v>3</v>
      </c>
      <c r="E345" s="17" t="s">
        <v>729</v>
      </c>
      <c r="F345" s="14" t="s">
        <v>134</v>
      </c>
      <c r="G345" s="15">
        <v>8</v>
      </c>
      <c r="H345" s="15">
        <v>100</v>
      </c>
      <c r="K345" s="15" t="s">
        <v>222</v>
      </c>
      <c r="L345" s="15" t="s">
        <v>102</v>
      </c>
      <c r="M345" s="15" t="s">
        <v>1531</v>
      </c>
      <c r="N345" s="15" t="s">
        <v>1540</v>
      </c>
      <c r="O345" s="15" t="s">
        <v>1515</v>
      </c>
      <c r="P345" s="15" t="s">
        <v>303</v>
      </c>
      <c r="X345" s="14"/>
    </row>
    <row r="346" spans="1:24" s="15" customFormat="1" outlineLevel="1" x14ac:dyDescent="0.25">
      <c r="A346" s="14" t="s">
        <v>1838</v>
      </c>
      <c r="D346" s="16">
        <f t="shared" si="13"/>
        <v>4</v>
      </c>
      <c r="E346" s="17" t="s">
        <v>729</v>
      </c>
      <c r="F346" s="14" t="s">
        <v>134</v>
      </c>
      <c r="G346" s="15">
        <v>8</v>
      </c>
      <c r="H346" s="15">
        <v>100</v>
      </c>
      <c r="K346" s="15" t="s">
        <v>222</v>
      </c>
      <c r="L346" s="15" t="s">
        <v>102</v>
      </c>
      <c r="M346" s="15" t="s">
        <v>1531</v>
      </c>
      <c r="N346" s="15" t="s">
        <v>1540</v>
      </c>
      <c r="O346" s="15" t="s">
        <v>1516</v>
      </c>
      <c r="P346" s="15" t="s">
        <v>304</v>
      </c>
      <c r="X346" s="14"/>
    </row>
    <row r="347" spans="1:24" s="15" customFormat="1" outlineLevel="1" x14ac:dyDescent="0.25">
      <c r="A347" s="14" t="s">
        <v>1838</v>
      </c>
      <c r="D347" s="16">
        <f t="shared" si="13"/>
        <v>5</v>
      </c>
      <c r="E347" s="17" t="s">
        <v>729</v>
      </c>
      <c r="F347" s="14" t="s">
        <v>134</v>
      </c>
      <c r="G347" s="15">
        <v>8</v>
      </c>
      <c r="H347" s="15">
        <v>100</v>
      </c>
      <c r="K347" s="15" t="s">
        <v>222</v>
      </c>
      <c r="L347" s="15" t="s">
        <v>102</v>
      </c>
      <c r="M347" s="15" t="s">
        <v>1531</v>
      </c>
      <c r="N347" s="15" t="s">
        <v>1540</v>
      </c>
      <c r="O347" s="15" t="s">
        <v>1507</v>
      </c>
      <c r="P347" s="15" t="s">
        <v>305</v>
      </c>
      <c r="X347" s="14"/>
    </row>
    <row r="348" spans="1:24" s="15" customFormat="1" outlineLevel="1" x14ac:dyDescent="0.25">
      <c r="A348" s="14" t="s">
        <v>1838</v>
      </c>
      <c r="D348" s="16">
        <f t="shared" si="13"/>
        <v>6</v>
      </c>
      <c r="E348" s="17" t="s">
        <v>729</v>
      </c>
      <c r="F348" s="14" t="s">
        <v>134</v>
      </c>
      <c r="G348" s="15">
        <v>8</v>
      </c>
      <c r="H348" s="15">
        <v>100</v>
      </c>
      <c r="K348" s="15" t="s">
        <v>222</v>
      </c>
      <c r="L348" s="15" t="s">
        <v>102</v>
      </c>
      <c r="M348" s="15" t="s">
        <v>1531</v>
      </c>
      <c r="N348" s="15" t="s">
        <v>1540</v>
      </c>
      <c r="O348" s="15" t="s">
        <v>1517</v>
      </c>
      <c r="P348" s="15" t="s">
        <v>306</v>
      </c>
      <c r="X348" s="14"/>
    </row>
    <row r="349" spans="1:24" s="15" customFormat="1" outlineLevel="1" x14ac:dyDescent="0.25">
      <c r="A349" s="14" t="s">
        <v>1838</v>
      </c>
      <c r="D349" s="16">
        <f t="shared" si="13"/>
        <v>7</v>
      </c>
      <c r="E349" s="17" t="s">
        <v>729</v>
      </c>
      <c r="F349" s="14" t="s">
        <v>134</v>
      </c>
      <c r="G349" s="15">
        <v>8</v>
      </c>
      <c r="H349" s="15">
        <v>100</v>
      </c>
      <c r="K349" s="15" t="s">
        <v>222</v>
      </c>
      <c r="L349" s="15" t="s">
        <v>102</v>
      </c>
      <c r="M349" s="15" t="s">
        <v>1531</v>
      </c>
      <c r="N349" s="15" t="s">
        <v>1540</v>
      </c>
      <c r="O349" s="15" t="s">
        <v>1518</v>
      </c>
      <c r="P349" s="15" t="s">
        <v>307</v>
      </c>
      <c r="X349" s="14"/>
    </row>
    <row r="350" spans="1:24" s="15" customFormat="1" outlineLevel="1" x14ac:dyDescent="0.25">
      <c r="A350" s="14" t="s">
        <v>1838</v>
      </c>
      <c r="D350" s="16">
        <f t="shared" si="13"/>
        <v>8</v>
      </c>
      <c r="E350" s="17" t="s">
        <v>729</v>
      </c>
      <c r="F350" s="14" t="s">
        <v>134</v>
      </c>
      <c r="G350" s="15">
        <v>8</v>
      </c>
      <c r="H350" s="15">
        <v>100</v>
      </c>
      <c r="K350" s="15" t="s">
        <v>222</v>
      </c>
      <c r="L350" s="15" t="s">
        <v>102</v>
      </c>
      <c r="M350" s="15" t="s">
        <v>1531</v>
      </c>
      <c r="N350" s="15" t="s">
        <v>1540</v>
      </c>
      <c r="O350" s="15" t="s">
        <v>1519</v>
      </c>
      <c r="P350" s="15" t="s">
        <v>308</v>
      </c>
      <c r="X350" s="14"/>
    </row>
    <row r="351" spans="1:24" s="15" customFormat="1" outlineLevel="1" x14ac:dyDescent="0.25">
      <c r="A351" s="14" t="s">
        <v>1838</v>
      </c>
      <c r="D351" s="16">
        <f t="shared" si="13"/>
        <v>9</v>
      </c>
      <c r="E351" s="17" t="s">
        <v>729</v>
      </c>
      <c r="F351" s="14" t="s">
        <v>134</v>
      </c>
      <c r="G351" s="15">
        <v>8</v>
      </c>
      <c r="H351" s="15">
        <v>100</v>
      </c>
      <c r="K351" s="15" t="s">
        <v>222</v>
      </c>
      <c r="L351" s="15" t="s">
        <v>102</v>
      </c>
      <c r="M351" s="15" t="s">
        <v>1531</v>
      </c>
      <c r="N351" s="15" t="s">
        <v>1540</v>
      </c>
      <c r="O351" s="15" t="s">
        <v>497</v>
      </c>
      <c r="P351" s="15" t="s">
        <v>309</v>
      </c>
      <c r="X351" s="14"/>
    </row>
    <row r="352" spans="1:24" s="15" customFormat="1" outlineLevel="1" x14ac:dyDescent="0.25">
      <c r="A352" s="14" t="s">
        <v>1838</v>
      </c>
      <c r="D352" s="16">
        <f t="shared" si="13"/>
        <v>10</v>
      </c>
      <c r="E352" s="17" t="s">
        <v>729</v>
      </c>
      <c r="F352" s="14" t="s">
        <v>134</v>
      </c>
      <c r="G352" s="15">
        <v>8</v>
      </c>
      <c r="H352" s="15">
        <v>100</v>
      </c>
      <c r="K352" s="15" t="s">
        <v>222</v>
      </c>
      <c r="L352" s="15" t="s">
        <v>102</v>
      </c>
      <c r="M352" s="15" t="s">
        <v>1531</v>
      </c>
      <c r="N352" s="15" t="s">
        <v>1540</v>
      </c>
      <c r="O352" s="15" t="s">
        <v>498</v>
      </c>
      <c r="P352" s="15" t="s">
        <v>310</v>
      </c>
      <c r="X352" s="14"/>
    </row>
    <row r="353" spans="1:24" s="15" customFormat="1" outlineLevel="1" x14ac:dyDescent="0.25">
      <c r="A353" s="14" t="s">
        <v>1838</v>
      </c>
      <c r="D353" s="16">
        <f t="shared" si="13"/>
        <v>11</v>
      </c>
      <c r="E353" s="17" t="s">
        <v>729</v>
      </c>
      <c r="F353" s="14" t="s">
        <v>134</v>
      </c>
      <c r="G353" s="15">
        <v>8</v>
      </c>
      <c r="H353" s="15">
        <v>100</v>
      </c>
      <c r="K353" s="15" t="s">
        <v>222</v>
      </c>
      <c r="L353" s="15" t="s">
        <v>102</v>
      </c>
      <c r="M353" s="15" t="s">
        <v>1531</v>
      </c>
      <c r="N353" s="15" t="s">
        <v>1540</v>
      </c>
      <c r="O353" s="15" t="s">
        <v>1520</v>
      </c>
      <c r="P353" s="15" t="s">
        <v>311</v>
      </c>
      <c r="X353" s="14"/>
    </row>
    <row r="354" spans="1:24" s="15" customFormat="1" outlineLevel="1" x14ac:dyDescent="0.25">
      <c r="A354" s="14" t="s">
        <v>1838</v>
      </c>
      <c r="D354" s="16">
        <f t="shared" si="13"/>
        <v>12</v>
      </c>
      <c r="E354" s="17" t="s">
        <v>729</v>
      </c>
      <c r="F354" s="14" t="s">
        <v>134</v>
      </c>
      <c r="G354" s="15">
        <v>8</v>
      </c>
      <c r="H354" s="15">
        <v>100</v>
      </c>
      <c r="K354" s="15" t="s">
        <v>222</v>
      </c>
      <c r="L354" s="15" t="s">
        <v>102</v>
      </c>
      <c r="M354" s="15" t="s">
        <v>1531</v>
      </c>
      <c r="N354" s="15" t="s">
        <v>1540</v>
      </c>
      <c r="O354" s="15" t="s">
        <v>1521</v>
      </c>
      <c r="P354" s="15" t="s">
        <v>312</v>
      </c>
      <c r="X354" s="14"/>
    </row>
    <row r="355" spans="1:24" x14ac:dyDescent="0.25">
      <c r="A355" s="14" t="s">
        <v>1838</v>
      </c>
    </row>
    <row r="356" spans="1:24" s="3" customFormat="1" ht="21.75" customHeight="1" x14ac:dyDescent="0.25">
      <c r="A356" s="14" t="s">
        <v>1838</v>
      </c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4"/>
    </row>
    <row r="357" spans="1:24" s="15" customFormat="1" outlineLevel="1" x14ac:dyDescent="0.25">
      <c r="A357" s="14" t="s">
        <v>1838</v>
      </c>
      <c r="D357" s="16">
        <v>1</v>
      </c>
      <c r="E357" s="17" t="s">
        <v>730</v>
      </c>
      <c r="F357" s="14" t="s">
        <v>135</v>
      </c>
      <c r="G357" s="15">
        <v>8</v>
      </c>
      <c r="H357" s="15">
        <v>40</v>
      </c>
      <c r="K357" s="15" t="s">
        <v>222</v>
      </c>
      <c r="L357" s="15" t="s">
        <v>102</v>
      </c>
      <c r="M357" s="15" t="s">
        <v>1531</v>
      </c>
      <c r="N357" s="15" t="s">
        <v>1541</v>
      </c>
      <c r="O357" s="15" t="s">
        <v>1504</v>
      </c>
      <c r="P357" s="15" t="s">
        <v>313</v>
      </c>
      <c r="X357" s="14"/>
    </row>
    <row r="358" spans="1:24" s="15" customFormat="1" outlineLevel="1" x14ac:dyDescent="0.25">
      <c r="A358" s="14" t="s">
        <v>1838</v>
      </c>
      <c r="D358" s="16">
        <f>IF(E358=E357,D357+1,1)</f>
        <v>2</v>
      </c>
      <c r="E358" s="17" t="s">
        <v>730</v>
      </c>
      <c r="F358" s="14" t="s">
        <v>135</v>
      </c>
      <c r="G358" s="15">
        <v>8</v>
      </c>
      <c r="H358" s="15">
        <v>40</v>
      </c>
      <c r="K358" s="15" t="s">
        <v>222</v>
      </c>
      <c r="L358" s="15" t="s">
        <v>102</v>
      </c>
      <c r="M358" s="15" t="s">
        <v>1531</v>
      </c>
      <c r="N358" s="15" t="s">
        <v>1541</v>
      </c>
      <c r="O358" s="15" t="s">
        <v>1507</v>
      </c>
      <c r="P358" s="15" t="s">
        <v>314</v>
      </c>
      <c r="X358" s="14"/>
    </row>
    <row r="359" spans="1:24" s="15" customFormat="1" outlineLevel="1" x14ac:dyDescent="0.25">
      <c r="A359" s="14" t="s">
        <v>1838</v>
      </c>
      <c r="D359" s="16">
        <f>IF(E359=E358,D358+1,1)</f>
        <v>3</v>
      </c>
      <c r="E359" s="17" t="s">
        <v>730</v>
      </c>
      <c r="F359" s="14" t="s">
        <v>135</v>
      </c>
      <c r="G359" s="15">
        <v>8</v>
      </c>
      <c r="H359" s="15">
        <v>40</v>
      </c>
      <c r="K359" s="15" t="s">
        <v>222</v>
      </c>
      <c r="L359" s="15" t="s">
        <v>102</v>
      </c>
      <c r="M359" s="15" t="s">
        <v>1531</v>
      </c>
      <c r="N359" s="15" t="s">
        <v>1541</v>
      </c>
      <c r="O359" s="15" t="s">
        <v>497</v>
      </c>
      <c r="P359" s="15" t="s">
        <v>315</v>
      </c>
      <c r="X359" s="14"/>
    </row>
    <row r="360" spans="1:24" s="15" customFormat="1" outlineLevel="1" x14ac:dyDescent="0.25">
      <c r="A360" s="14" t="s">
        <v>1838</v>
      </c>
      <c r="D360" s="16">
        <f>IF(E360=E359,D359+1,1)</f>
        <v>4</v>
      </c>
      <c r="E360" s="17" t="s">
        <v>730</v>
      </c>
      <c r="F360" s="14" t="s">
        <v>135</v>
      </c>
      <c r="G360" s="15">
        <v>8</v>
      </c>
      <c r="H360" s="15">
        <v>40</v>
      </c>
      <c r="K360" s="15" t="s">
        <v>222</v>
      </c>
      <c r="L360" s="15" t="s">
        <v>102</v>
      </c>
      <c r="M360" s="15" t="s">
        <v>1531</v>
      </c>
      <c r="N360" s="15" t="s">
        <v>1541</v>
      </c>
      <c r="O360" s="15" t="s">
        <v>498</v>
      </c>
      <c r="P360" s="15" t="s">
        <v>316</v>
      </c>
      <c r="X360" s="14"/>
    </row>
    <row r="361" spans="1:24" x14ac:dyDescent="0.25">
      <c r="A361" s="14" t="s">
        <v>1838</v>
      </c>
    </row>
    <row r="362" spans="1:24" s="3" customFormat="1" ht="21.75" customHeight="1" x14ac:dyDescent="0.25">
      <c r="A362" s="14" t="s">
        <v>1838</v>
      </c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4"/>
    </row>
    <row r="363" spans="1:24" s="15" customFormat="1" outlineLevel="1" x14ac:dyDescent="0.25">
      <c r="A363" s="14" t="s">
        <v>1838</v>
      </c>
      <c r="D363" s="16">
        <v>1</v>
      </c>
      <c r="E363" s="17" t="s">
        <v>731</v>
      </c>
      <c r="F363" s="14" t="s">
        <v>136</v>
      </c>
      <c r="G363" s="15">
        <v>8</v>
      </c>
      <c r="H363" s="15">
        <v>70</v>
      </c>
      <c r="K363" s="15" t="s">
        <v>222</v>
      </c>
      <c r="L363" s="15" t="s">
        <v>102</v>
      </c>
      <c r="M363" s="15" t="s">
        <v>1531</v>
      </c>
      <c r="N363" s="15" t="s">
        <v>1542</v>
      </c>
      <c r="O363" s="15" t="s">
        <v>497</v>
      </c>
      <c r="P363" s="15" t="s">
        <v>317</v>
      </c>
      <c r="X363" s="14"/>
    </row>
    <row r="364" spans="1:24" s="15" customFormat="1" outlineLevel="1" x14ac:dyDescent="0.25">
      <c r="A364" s="14" t="s">
        <v>1838</v>
      </c>
      <c r="D364" s="16">
        <f t="shared" ref="D364:D378" si="14">IF(E364=E363,D363+1,1)</f>
        <v>2</v>
      </c>
      <c r="E364" s="17" t="s">
        <v>731</v>
      </c>
      <c r="F364" s="14" t="s">
        <v>136</v>
      </c>
      <c r="G364" s="15">
        <v>8</v>
      </c>
      <c r="H364" s="15">
        <v>30</v>
      </c>
      <c r="K364" s="15" t="s">
        <v>222</v>
      </c>
      <c r="L364" s="15" t="s">
        <v>102</v>
      </c>
      <c r="M364" s="15" t="s">
        <v>1531</v>
      </c>
      <c r="N364" s="15" t="s">
        <v>1542</v>
      </c>
      <c r="O364" s="15" t="s">
        <v>497</v>
      </c>
      <c r="P364" s="15" t="s">
        <v>318</v>
      </c>
      <c r="X364" s="14"/>
    </row>
    <row r="365" spans="1:24" s="15" customFormat="1" outlineLevel="1" x14ac:dyDescent="0.25">
      <c r="A365" s="14" t="s">
        <v>1838</v>
      </c>
      <c r="D365" s="16">
        <f t="shared" si="14"/>
        <v>3</v>
      </c>
      <c r="E365" s="17" t="s">
        <v>731</v>
      </c>
      <c r="F365" s="14" t="s">
        <v>136</v>
      </c>
      <c r="G365" s="15">
        <v>8</v>
      </c>
      <c r="H365" s="15">
        <v>70</v>
      </c>
      <c r="K365" s="15" t="s">
        <v>222</v>
      </c>
      <c r="L365" s="15" t="s">
        <v>102</v>
      </c>
      <c r="M365" s="15" t="s">
        <v>1531</v>
      </c>
      <c r="N365" s="15" t="s">
        <v>1542</v>
      </c>
      <c r="O365" s="15" t="s">
        <v>498</v>
      </c>
      <c r="P365" s="15" t="s">
        <v>319</v>
      </c>
      <c r="X365" s="14"/>
    </row>
    <row r="366" spans="1:24" s="15" customFormat="1" outlineLevel="1" x14ac:dyDescent="0.25">
      <c r="A366" s="14" t="s">
        <v>1838</v>
      </c>
      <c r="D366" s="16">
        <f t="shared" si="14"/>
        <v>4</v>
      </c>
      <c r="E366" s="17" t="s">
        <v>731</v>
      </c>
      <c r="F366" s="14" t="s">
        <v>136</v>
      </c>
      <c r="G366" s="15">
        <v>8</v>
      </c>
      <c r="H366" s="15">
        <v>30</v>
      </c>
      <c r="K366" s="15" t="s">
        <v>222</v>
      </c>
      <c r="L366" s="15" t="s">
        <v>102</v>
      </c>
      <c r="M366" s="15" t="s">
        <v>1531</v>
      </c>
      <c r="N366" s="15" t="s">
        <v>1542</v>
      </c>
      <c r="O366" s="15" t="s">
        <v>498</v>
      </c>
      <c r="P366" s="15" t="s">
        <v>320</v>
      </c>
      <c r="X366" s="14"/>
    </row>
    <row r="367" spans="1:24" s="15" customFormat="1" outlineLevel="1" x14ac:dyDescent="0.25">
      <c r="A367" s="14" t="s">
        <v>1838</v>
      </c>
      <c r="D367" s="16">
        <f t="shared" si="14"/>
        <v>5</v>
      </c>
      <c r="E367" s="17" t="s">
        <v>731</v>
      </c>
      <c r="F367" s="14" t="s">
        <v>136</v>
      </c>
      <c r="G367" s="15">
        <v>8</v>
      </c>
      <c r="H367" s="15">
        <v>70</v>
      </c>
      <c r="K367" s="15" t="s">
        <v>222</v>
      </c>
      <c r="L367" s="15" t="s">
        <v>102</v>
      </c>
      <c r="M367" s="15" t="s">
        <v>1531</v>
      </c>
      <c r="N367" s="15" t="s">
        <v>1542</v>
      </c>
      <c r="O367" s="15" t="s">
        <v>1522</v>
      </c>
      <c r="P367" s="15" t="s">
        <v>321</v>
      </c>
      <c r="X367" s="14"/>
    </row>
    <row r="368" spans="1:24" s="15" customFormat="1" outlineLevel="1" x14ac:dyDescent="0.25">
      <c r="A368" s="14" t="s">
        <v>1838</v>
      </c>
      <c r="D368" s="16">
        <f t="shared" si="14"/>
        <v>6</v>
      </c>
      <c r="E368" s="17" t="s">
        <v>731</v>
      </c>
      <c r="F368" s="14" t="s">
        <v>136</v>
      </c>
      <c r="G368" s="15">
        <v>8</v>
      </c>
      <c r="H368" s="15">
        <v>30</v>
      </c>
      <c r="K368" s="15" t="s">
        <v>222</v>
      </c>
      <c r="L368" s="15" t="s">
        <v>102</v>
      </c>
      <c r="M368" s="15" t="s">
        <v>1531</v>
      </c>
      <c r="N368" s="15" t="s">
        <v>1542</v>
      </c>
      <c r="O368" s="15" t="s">
        <v>1522</v>
      </c>
      <c r="P368" s="15" t="s">
        <v>322</v>
      </c>
      <c r="X368" s="14"/>
    </row>
    <row r="369" spans="1:24" s="15" customFormat="1" outlineLevel="1" x14ac:dyDescent="0.25">
      <c r="A369" s="14" t="s">
        <v>1838</v>
      </c>
      <c r="D369" s="16">
        <f t="shared" si="14"/>
        <v>7</v>
      </c>
      <c r="E369" s="17" t="s">
        <v>731</v>
      </c>
      <c r="F369" s="14" t="s">
        <v>136</v>
      </c>
      <c r="G369" s="15">
        <v>8</v>
      </c>
      <c r="H369" s="15">
        <v>70</v>
      </c>
      <c r="K369" s="15" t="s">
        <v>222</v>
      </c>
      <c r="L369" s="15" t="s">
        <v>102</v>
      </c>
      <c r="M369" s="15" t="s">
        <v>1531</v>
      </c>
      <c r="N369" s="15" t="s">
        <v>1542</v>
      </c>
      <c r="O369" s="15" t="s">
        <v>1523</v>
      </c>
      <c r="P369" s="15" t="s">
        <v>323</v>
      </c>
      <c r="X369" s="14"/>
    </row>
    <row r="370" spans="1:24" s="15" customFormat="1" outlineLevel="1" x14ac:dyDescent="0.25">
      <c r="A370" s="14" t="s">
        <v>1838</v>
      </c>
      <c r="D370" s="16">
        <f t="shared" si="14"/>
        <v>8</v>
      </c>
      <c r="E370" s="17" t="s">
        <v>731</v>
      </c>
      <c r="F370" s="14" t="s">
        <v>136</v>
      </c>
      <c r="G370" s="15">
        <v>8</v>
      </c>
      <c r="H370" s="15">
        <v>30</v>
      </c>
      <c r="K370" s="15" t="s">
        <v>222</v>
      </c>
      <c r="L370" s="15" t="s">
        <v>102</v>
      </c>
      <c r="M370" s="15" t="s">
        <v>1531</v>
      </c>
      <c r="N370" s="15" t="s">
        <v>1542</v>
      </c>
      <c r="O370" s="15" t="s">
        <v>1523</v>
      </c>
      <c r="P370" s="15" t="s">
        <v>324</v>
      </c>
      <c r="X370" s="14"/>
    </row>
    <row r="371" spans="1:24" s="15" customFormat="1" outlineLevel="1" x14ac:dyDescent="0.25">
      <c r="A371" s="14" t="s">
        <v>1838</v>
      </c>
      <c r="D371" s="16">
        <f t="shared" si="14"/>
        <v>9</v>
      </c>
      <c r="E371" s="17" t="s">
        <v>731</v>
      </c>
      <c r="F371" s="14" t="s">
        <v>136</v>
      </c>
      <c r="G371" s="15">
        <v>8</v>
      </c>
      <c r="H371" s="15">
        <v>70</v>
      </c>
      <c r="K371" s="15" t="s">
        <v>222</v>
      </c>
      <c r="L371" s="15" t="s">
        <v>102</v>
      </c>
      <c r="M371" s="15" t="s">
        <v>1531</v>
      </c>
      <c r="N371" s="15" t="s">
        <v>1542</v>
      </c>
      <c r="O371" s="15" t="s">
        <v>1522</v>
      </c>
      <c r="P371" s="15" t="s">
        <v>325</v>
      </c>
      <c r="X371" s="14"/>
    </row>
    <row r="372" spans="1:24" s="15" customFormat="1" outlineLevel="1" x14ac:dyDescent="0.25">
      <c r="A372" s="14" t="s">
        <v>1838</v>
      </c>
      <c r="D372" s="16">
        <f t="shared" si="14"/>
        <v>10</v>
      </c>
      <c r="E372" s="17" t="s">
        <v>731</v>
      </c>
      <c r="F372" s="14" t="s">
        <v>136</v>
      </c>
      <c r="G372" s="15">
        <v>8</v>
      </c>
      <c r="H372" s="15">
        <v>30</v>
      </c>
      <c r="K372" s="15" t="s">
        <v>222</v>
      </c>
      <c r="L372" s="15" t="s">
        <v>102</v>
      </c>
      <c r="M372" s="15" t="s">
        <v>1531</v>
      </c>
      <c r="N372" s="15" t="s">
        <v>1542</v>
      </c>
      <c r="O372" s="15" t="s">
        <v>1522</v>
      </c>
      <c r="P372" s="15" t="s">
        <v>326</v>
      </c>
      <c r="X372" s="14"/>
    </row>
    <row r="373" spans="1:24" s="15" customFormat="1" outlineLevel="1" x14ac:dyDescent="0.25">
      <c r="A373" s="14" t="s">
        <v>1838</v>
      </c>
      <c r="D373" s="16">
        <f t="shared" si="14"/>
        <v>11</v>
      </c>
      <c r="E373" s="17" t="s">
        <v>731</v>
      </c>
      <c r="F373" s="14" t="s">
        <v>136</v>
      </c>
      <c r="G373" s="15">
        <v>8</v>
      </c>
      <c r="H373" s="15">
        <v>70</v>
      </c>
      <c r="K373" s="15" t="s">
        <v>222</v>
      </c>
      <c r="L373" s="15" t="s">
        <v>102</v>
      </c>
      <c r="M373" s="15" t="s">
        <v>1531</v>
      </c>
      <c r="N373" s="15" t="s">
        <v>1542</v>
      </c>
      <c r="O373" s="15" t="s">
        <v>1523</v>
      </c>
      <c r="P373" s="15" t="s">
        <v>327</v>
      </c>
      <c r="X373" s="14"/>
    </row>
    <row r="374" spans="1:24" s="15" customFormat="1" outlineLevel="1" x14ac:dyDescent="0.25">
      <c r="A374" s="14" t="s">
        <v>1838</v>
      </c>
      <c r="D374" s="16">
        <f t="shared" si="14"/>
        <v>12</v>
      </c>
      <c r="E374" s="17" t="s">
        <v>731</v>
      </c>
      <c r="F374" s="14" t="s">
        <v>136</v>
      </c>
      <c r="G374" s="15">
        <v>8</v>
      </c>
      <c r="H374" s="15">
        <v>30</v>
      </c>
      <c r="K374" s="15" t="s">
        <v>222</v>
      </c>
      <c r="L374" s="15" t="s">
        <v>102</v>
      </c>
      <c r="M374" s="15" t="s">
        <v>1531</v>
      </c>
      <c r="N374" s="15" t="s">
        <v>1542</v>
      </c>
      <c r="O374" s="15" t="s">
        <v>1523</v>
      </c>
      <c r="P374" s="15" t="s">
        <v>328</v>
      </c>
      <c r="X374" s="14"/>
    </row>
    <row r="375" spans="1:24" s="15" customFormat="1" outlineLevel="1" x14ac:dyDescent="0.25">
      <c r="A375" s="14" t="s">
        <v>1838</v>
      </c>
      <c r="D375" s="16">
        <f t="shared" si="14"/>
        <v>13</v>
      </c>
      <c r="E375" s="17" t="s">
        <v>731</v>
      </c>
      <c r="F375" s="14" t="s">
        <v>136</v>
      </c>
      <c r="G375" s="15">
        <v>8</v>
      </c>
      <c r="H375" s="15">
        <v>70</v>
      </c>
      <c r="K375" s="15" t="s">
        <v>222</v>
      </c>
      <c r="L375" s="15" t="s">
        <v>102</v>
      </c>
      <c r="M375" s="15" t="s">
        <v>1531</v>
      </c>
      <c r="N375" s="15" t="s">
        <v>1542</v>
      </c>
      <c r="O375" s="15" t="s">
        <v>1520</v>
      </c>
      <c r="P375" s="15" t="s">
        <v>329</v>
      </c>
      <c r="X375" s="14"/>
    </row>
    <row r="376" spans="1:24" s="15" customFormat="1" outlineLevel="1" x14ac:dyDescent="0.25">
      <c r="A376" s="14" t="s">
        <v>1838</v>
      </c>
      <c r="D376" s="16">
        <f t="shared" si="14"/>
        <v>14</v>
      </c>
      <c r="E376" s="17" t="s">
        <v>731</v>
      </c>
      <c r="F376" s="14" t="s">
        <v>136</v>
      </c>
      <c r="G376" s="15">
        <v>8</v>
      </c>
      <c r="H376" s="15">
        <v>30</v>
      </c>
      <c r="K376" s="15" t="s">
        <v>222</v>
      </c>
      <c r="L376" s="15" t="s">
        <v>102</v>
      </c>
      <c r="M376" s="15" t="s">
        <v>1531</v>
      </c>
      <c r="N376" s="15" t="s">
        <v>1542</v>
      </c>
      <c r="O376" s="15" t="s">
        <v>1520</v>
      </c>
      <c r="P376" s="15" t="s">
        <v>330</v>
      </c>
      <c r="X376" s="14"/>
    </row>
    <row r="377" spans="1:24" s="15" customFormat="1" outlineLevel="1" x14ac:dyDescent="0.25">
      <c r="A377" s="14" t="s">
        <v>1838</v>
      </c>
      <c r="D377" s="16">
        <f t="shared" si="14"/>
        <v>15</v>
      </c>
      <c r="E377" s="17" t="s">
        <v>731</v>
      </c>
      <c r="F377" s="14" t="s">
        <v>136</v>
      </c>
      <c r="G377" s="15">
        <v>8</v>
      </c>
      <c r="H377" s="15">
        <v>70</v>
      </c>
      <c r="K377" s="15" t="s">
        <v>222</v>
      </c>
      <c r="L377" s="15" t="s">
        <v>102</v>
      </c>
      <c r="M377" s="15" t="s">
        <v>1531</v>
      </c>
      <c r="N377" s="15" t="s">
        <v>1542</v>
      </c>
      <c r="O377" s="15" t="s">
        <v>1521</v>
      </c>
      <c r="P377" s="15" t="s">
        <v>331</v>
      </c>
      <c r="X377" s="14"/>
    </row>
    <row r="378" spans="1:24" s="15" customFormat="1" outlineLevel="1" x14ac:dyDescent="0.25">
      <c r="A378" s="14" t="s">
        <v>1838</v>
      </c>
      <c r="D378" s="16">
        <f t="shared" si="14"/>
        <v>16</v>
      </c>
      <c r="E378" s="17" t="s">
        <v>731</v>
      </c>
      <c r="F378" s="14" t="s">
        <v>136</v>
      </c>
      <c r="G378" s="15">
        <v>8</v>
      </c>
      <c r="H378" s="15">
        <v>30</v>
      </c>
      <c r="K378" s="15" t="s">
        <v>222</v>
      </c>
      <c r="L378" s="15" t="s">
        <v>102</v>
      </c>
      <c r="M378" s="15" t="s">
        <v>1531</v>
      </c>
      <c r="N378" s="15" t="s">
        <v>1542</v>
      </c>
      <c r="O378" s="15" t="s">
        <v>1521</v>
      </c>
      <c r="P378" s="15" t="s">
        <v>332</v>
      </c>
      <c r="X378" s="14"/>
    </row>
    <row r="379" spans="1:24" x14ac:dyDescent="0.25">
      <c r="A379" s="14" t="s">
        <v>1838</v>
      </c>
    </row>
    <row r="380" spans="1:24" s="3" customFormat="1" ht="21.75" customHeight="1" x14ac:dyDescent="0.25">
      <c r="A380" s="14" t="s">
        <v>1838</v>
      </c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4"/>
    </row>
    <row r="381" spans="1:24" s="15" customFormat="1" outlineLevel="1" x14ac:dyDescent="0.25">
      <c r="A381" s="14" t="s">
        <v>1838</v>
      </c>
      <c r="D381" s="16">
        <v>1</v>
      </c>
      <c r="E381" s="17" t="s">
        <v>732</v>
      </c>
      <c r="F381" s="14" t="s">
        <v>137</v>
      </c>
      <c r="G381" s="15">
        <v>8</v>
      </c>
      <c r="H381" s="15">
        <v>30</v>
      </c>
      <c r="K381" s="15" t="s">
        <v>222</v>
      </c>
      <c r="L381" s="15" t="s">
        <v>102</v>
      </c>
      <c r="M381" s="15" t="s">
        <v>1531</v>
      </c>
      <c r="N381" s="15" t="s">
        <v>1543</v>
      </c>
      <c r="O381" s="15" t="s">
        <v>497</v>
      </c>
      <c r="P381" s="15" t="s">
        <v>333</v>
      </c>
      <c r="X381" s="14"/>
    </row>
    <row r="382" spans="1:24" s="15" customFormat="1" outlineLevel="1" x14ac:dyDescent="0.25">
      <c r="A382" s="14" t="s">
        <v>1838</v>
      </c>
      <c r="D382" s="16">
        <f t="shared" ref="D382:D396" si="15">IF(E382=E381,D381+1,1)</f>
        <v>2</v>
      </c>
      <c r="E382" s="17" t="s">
        <v>732</v>
      </c>
      <c r="F382" s="14" t="s">
        <v>137</v>
      </c>
      <c r="G382" s="15">
        <v>8</v>
      </c>
      <c r="H382" s="15">
        <v>30</v>
      </c>
      <c r="K382" s="15" t="s">
        <v>222</v>
      </c>
      <c r="L382" s="15" t="s">
        <v>102</v>
      </c>
      <c r="M382" s="15" t="s">
        <v>1531</v>
      </c>
      <c r="N382" s="15" t="s">
        <v>1543</v>
      </c>
      <c r="O382" s="15" t="s">
        <v>497</v>
      </c>
      <c r="P382" s="15" t="s">
        <v>334</v>
      </c>
      <c r="X382" s="14"/>
    </row>
    <row r="383" spans="1:24" s="15" customFormat="1" outlineLevel="1" x14ac:dyDescent="0.25">
      <c r="A383" s="14" t="s">
        <v>1838</v>
      </c>
      <c r="D383" s="16">
        <f t="shared" si="15"/>
        <v>3</v>
      </c>
      <c r="E383" s="17" t="s">
        <v>732</v>
      </c>
      <c r="F383" s="14" t="s">
        <v>137</v>
      </c>
      <c r="G383" s="15">
        <v>8</v>
      </c>
      <c r="H383" s="15">
        <v>30</v>
      </c>
      <c r="K383" s="15" t="s">
        <v>222</v>
      </c>
      <c r="L383" s="15" t="s">
        <v>102</v>
      </c>
      <c r="M383" s="15" t="s">
        <v>1531</v>
      </c>
      <c r="N383" s="15" t="s">
        <v>1543</v>
      </c>
      <c r="O383" s="15" t="s">
        <v>498</v>
      </c>
      <c r="P383" s="15" t="s">
        <v>335</v>
      </c>
      <c r="X383" s="14"/>
    </row>
    <row r="384" spans="1:24" s="15" customFormat="1" outlineLevel="1" x14ac:dyDescent="0.25">
      <c r="A384" s="14" t="s">
        <v>1838</v>
      </c>
      <c r="D384" s="16">
        <f t="shared" si="15"/>
        <v>4</v>
      </c>
      <c r="E384" s="17" t="s">
        <v>732</v>
      </c>
      <c r="F384" s="14" t="s">
        <v>137</v>
      </c>
      <c r="G384" s="15">
        <v>8</v>
      </c>
      <c r="H384" s="15">
        <v>30</v>
      </c>
      <c r="K384" s="15" t="s">
        <v>222</v>
      </c>
      <c r="L384" s="15" t="s">
        <v>102</v>
      </c>
      <c r="M384" s="15" t="s">
        <v>1531</v>
      </c>
      <c r="N384" s="15" t="s">
        <v>1543</v>
      </c>
      <c r="O384" s="15" t="s">
        <v>498</v>
      </c>
      <c r="P384" s="15" t="s">
        <v>336</v>
      </c>
      <c r="X384" s="14"/>
    </row>
    <row r="385" spans="1:24" s="15" customFormat="1" outlineLevel="1" x14ac:dyDescent="0.25">
      <c r="A385" s="14" t="s">
        <v>1838</v>
      </c>
      <c r="D385" s="16">
        <f t="shared" si="15"/>
        <v>5</v>
      </c>
      <c r="E385" s="17" t="s">
        <v>732</v>
      </c>
      <c r="F385" s="14" t="s">
        <v>137</v>
      </c>
      <c r="G385" s="15">
        <v>8</v>
      </c>
      <c r="H385" s="15">
        <v>30</v>
      </c>
      <c r="K385" s="15" t="s">
        <v>222</v>
      </c>
      <c r="L385" s="15" t="s">
        <v>102</v>
      </c>
      <c r="M385" s="15" t="s">
        <v>1531</v>
      </c>
      <c r="N385" s="15" t="s">
        <v>1543</v>
      </c>
      <c r="O385" s="15" t="s">
        <v>1522</v>
      </c>
      <c r="P385" s="15" t="s">
        <v>337</v>
      </c>
      <c r="X385" s="14"/>
    </row>
    <row r="386" spans="1:24" s="15" customFormat="1" outlineLevel="1" x14ac:dyDescent="0.25">
      <c r="A386" s="14" t="s">
        <v>1838</v>
      </c>
      <c r="D386" s="16">
        <f t="shared" si="15"/>
        <v>6</v>
      </c>
      <c r="E386" s="17" t="s">
        <v>732</v>
      </c>
      <c r="F386" s="14" t="s">
        <v>137</v>
      </c>
      <c r="G386" s="15">
        <v>8</v>
      </c>
      <c r="H386" s="15">
        <v>30</v>
      </c>
      <c r="K386" s="15" t="s">
        <v>222</v>
      </c>
      <c r="L386" s="15" t="s">
        <v>102</v>
      </c>
      <c r="M386" s="15" t="s">
        <v>1531</v>
      </c>
      <c r="N386" s="15" t="s">
        <v>1543</v>
      </c>
      <c r="O386" s="15" t="s">
        <v>1522</v>
      </c>
      <c r="P386" s="15" t="s">
        <v>338</v>
      </c>
      <c r="X386" s="14"/>
    </row>
    <row r="387" spans="1:24" s="15" customFormat="1" outlineLevel="1" x14ac:dyDescent="0.25">
      <c r="A387" s="14" t="s">
        <v>1838</v>
      </c>
      <c r="D387" s="16">
        <f t="shared" si="15"/>
        <v>7</v>
      </c>
      <c r="E387" s="17" t="s">
        <v>732</v>
      </c>
      <c r="F387" s="14" t="s">
        <v>137</v>
      </c>
      <c r="G387" s="15">
        <v>8</v>
      </c>
      <c r="H387" s="15">
        <v>30</v>
      </c>
      <c r="K387" s="15" t="s">
        <v>222</v>
      </c>
      <c r="L387" s="15" t="s">
        <v>102</v>
      </c>
      <c r="M387" s="15" t="s">
        <v>1531</v>
      </c>
      <c r="N387" s="15" t="s">
        <v>1543</v>
      </c>
      <c r="O387" s="15" t="s">
        <v>1523</v>
      </c>
      <c r="P387" s="15" t="s">
        <v>339</v>
      </c>
      <c r="X387" s="14"/>
    </row>
    <row r="388" spans="1:24" s="15" customFormat="1" outlineLevel="1" x14ac:dyDescent="0.25">
      <c r="A388" s="14" t="s">
        <v>1838</v>
      </c>
      <c r="D388" s="16">
        <f t="shared" si="15"/>
        <v>8</v>
      </c>
      <c r="E388" s="17" t="s">
        <v>732</v>
      </c>
      <c r="F388" s="14" t="s">
        <v>137</v>
      </c>
      <c r="G388" s="15">
        <v>8</v>
      </c>
      <c r="H388" s="15">
        <v>30</v>
      </c>
      <c r="K388" s="15" t="s">
        <v>222</v>
      </c>
      <c r="L388" s="15" t="s">
        <v>102</v>
      </c>
      <c r="M388" s="15" t="s">
        <v>1531</v>
      </c>
      <c r="N388" s="15" t="s">
        <v>1543</v>
      </c>
      <c r="O388" s="15" t="s">
        <v>1523</v>
      </c>
      <c r="P388" s="15" t="s">
        <v>340</v>
      </c>
      <c r="X388" s="14"/>
    </row>
    <row r="389" spans="1:24" s="15" customFormat="1" outlineLevel="1" x14ac:dyDescent="0.25">
      <c r="A389" s="14" t="s">
        <v>1838</v>
      </c>
      <c r="D389" s="16">
        <f t="shared" si="15"/>
        <v>9</v>
      </c>
      <c r="E389" s="17" t="s">
        <v>732</v>
      </c>
      <c r="F389" s="14" t="s">
        <v>137</v>
      </c>
      <c r="G389" s="15">
        <v>8</v>
      </c>
      <c r="H389" s="15">
        <v>30</v>
      </c>
      <c r="K389" s="15" t="s">
        <v>222</v>
      </c>
      <c r="L389" s="15" t="s">
        <v>102</v>
      </c>
      <c r="M389" s="15" t="s">
        <v>1531</v>
      </c>
      <c r="N389" s="15" t="s">
        <v>1543</v>
      </c>
      <c r="O389" s="15" t="s">
        <v>1522</v>
      </c>
      <c r="P389" s="15" t="s">
        <v>341</v>
      </c>
      <c r="X389" s="14"/>
    </row>
    <row r="390" spans="1:24" s="15" customFormat="1" outlineLevel="1" x14ac:dyDescent="0.25">
      <c r="A390" s="14" t="s">
        <v>1838</v>
      </c>
      <c r="D390" s="16">
        <f t="shared" si="15"/>
        <v>10</v>
      </c>
      <c r="E390" s="17" t="s">
        <v>732</v>
      </c>
      <c r="F390" s="14" t="s">
        <v>137</v>
      </c>
      <c r="G390" s="15">
        <v>8</v>
      </c>
      <c r="H390" s="15">
        <v>30</v>
      </c>
      <c r="K390" s="15" t="s">
        <v>222</v>
      </c>
      <c r="L390" s="15" t="s">
        <v>102</v>
      </c>
      <c r="M390" s="15" t="s">
        <v>1531</v>
      </c>
      <c r="N390" s="15" t="s">
        <v>1543</v>
      </c>
      <c r="O390" s="15" t="s">
        <v>1522</v>
      </c>
      <c r="P390" s="15" t="s">
        <v>342</v>
      </c>
      <c r="X390" s="14"/>
    </row>
    <row r="391" spans="1:24" s="15" customFormat="1" outlineLevel="1" x14ac:dyDescent="0.25">
      <c r="A391" s="14" t="s">
        <v>1838</v>
      </c>
      <c r="D391" s="16">
        <f t="shared" si="15"/>
        <v>11</v>
      </c>
      <c r="E391" s="17" t="s">
        <v>732</v>
      </c>
      <c r="F391" s="14" t="s">
        <v>137</v>
      </c>
      <c r="G391" s="15">
        <v>8</v>
      </c>
      <c r="H391" s="15">
        <v>30</v>
      </c>
      <c r="K391" s="15" t="s">
        <v>222</v>
      </c>
      <c r="L391" s="15" t="s">
        <v>102</v>
      </c>
      <c r="M391" s="15" t="s">
        <v>1531</v>
      </c>
      <c r="N391" s="15" t="s">
        <v>1543</v>
      </c>
      <c r="O391" s="15" t="s">
        <v>1523</v>
      </c>
      <c r="P391" s="15" t="s">
        <v>343</v>
      </c>
      <c r="X391" s="14"/>
    </row>
    <row r="392" spans="1:24" s="15" customFormat="1" outlineLevel="1" x14ac:dyDescent="0.25">
      <c r="A392" s="14" t="s">
        <v>1838</v>
      </c>
      <c r="D392" s="16">
        <f t="shared" si="15"/>
        <v>12</v>
      </c>
      <c r="E392" s="17" t="s">
        <v>732</v>
      </c>
      <c r="F392" s="14" t="s">
        <v>137</v>
      </c>
      <c r="G392" s="15">
        <v>8</v>
      </c>
      <c r="H392" s="15">
        <v>30</v>
      </c>
      <c r="K392" s="15" t="s">
        <v>222</v>
      </c>
      <c r="L392" s="15" t="s">
        <v>102</v>
      </c>
      <c r="M392" s="15" t="s">
        <v>1531</v>
      </c>
      <c r="N392" s="15" t="s">
        <v>1543</v>
      </c>
      <c r="O392" s="15" t="s">
        <v>1523</v>
      </c>
      <c r="P392" s="15" t="s">
        <v>344</v>
      </c>
      <c r="X392" s="14"/>
    </row>
    <row r="393" spans="1:24" s="15" customFormat="1" outlineLevel="1" x14ac:dyDescent="0.25">
      <c r="A393" s="14" t="s">
        <v>1838</v>
      </c>
      <c r="D393" s="16">
        <f t="shared" si="15"/>
        <v>13</v>
      </c>
      <c r="E393" s="17" t="s">
        <v>732</v>
      </c>
      <c r="F393" s="14" t="s">
        <v>137</v>
      </c>
      <c r="G393" s="15">
        <v>8</v>
      </c>
      <c r="H393" s="15">
        <v>30</v>
      </c>
      <c r="K393" s="15" t="s">
        <v>222</v>
      </c>
      <c r="L393" s="15" t="s">
        <v>102</v>
      </c>
      <c r="M393" s="15" t="s">
        <v>1531</v>
      </c>
      <c r="N393" s="15" t="s">
        <v>1543</v>
      </c>
      <c r="O393" s="15" t="s">
        <v>1520</v>
      </c>
      <c r="P393" s="15" t="s">
        <v>345</v>
      </c>
      <c r="X393" s="14"/>
    </row>
    <row r="394" spans="1:24" s="15" customFormat="1" outlineLevel="1" x14ac:dyDescent="0.25">
      <c r="A394" s="14" t="s">
        <v>1838</v>
      </c>
      <c r="D394" s="16">
        <f t="shared" si="15"/>
        <v>14</v>
      </c>
      <c r="E394" s="17" t="s">
        <v>732</v>
      </c>
      <c r="F394" s="14" t="s">
        <v>137</v>
      </c>
      <c r="G394" s="15">
        <v>8</v>
      </c>
      <c r="H394" s="15">
        <v>30</v>
      </c>
      <c r="K394" s="15" t="s">
        <v>222</v>
      </c>
      <c r="L394" s="15" t="s">
        <v>102</v>
      </c>
      <c r="M394" s="15" t="s">
        <v>1531</v>
      </c>
      <c r="N394" s="15" t="s">
        <v>1543</v>
      </c>
      <c r="O394" s="15" t="s">
        <v>1520</v>
      </c>
      <c r="P394" s="15" t="s">
        <v>346</v>
      </c>
      <c r="X394" s="14"/>
    </row>
    <row r="395" spans="1:24" s="15" customFormat="1" outlineLevel="1" x14ac:dyDescent="0.25">
      <c r="A395" s="14" t="s">
        <v>1838</v>
      </c>
      <c r="D395" s="16">
        <f t="shared" si="15"/>
        <v>15</v>
      </c>
      <c r="E395" s="17" t="s">
        <v>732</v>
      </c>
      <c r="F395" s="14" t="s">
        <v>137</v>
      </c>
      <c r="G395" s="15">
        <v>8</v>
      </c>
      <c r="H395" s="15">
        <v>30</v>
      </c>
      <c r="K395" s="15" t="s">
        <v>222</v>
      </c>
      <c r="L395" s="15" t="s">
        <v>102</v>
      </c>
      <c r="M395" s="15" t="s">
        <v>1531</v>
      </c>
      <c r="N395" s="15" t="s">
        <v>1543</v>
      </c>
      <c r="O395" s="15" t="s">
        <v>1521</v>
      </c>
      <c r="P395" s="15" t="s">
        <v>347</v>
      </c>
      <c r="X395" s="14"/>
    </row>
    <row r="396" spans="1:24" s="15" customFormat="1" outlineLevel="1" x14ac:dyDescent="0.25">
      <c r="A396" s="14" t="s">
        <v>1838</v>
      </c>
      <c r="D396" s="16">
        <f t="shared" si="15"/>
        <v>16</v>
      </c>
      <c r="E396" s="17" t="s">
        <v>732</v>
      </c>
      <c r="F396" s="14" t="s">
        <v>137</v>
      </c>
      <c r="G396" s="15">
        <v>8</v>
      </c>
      <c r="H396" s="15">
        <v>30</v>
      </c>
      <c r="K396" s="15" t="s">
        <v>222</v>
      </c>
      <c r="L396" s="15" t="s">
        <v>102</v>
      </c>
      <c r="M396" s="15" t="s">
        <v>1531</v>
      </c>
      <c r="N396" s="15" t="s">
        <v>1543</v>
      </c>
      <c r="O396" s="15" t="s">
        <v>1521</v>
      </c>
      <c r="P396" s="15" t="s">
        <v>348</v>
      </c>
      <c r="X396" s="14"/>
    </row>
    <row r="397" spans="1:24" x14ac:dyDescent="0.25">
      <c r="A397" s="14" t="s">
        <v>1838</v>
      </c>
    </row>
    <row r="398" spans="1:24" s="3" customFormat="1" ht="21.75" customHeight="1" x14ac:dyDescent="0.25">
      <c r="A398" s="14" t="s">
        <v>1838</v>
      </c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4"/>
    </row>
    <row r="399" spans="1:24" s="15" customFormat="1" outlineLevel="1" x14ac:dyDescent="0.25">
      <c r="A399" s="14" t="s">
        <v>1838</v>
      </c>
      <c r="D399" s="16">
        <v>1</v>
      </c>
      <c r="E399" s="17" t="s">
        <v>733</v>
      </c>
      <c r="F399" s="14" t="s">
        <v>138</v>
      </c>
      <c r="G399" s="15">
        <v>8</v>
      </c>
      <c r="H399" s="15">
        <v>70</v>
      </c>
      <c r="K399" s="15" t="s">
        <v>222</v>
      </c>
      <c r="L399" s="15" t="s">
        <v>102</v>
      </c>
      <c r="M399" s="15" t="s">
        <v>1531</v>
      </c>
      <c r="N399" s="15" t="s">
        <v>1544</v>
      </c>
      <c r="O399" s="15" t="s">
        <v>1504</v>
      </c>
      <c r="P399" s="15" t="s">
        <v>349</v>
      </c>
      <c r="X399" s="14"/>
    </row>
    <row r="400" spans="1:24" s="15" customFormat="1" outlineLevel="1" x14ac:dyDescent="0.25">
      <c r="A400" s="14" t="s">
        <v>1838</v>
      </c>
      <c r="D400" s="16">
        <f t="shared" ref="D400:D414" si="16">IF(E400=E399,D399+1,1)</f>
        <v>2</v>
      </c>
      <c r="E400" s="17" t="s">
        <v>733</v>
      </c>
      <c r="F400" s="14" t="s">
        <v>138</v>
      </c>
      <c r="G400" s="15">
        <v>8</v>
      </c>
      <c r="H400" s="15">
        <v>70</v>
      </c>
      <c r="K400" s="15" t="s">
        <v>222</v>
      </c>
      <c r="L400" s="15" t="s">
        <v>102</v>
      </c>
      <c r="M400" s="15" t="s">
        <v>1531</v>
      </c>
      <c r="N400" s="15" t="s">
        <v>1544</v>
      </c>
      <c r="O400" s="15" t="s">
        <v>1514</v>
      </c>
      <c r="P400" s="15" t="s">
        <v>350</v>
      </c>
      <c r="X400" s="14"/>
    </row>
    <row r="401" spans="1:24" s="15" customFormat="1" outlineLevel="1" x14ac:dyDescent="0.25">
      <c r="A401" s="14" t="s">
        <v>1838</v>
      </c>
      <c r="D401" s="16">
        <f t="shared" si="16"/>
        <v>3</v>
      </c>
      <c r="E401" s="17" t="s">
        <v>733</v>
      </c>
      <c r="F401" s="14" t="s">
        <v>138</v>
      </c>
      <c r="G401" s="15">
        <v>8</v>
      </c>
      <c r="H401" s="15">
        <v>70</v>
      </c>
      <c r="K401" s="15" t="s">
        <v>222</v>
      </c>
      <c r="L401" s="15" t="s">
        <v>102</v>
      </c>
      <c r="M401" s="15" t="s">
        <v>1531</v>
      </c>
      <c r="N401" s="15" t="s">
        <v>1544</v>
      </c>
      <c r="O401" s="15" t="s">
        <v>1507</v>
      </c>
      <c r="P401" s="15" t="s">
        <v>351</v>
      </c>
      <c r="X401" s="14"/>
    </row>
    <row r="402" spans="1:24" s="15" customFormat="1" outlineLevel="1" x14ac:dyDescent="0.25">
      <c r="A402" s="14" t="s">
        <v>1838</v>
      </c>
      <c r="D402" s="16">
        <f t="shared" si="16"/>
        <v>4</v>
      </c>
      <c r="E402" s="17" t="s">
        <v>733</v>
      </c>
      <c r="F402" s="14" t="s">
        <v>138</v>
      </c>
      <c r="G402" s="15">
        <v>8</v>
      </c>
      <c r="H402" s="15">
        <v>70</v>
      </c>
      <c r="K402" s="15" t="s">
        <v>222</v>
      </c>
      <c r="L402" s="15" t="s">
        <v>102</v>
      </c>
      <c r="M402" s="15" t="s">
        <v>1531</v>
      </c>
      <c r="N402" s="15" t="s">
        <v>1544</v>
      </c>
      <c r="O402" s="15" t="s">
        <v>1517</v>
      </c>
      <c r="P402" s="15" t="s">
        <v>352</v>
      </c>
      <c r="X402" s="14"/>
    </row>
    <row r="403" spans="1:24" s="15" customFormat="1" outlineLevel="1" x14ac:dyDescent="0.25">
      <c r="A403" s="14" t="s">
        <v>1838</v>
      </c>
      <c r="D403" s="16">
        <f t="shared" si="16"/>
        <v>5</v>
      </c>
      <c r="E403" s="17" t="s">
        <v>733</v>
      </c>
      <c r="F403" s="14" t="s">
        <v>138</v>
      </c>
      <c r="G403" s="15">
        <v>8</v>
      </c>
      <c r="H403" s="15">
        <v>70</v>
      </c>
      <c r="K403" s="15" t="s">
        <v>222</v>
      </c>
      <c r="L403" s="15" t="s">
        <v>102</v>
      </c>
      <c r="M403" s="15" t="s">
        <v>1531</v>
      </c>
      <c r="N403" s="15" t="s">
        <v>1544</v>
      </c>
      <c r="O403" s="15" t="s">
        <v>497</v>
      </c>
      <c r="P403" s="15" t="s">
        <v>353</v>
      </c>
      <c r="X403" s="14"/>
    </row>
    <row r="404" spans="1:24" s="15" customFormat="1" outlineLevel="1" x14ac:dyDescent="0.25">
      <c r="A404" s="14" t="s">
        <v>1838</v>
      </c>
      <c r="D404" s="16">
        <f t="shared" si="16"/>
        <v>6</v>
      </c>
      <c r="E404" s="17" t="s">
        <v>733</v>
      </c>
      <c r="F404" s="14" t="s">
        <v>138</v>
      </c>
      <c r="G404" s="15">
        <v>8</v>
      </c>
      <c r="H404" s="15">
        <v>70</v>
      </c>
      <c r="K404" s="15" t="s">
        <v>222</v>
      </c>
      <c r="L404" s="15" t="s">
        <v>102</v>
      </c>
      <c r="M404" s="15" t="s">
        <v>1531</v>
      </c>
      <c r="N404" s="15" t="s">
        <v>1544</v>
      </c>
      <c r="O404" s="15" t="s">
        <v>498</v>
      </c>
      <c r="P404" s="15" t="s">
        <v>354</v>
      </c>
      <c r="X404" s="14"/>
    </row>
    <row r="405" spans="1:24" s="15" customFormat="1" outlineLevel="1" x14ac:dyDescent="0.25">
      <c r="A405" s="14" t="s">
        <v>1838</v>
      </c>
      <c r="D405" s="16">
        <f t="shared" si="16"/>
        <v>7</v>
      </c>
      <c r="E405" s="17" t="s">
        <v>733</v>
      </c>
      <c r="F405" s="14" t="s">
        <v>138</v>
      </c>
      <c r="G405" s="15">
        <v>8</v>
      </c>
      <c r="H405" s="15">
        <v>70</v>
      </c>
      <c r="K405" s="15" t="s">
        <v>222</v>
      </c>
      <c r="L405" s="15" t="s">
        <v>102</v>
      </c>
      <c r="M405" s="15" t="s">
        <v>1531</v>
      </c>
      <c r="N405" s="15" t="s">
        <v>1544</v>
      </c>
      <c r="O405" s="15" t="s">
        <v>1522</v>
      </c>
      <c r="P405" s="15" t="s">
        <v>355</v>
      </c>
      <c r="X405" s="14"/>
    </row>
    <row r="406" spans="1:24" s="15" customFormat="1" outlineLevel="1" x14ac:dyDescent="0.25">
      <c r="A406" s="14" t="s">
        <v>1838</v>
      </c>
      <c r="D406" s="16">
        <f t="shared" si="16"/>
        <v>8</v>
      </c>
      <c r="E406" s="17" t="s">
        <v>733</v>
      </c>
      <c r="F406" s="14" t="s">
        <v>138</v>
      </c>
      <c r="G406" s="15">
        <v>8</v>
      </c>
      <c r="H406" s="15">
        <v>70</v>
      </c>
      <c r="K406" s="15" t="s">
        <v>222</v>
      </c>
      <c r="L406" s="15" t="s">
        <v>102</v>
      </c>
      <c r="M406" s="15" t="s">
        <v>1531</v>
      </c>
      <c r="N406" s="15" t="s">
        <v>1544</v>
      </c>
      <c r="O406" s="15" t="s">
        <v>1523</v>
      </c>
      <c r="P406" s="15" t="s">
        <v>356</v>
      </c>
      <c r="X406" s="14"/>
    </row>
    <row r="407" spans="1:24" s="15" customFormat="1" outlineLevel="1" x14ac:dyDescent="0.25">
      <c r="A407" s="14" t="s">
        <v>1838</v>
      </c>
      <c r="D407" s="16">
        <f t="shared" si="16"/>
        <v>9</v>
      </c>
      <c r="E407" s="17" t="s">
        <v>733</v>
      </c>
      <c r="F407" s="14" t="s">
        <v>139</v>
      </c>
      <c r="G407" s="15">
        <v>8</v>
      </c>
      <c r="H407" s="15">
        <v>50</v>
      </c>
      <c r="K407" s="15" t="s">
        <v>222</v>
      </c>
      <c r="L407" s="15" t="s">
        <v>102</v>
      </c>
      <c r="M407" s="15" t="s">
        <v>1531</v>
      </c>
      <c r="N407" s="15" t="s">
        <v>1545</v>
      </c>
      <c r="O407" s="15" t="s">
        <v>1504</v>
      </c>
      <c r="P407" s="15" t="s">
        <v>357</v>
      </c>
      <c r="X407" s="14"/>
    </row>
    <row r="408" spans="1:24" s="15" customFormat="1" outlineLevel="1" x14ac:dyDescent="0.25">
      <c r="A408" s="14" t="s">
        <v>1838</v>
      </c>
      <c r="D408" s="16">
        <f t="shared" si="16"/>
        <v>10</v>
      </c>
      <c r="E408" s="17" t="s">
        <v>733</v>
      </c>
      <c r="F408" s="14" t="s">
        <v>139</v>
      </c>
      <c r="G408" s="15">
        <v>8</v>
      </c>
      <c r="H408" s="15">
        <v>50</v>
      </c>
      <c r="K408" s="15" t="s">
        <v>222</v>
      </c>
      <c r="L408" s="15" t="s">
        <v>102</v>
      </c>
      <c r="M408" s="15" t="s">
        <v>1531</v>
      </c>
      <c r="N408" s="15" t="s">
        <v>1545</v>
      </c>
      <c r="O408" s="15" t="s">
        <v>1514</v>
      </c>
      <c r="P408" s="15" t="s">
        <v>358</v>
      </c>
      <c r="X408" s="14"/>
    </row>
    <row r="409" spans="1:24" s="15" customFormat="1" outlineLevel="1" x14ac:dyDescent="0.25">
      <c r="A409" s="14" t="s">
        <v>1838</v>
      </c>
      <c r="D409" s="16">
        <f t="shared" si="16"/>
        <v>11</v>
      </c>
      <c r="E409" s="17" t="s">
        <v>733</v>
      </c>
      <c r="F409" s="14" t="s">
        <v>139</v>
      </c>
      <c r="G409" s="15">
        <v>8</v>
      </c>
      <c r="H409" s="15">
        <v>50</v>
      </c>
      <c r="K409" s="15" t="s">
        <v>222</v>
      </c>
      <c r="L409" s="15" t="s">
        <v>102</v>
      </c>
      <c r="M409" s="15" t="s">
        <v>1531</v>
      </c>
      <c r="N409" s="15" t="s">
        <v>1545</v>
      </c>
      <c r="O409" s="15" t="s">
        <v>1507</v>
      </c>
      <c r="P409" s="15" t="s">
        <v>359</v>
      </c>
      <c r="X409" s="14"/>
    </row>
    <row r="410" spans="1:24" s="15" customFormat="1" outlineLevel="1" x14ac:dyDescent="0.25">
      <c r="A410" s="14" t="s">
        <v>1838</v>
      </c>
      <c r="D410" s="16">
        <f t="shared" si="16"/>
        <v>12</v>
      </c>
      <c r="E410" s="17" t="s">
        <v>733</v>
      </c>
      <c r="F410" s="14" t="s">
        <v>139</v>
      </c>
      <c r="G410" s="15">
        <v>8</v>
      </c>
      <c r="H410" s="15">
        <v>50</v>
      </c>
      <c r="K410" s="15" t="s">
        <v>222</v>
      </c>
      <c r="L410" s="15" t="s">
        <v>102</v>
      </c>
      <c r="M410" s="15" t="s">
        <v>1531</v>
      </c>
      <c r="N410" s="15" t="s">
        <v>1545</v>
      </c>
      <c r="O410" s="15" t="s">
        <v>1517</v>
      </c>
      <c r="P410" s="15" t="s">
        <v>360</v>
      </c>
      <c r="X410" s="14"/>
    </row>
    <row r="411" spans="1:24" s="15" customFormat="1" outlineLevel="1" x14ac:dyDescent="0.25">
      <c r="A411" s="14" t="s">
        <v>1838</v>
      </c>
      <c r="D411" s="16">
        <f t="shared" si="16"/>
        <v>13</v>
      </c>
      <c r="E411" s="17" t="s">
        <v>733</v>
      </c>
      <c r="F411" s="14" t="s">
        <v>139</v>
      </c>
      <c r="G411" s="15">
        <v>8</v>
      </c>
      <c r="H411" s="15">
        <v>50</v>
      </c>
      <c r="K411" s="15" t="s">
        <v>222</v>
      </c>
      <c r="L411" s="15" t="s">
        <v>102</v>
      </c>
      <c r="M411" s="15" t="s">
        <v>1531</v>
      </c>
      <c r="N411" s="15" t="s">
        <v>1545</v>
      </c>
      <c r="O411" s="15" t="s">
        <v>497</v>
      </c>
      <c r="P411" s="15" t="s">
        <v>361</v>
      </c>
      <c r="X411" s="14"/>
    </row>
    <row r="412" spans="1:24" s="15" customFormat="1" outlineLevel="1" x14ac:dyDescent="0.25">
      <c r="A412" s="14" t="s">
        <v>1838</v>
      </c>
      <c r="D412" s="16">
        <f t="shared" si="16"/>
        <v>14</v>
      </c>
      <c r="E412" s="17" t="s">
        <v>733</v>
      </c>
      <c r="F412" s="14" t="s">
        <v>139</v>
      </c>
      <c r="G412" s="15">
        <v>8</v>
      </c>
      <c r="H412" s="15">
        <v>50</v>
      </c>
      <c r="K412" s="15" t="s">
        <v>222</v>
      </c>
      <c r="L412" s="15" t="s">
        <v>102</v>
      </c>
      <c r="M412" s="15" t="s">
        <v>1531</v>
      </c>
      <c r="N412" s="15" t="s">
        <v>1545</v>
      </c>
      <c r="O412" s="15" t="s">
        <v>498</v>
      </c>
      <c r="P412" s="15" t="s">
        <v>362</v>
      </c>
      <c r="X412" s="14"/>
    </row>
    <row r="413" spans="1:24" s="15" customFormat="1" outlineLevel="1" x14ac:dyDescent="0.25">
      <c r="A413" s="14" t="s">
        <v>1838</v>
      </c>
      <c r="D413" s="16">
        <f t="shared" si="16"/>
        <v>15</v>
      </c>
      <c r="E413" s="17" t="s">
        <v>733</v>
      </c>
      <c r="F413" s="14" t="s">
        <v>139</v>
      </c>
      <c r="G413" s="15">
        <v>8</v>
      </c>
      <c r="H413" s="15">
        <v>50</v>
      </c>
      <c r="K413" s="15" t="s">
        <v>222</v>
      </c>
      <c r="L413" s="15" t="s">
        <v>102</v>
      </c>
      <c r="M413" s="15" t="s">
        <v>1531</v>
      </c>
      <c r="N413" s="15" t="s">
        <v>1545</v>
      </c>
      <c r="O413" s="15" t="s">
        <v>1522</v>
      </c>
      <c r="P413" s="15" t="s">
        <v>363</v>
      </c>
      <c r="X413" s="14"/>
    </row>
    <row r="414" spans="1:24" s="15" customFormat="1" outlineLevel="1" x14ac:dyDescent="0.25">
      <c r="A414" s="14" t="s">
        <v>1838</v>
      </c>
      <c r="D414" s="16">
        <f t="shared" si="16"/>
        <v>16</v>
      </c>
      <c r="E414" s="17" t="s">
        <v>733</v>
      </c>
      <c r="F414" s="14" t="s">
        <v>139</v>
      </c>
      <c r="G414" s="15">
        <v>8</v>
      </c>
      <c r="H414" s="15">
        <v>50</v>
      </c>
      <c r="K414" s="15" t="s">
        <v>222</v>
      </c>
      <c r="L414" s="15" t="s">
        <v>102</v>
      </c>
      <c r="M414" s="15" t="s">
        <v>1531</v>
      </c>
      <c r="N414" s="15" t="s">
        <v>1545</v>
      </c>
      <c r="O414" s="15" t="s">
        <v>1523</v>
      </c>
      <c r="P414" s="15" t="s">
        <v>364</v>
      </c>
      <c r="X414" s="14"/>
    </row>
    <row r="415" spans="1:24" x14ac:dyDescent="0.25">
      <c r="A415" s="14" t="s">
        <v>1838</v>
      </c>
    </row>
    <row r="416" spans="1:24" s="3" customFormat="1" ht="21.75" customHeight="1" x14ac:dyDescent="0.25">
      <c r="A416" s="14" t="s">
        <v>1838</v>
      </c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4"/>
    </row>
    <row r="417" spans="1:24" s="15" customFormat="1" outlineLevel="1" x14ac:dyDescent="0.25">
      <c r="A417" s="14" t="s">
        <v>1838</v>
      </c>
      <c r="D417" s="16">
        <v>1</v>
      </c>
      <c r="E417" s="17" t="s">
        <v>734</v>
      </c>
      <c r="F417" s="14" t="s">
        <v>140</v>
      </c>
      <c r="G417" s="15">
        <v>8</v>
      </c>
      <c r="H417" s="15">
        <v>20</v>
      </c>
      <c r="K417" s="15" t="s">
        <v>222</v>
      </c>
      <c r="L417" s="15" t="s">
        <v>102</v>
      </c>
      <c r="M417" s="15" t="s">
        <v>1531</v>
      </c>
      <c r="N417" s="15" t="s">
        <v>1546</v>
      </c>
      <c r="O417" s="15" t="s">
        <v>1504</v>
      </c>
      <c r="P417" s="15" t="s">
        <v>365</v>
      </c>
      <c r="X417" s="14"/>
    </row>
    <row r="418" spans="1:24" s="15" customFormat="1" outlineLevel="1" x14ac:dyDescent="0.25">
      <c r="A418" s="14" t="s">
        <v>1838</v>
      </c>
      <c r="D418" s="16">
        <f t="shared" ref="D418:D440" si="17">IF(E418=E417,D417+1,1)</f>
        <v>2</v>
      </c>
      <c r="E418" s="17" t="s">
        <v>734</v>
      </c>
      <c r="F418" s="14" t="s">
        <v>140</v>
      </c>
      <c r="G418" s="15">
        <v>8</v>
      </c>
      <c r="H418" s="15">
        <v>20</v>
      </c>
      <c r="K418" s="15" t="s">
        <v>222</v>
      </c>
      <c r="L418" s="15" t="s">
        <v>102</v>
      </c>
      <c r="M418" s="15" t="s">
        <v>1531</v>
      </c>
      <c r="N418" s="15" t="s">
        <v>1546</v>
      </c>
      <c r="O418" s="15" t="s">
        <v>1504</v>
      </c>
      <c r="P418" s="15" t="s">
        <v>366</v>
      </c>
      <c r="X418" s="14"/>
    </row>
    <row r="419" spans="1:24" s="15" customFormat="1" outlineLevel="1" x14ac:dyDescent="0.25">
      <c r="A419" s="14" t="s">
        <v>1838</v>
      </c>
      <c r="D419" s="16">
        <f t="shared" si="17"/>
        <v>3</v>
      </c>
      <c r="E419" s="17" t="s">
        <v>734</v>
      </c>
      <c r="F419" s="14" t="s">
        <v>140</v>
      </c>
      <c r="G419" s="15">
        <v>8</v>
      </c>
      <c r="H419" s="15">
        <v>20</v>
      </c>
      <c r="K419" s="15" t="s">
        <v>222</v>
      </c>
      <c r="L419" s="15" t="s">
        <v>102</v>
      </c>
      <c r="M419" s="15" t="s">
        <v>1531</v>
      </c>
      <c r="N419" s="15" t="s">
        <v>1546</v>
      </c>
      <c r="O419" s="15" t="s">
        <v>1504</v>
      </c>
      <c r="P419" s="15" t="s">
        <v>367</v>
      </c>
      <c r="X419" s="14"/>
    </row>
    <row r="420" spans="1:24" s="15" customFormat="1" outlineLevel="1" x14ac:dyDescent="0.25">
      <c r="A420" s="14" t="s">
        <v>1838</v>
      </c>
      <c r="D420" s="16">
        <f t="shared" si="17"/>
        <v>4</v>
      </c>
      <c r="E420" s="17" t="s">
        <v>734</v>
      </c>
      <c r="F420" s="14" t="s">
        <v>140</v>
      </c>
      <c r="G420" s="15">
        <v>8</v>
      </c>
      <c r="H420" s="15">
        <v>20</v>
      </c>
      <c r="K420" s="15" t="s">
        <v>222</v>
      </c>
      <c r="L420" s="15" t="s">
        <v>102</v>
      </c>
      <c r="M420" s="15" t="s">
        <v>1531</v>
      </c>
      <c r="N420" s="15" t="s">
        <v>1546</v>
      </c>
      <c r="O420" s="15" t="s">
        <v>1514</v>
      </c>
      <c r="P420" s="15" t="s">
        <v>368</v>
      </c>
      <c r="X420" s="14"/>
    </row>
    <row r="421" spans="1:24" s="15" customFormat="1" outlineLevel="1" x14ac:dyDescent="0.25">
      <c r="A421" s="14" t="s">
        <v>1838</v>
      </c>
      <c r="D421" s="16">
        <f t="shared" si="17"/>
        <v>5</v>
      </c>
      <c r="E421" s="17" t="s">
        <v>734</v>
      </c>
      <c r="F421" s="14" t="s">
        <v>140</v>
      </c>
      <c r="G421" s="15">
        <v>8</v>
      </c>
      <c r="H421" s="15">
        <v>20</v>
      </c>
      <c r="K421" s="15" t="s">
        <v>222</v>
      </c>
      <c r="L421" s="15" t="s">
        <v>102</v>
      </c>
      <c r="M421" s="15" t="s">
        <v>1531</v>
      </c>
      <c r="N421" s="15" t="s">
        <v>1546</v>
      </c>
      <c r="O421" s="15" t="s">
        <v>1514</v>
      </c>
      <c r="P421" s="15" t="s">
        <v>369</v>
      </c>
      <c r="X421" s="14"/>
    </row>
    <row r="422" spans="1:24" s="15" customFormat="1" outlineLevel="1" x14ac:dyDescent="0.25">
      <c r="A422" s="14" t="s">
        <v>1838</v>
      </c>
      <c r="D422" s="16">
        <f t="shared" si="17"/>
        <v>6</v>
      </c>
      <c r="E422" s="17" t="s">
        <v>734</v>
      </c>
      <c r="F422" s="14" t="s">
        <v>140</v>
      </c>
      <c r="G422" s="15">
        <v>8</v>
      </c>
      <c r="H422" s="15">
        <v>20</v>
      </c>
      <c r="K422" s="15" t="s">
        <v>222</v>
      </c>
      <c r="L422" s="15" t="s">
        <v>102</v>
      </c>
      <c r="M422" s="15" t="s">
        <v>1531</v>
      </c>
      <c r="N422" s="15" t="s">
        <v>1546</v>
      </c>
      <c r="O422" s="15" t="s">
        <v>1514</v>
      </c>
      <c r="P422" s="15" t="s">
        <v>370</v>
      </c>
      <c r="X422" s="14"/>
    </row>
    <row r="423" spans="1:24" s="15" customFormat="1" outlineLevel="1" x14ac:dyDescent="0.25">
      <c r="A423" s="14" t="s">
        <v>1838</v>
      </c>
      <c r="D423" s="16">
        <f t="shared" si="17"/>
        <v>7</v>
      </c>
      <c r="E423" s="17" t="s">
        <v>734</v>
      </c>
      <c r="F423" s="14" t="s">
        <v>140</v>
      </c>
      <c r="G423" s="15">
        <v>8</v>
      </c>
      <c r="H423" s="15">
        <v>20</v>
      </c>
      <c r="K423" s="15" t="s">
        <v>222</v>
      </c>
      <c r="L423" s="15" t="s">
        <v>102</v>
      </c>
      <c r="M423" s="15" t="s">
        <v>1531</v>
      </c>
      <c r="N423" s="15" t="s">
        <v>1546</v>
      </c>
      <c r="O423" s="15" t="s">
        <v>1507</v>
      </c>
      <c r="P423" s="15" t="s">
        <v>371</v>
      </c>
      <c r="X423" s="14"/>
    </row>
    <row r="424" spans="1:24" s="15" customFormat="1" outlineLevel="1" x14ac:dyDescent="0.25">
      <c r="A424" s="14" t="s">
        <v>1838</v>
      </c>
      <c r="D424" s="16">
        <f t="shared" si="17"/>
        <v>8</v>
      </c>
      <c r="E424" s="17" t="s">
        <v>734</v>
      </c>
      <c r="F424" s="14" t="s">
        <v>140</v>
      </c>
      <c r="G424" s="15">
        <v>8</v>
      </c>
      <c r="H424" s="15">
        <v>20</v>
      </c>
      <c r="K424" s="15" t="s">
        <v>222</v>
      </c>
      <c r="L424" s="15" t="s">
        <v>102</v>
      </c>
      <c r="M424" s="15" t="s">
        <v>1531</v>
      </c>
      <c r="N424" s="15" t="s">
        <v>1546</v>
      </c>
      <c r="O424" s="15" t="s">
        <v>1507</v>
      </c>
      <c r="P424" s="15" t="s">
        <v>372</v>
      </c>
      <c r="X424" s="14"/>
    </row>
    <row r="425" spans="1:24" s="15" customFormat="1" outlineLevel="1" x14ac:dyDescent="0.25">
      <c r="A425" s="14" t="s">
        <v>1838</v>
      </c>
      <c r="D425" s="16">
        <f t="shared" si="17"/>
        <v>9</v>
      </c>
      <c r="E425" s="17" t="s">
        <v>734</v>
      </c>
      <c r="F425" s="14" t="s">
        <v>140</v>
      </c>
      <c r="G425" s="15">
        <v>8</v>
      </c>
      <c r="H425" s="15">
        <v>20</v>
      </c>
      <c r="K425" s="15" t="s">
        <v>222</v>
      </c>
      <c r="L425" s="15" t="s">
        <v>102</v>
      </c>
      <c r="M425" s="15" t="s">
        <v>1531</v>
      </c>
      <c r="N425" s="15" t="s">
        <v>1546</v>
      </c>
      <c r="O425" s="15" t="s">
        <v>1507</v>
      </c>
      <c r="P425" s="15" t="s">
        <v>373</v>
      </c>
      <c r="X425" s="14"/>
    </row>
    <row r="426" spans="1:24" s="15" customFormat="1" outlineLevel="1" x14ac:dyDescent="0.25">
      <c r="A426" s="14" t="s">
        <v>1838</v>
      </c>
      <c r="D426" s="16">
        <f t="shared" si="17"/>
        <v>10</v>
      </c>
      <c r="E426" s="17" t="s">
        <v>734</v>
      </c>
      <c r="F426" s="14" t="s">
        <v>140</v>
      </c>
      <c r="G426" s="15">
        <v>8</v>
      </c>
      <c r="H426" s="15">
        <v>20</v>
      </c>
      <c r="K426" s="15" t="s">
        <v>222</v>
      </c>
      <c r="L426" s="15" t="s">
        <v>102</v>
      </c>
      <c r="M426" s="15" t="s">
        <v>1531</v>
      </c>
      <c r="N426" s="15" t="s">
        <v>1546</v>
      </c>
      <c r="O426" s="15" t="s">
        <v>1517</v>
      </c>
      <c r="P426" s="15" t="s">
        <v>374</v>
      </c>
      <c r="X426" s="14"/>
    </row>
    <row r="427" spans="1:24" s="15" customFormat="1" outlineLevel="1" x14ac:dyDescent="0.25">
      <c r="A427" s="14" t="s">
        <v>1838</v>
      </c>
      <c r="D427" s="16">
        <f t="shared" si="17"/>
        <v>11</v>
      </c>
      <c r="E427" s="17" t="s">
        <v>734</v>
      </c>
      <c r="F427" s="14" t="s">
        <v>140</v>
      </c>
      <c r="G427" s="15">
        <v>8</v>
      </c>
      <c r="H427" s="15">
        <v>20</v>
      </c>
      <c r="K427" s="15" t="s">
        <v>222</v>
      </c>
      <c r="L427" s="15" t="s">
        <v>102</v>
      </c>
      <c r="M427" s="15" t="s">
        <v>1531</v>
      </c>
      <c r="N427" s="15" t="s">
        <v>1546</v>
      </c>
      <c r="O427" s="15" t="s">
        <v>1517</v>
      </c>
      <c r="P427" s="15" t="s">
        <v>375</v>
      </c>
      <c r="X427" s="14"/>
    </row>
    <row r="428" spans="1:24" s="15" customFormat="1" outlineLevel="1" x14ac:dyDescent="0.25">
      <c r="A428" s="14" t="s">
        <v>1838</v>
      </c>
      <c r="D428" s="16">
        <f t="shared" si="17"/>
        <v>12</v>
      </c>
      <c r="E428" s="17" t="s">
        <v>734</v>
      </c>
      <c r="F428" s="14" t="s">
        <v>140</v>
      </c>
      <c r="G428" s="15">
        <v>8</v>
      </c>
      <c r="H428" s="15">
        <v>20</v>
      </c>
      <c r="K428" s="15" t="s">
        <v>222</v>
      </c>
      <c r="L428" s="15" t="s">
        <v>102</v>
      </c>
      <c r="M428" s="15" t="s">
        <v>1531</v>
      </c>
      <c r="N428" s="15" t="s">
        <v>1546</v>
      </c>
      <c r="O428" s="15" t="s">
        <v>1517</v>
      </c>
      <c r="P428" s="15" t="s">
        <v>376</v>
      </c>
      <c r="X428" s="14"/>
    </row>
    <row r="429" spans="1:24" s="15" customFormat="1" outlineLevel="1" x14ac:dyDescent="0.25">
      <c r="A429" s="14" t="s">
        <v>1838</v>
      </c>
      <c r="D429" s="16">
        <f t="shared" si="17"/>
        <v>13</v>
      </c>
      <c r="E429" s="17" t="s">
        <v>734</v>
      </c>
      <c r="F429" s="14" t="s">
        <v>140</v>
      </c>
      <c r="G429" s="15">
        <v>8</v>
      </c>
      <c r="H429" s="15">
        <v>20</v>
      </c>
      <c r="K429" s="15" t="s">
        <v>222</v>
      </c>
      <c r="L429" s="15" t="s">
        <v>102</v>
      </c>
      <c r="M429" s="15" t="s">
        <v>1531</v>
      </c>
      <c r="N429" s="15" t="s">
        <v>1546</v>
      </c>
      <c r="O429" s="15" t="s">
        <v>497</v>
      </c>
      <c r="P429" s="15" t="s">
        <v>377</v>
      </c>
      <c r="X429" s="14"/>
    </row>
    <row r="430" spans="1:24" s="15" customFormat="1" outlineLevel="1" x14ac:dyDescent="0.25">
      <c r="A430" s="14" t="s">
        <v>1838</v>
      </c>
      <c r="D430" s="16">
        <f t="shared" si="17"/>
        <v>14</v>
      </c>
      <c r="E430" s="17" t="s">
        <v>734</v>
      </c>
      <c r="F430" s="14" t="s">
        <v>140</v>
      </c>
      <c r="G430" s="15">
        <v>8</v>
      </c>
      <c r="H430" s="15">
        <v>20</v>
      </c>
      <c r="K430" s="15" t="s">
        <v>222</v>
      </c>
      <c r="L430" s="15" t="s">
        <v>102</v>
      </c>
      <c r="M430" s="15" t="s">
        <v>1531</v>
      </c>
      <c r="N430" s="15" t="s">
        <v>1546</v>
      </c>
      <c r="O430" s="15" t="s">
        <v>497</v>
      </c>
      <c r="P430" s="15" t="s">
        <v>378</v>
      </c>
      <c r="X430" s="14"/>
    </row>
    <row r="431" spans="1:24" s="15" customFormat="1" outlineLevel="1" x14ac:dyDescent="0.25">
      <c r="A431" s="14" t="s">
        <v>1838</v>
      </c>
      <c r="D431" s="16">
        <f t="shared" si="17"/>
        <v>15</v>
      </c>
      <c r="E431" s="17" t="s">
        <v>734</v>
      </c>
      <c r="F431" s="14" t="s">
        <v>140</v>
      </c>
      <c r="G431" s="15">
        <v>8</v>
      </c>
      <c r="H431" s="15">
        <v>20</v>
      </c>
      <c r="K431" s="15" t="s">
        <v>222</v>
      </c>
      <c r="L431" s="15" t="s">
        <v>102</v>
      </c>
      <c r="M431" s="15" t="s">
        <v>1531</v>
      </c>
      <c r="N431" s="15" t="s">
        <v>1546</v>
      </c>
      <c r="O431" s="15" t="s">
        <v>497</v>
      </c>
      <c r="P431" s="15" t="s">
        <v>379</v>
      </c>
      <c r="X431" s="14"/>
    </row>
    <row r="432" spans="1:24" s="15" customFormat="1" outlineLevel="1" x14ac:dyDescent="0.25">
      <c r="A432" s="14" t="s">
        <v>1838</v>
      </c>
      <c r="D432" s="16">
        <f t="shared" si="17"/>
        <v>16</v>
      </c>
      <c r="E432" s="17" t="s">
        <v>734</v>
      </c>
      <c r="F432" s="14" t="s">
        <v>140</v>
      </c>
      <c r="G432" s="15">
        <v>8</v>
      </c>
      <c r="H432" s="15">
        <v>20</v>
      </c>
      <c r="K432" s="15" t="s">
        <v>222</v>
      </c>
      <c r="L432" s="15" t="s">
        <v>102</v>
      </c>
      <c r="M432" s="15" t="s">
        <v>1531</v>
      </c>
      <c r="N432" s="15" t="s">
        <v>1546</v>
      </c>
      <c r="O432" s="15" t="s">
        <v>498</v>
      </c>
      <c r="P432" s="15" t="s">
        <v>380</v>
      </c>
      <c r="X432" s="14"/>
    </row>
    <row r="433" spans="1:24" s="15" customFormat="1" outlineLevel="1" x14ac:dyDescent="0.25">
      <c r="A433" s="14" t="s">
        <v>1838</v>
      </c>
      <c r="D433" s="16">
        <f t="shared" si="17"/>
        <v>17</v>
      </c>
      <c r="E433" s="17" t="s">
        <v>734</v>
      </c>
      <c r="F433" s="14" t="s">
        <v>140</v>
      </c>
      <c r="G433" s="15">
        <v>8</v>
      </c>
      <c r="H433" s="15">
        <v>20</v>
      </c>
      <c r="K433" s="15" t="s">
        <v>222</v>
      </c>
      <c r="L433" s="15" t="s">
        <v>102</v>
      </c>
      <c r="M433" s="15" t="s">
        <v>1531</v>
      </c>
      <c r="N433" s="15" t="s">
        <v>1546</v>
      </c>
      <c r="O433" s="15" t="s">
        <v>498</v>
      </c>
      <c r="P433" s="15" t="s">
        <v>381</v>
      </c>
      <c r="X433" s="14"/>
    </row>
    <row r="434" spans="1:24" s="15" customFormat="1" outlineLevel="1" x14ac:dyDescent="0.25">
      <c r="A434" s="14" t="s">
        <v>1838</v>
      </c>
      <c r="D434" s="16">
        <f t="shared" si="17"/>
        <v>18</v>
      </c>
      <c r="E434" s="17" t="s">
        <v>734</v>
      </c>
      <c r="F434" s="14" t="s">
        <v>140</v>
      </c>
      <c r="G434" s="15">
        <v>8</v>
      </c>
      <c r="H434" s="15">
        <v>20</v>
      </c>
      <c r="K434" s="15" t="s">
        <v>222</v>
      </c>
      <c r="L434" s="15" t="s">
        <v>102</v>
      </c>
      <c r="M434" s="15" t="s">
        <v>1531</v>
      </c>
      <c r="N434" s="15" t="s">
        <v>1546</v>
      </c>
      <c r="O434" s="15" t="s">
        <v>498</v>
      </c>
      <c r="P434" s="15" t="s">
        <v>382</v>
      </c>
      <c r="X434" s="14"/>
    </row>
    <row r="435" spans="1:24" s="15" customFormat="1" outlineLevel="1" x14ac:dyDescent="0.25">
      <c r="A435" s="14" t="s">
        <v>1838</v>
      </c>
      <c r="D435" s="16">
        <f t="shared" si="17"/>
        <v>19</v>
      </c>
      <c r="E435" s="17" t="s">
        <v>734</v>
      </c>
      <c r="F435" s="14" t="s">
        <v>140</v>
      </c>
      <c r="G435" s="15">
        <v>8</v>
      </c>
      <c r="H435" s="15">
        <v>20</v>
      </c>
      <c r="K435" s="15" t="s">
        <v>222</v>
      </c>
      <c r="L435" s="15" t="s">
        <v>102</v>
      </c>
      <c r="M435" s="15" t="s">
        <v>1531</v>
      </c>
      <c r="N435" s="15" t="s">
        <v>1546</v>
      </c>
      <c r="O435" s="15" t="s">
        <v>1522</v>
      </c>
      <c r="P435" s="15" t="s">
        <v>383</v>
      </c>
      <c r="X435" s="14"/>
    </row>
    <row r="436" spans="1:24" s="15" customFormat="1" outlineLevel="1" x14ac:dyDescent="0.25">
      <c r="A436" s="14" t="s">
        <v>1838</v>
      </c>
      <c r="D436" s="16">
        <f t="shared" si="17"/>
        <v>20</v>
      </c>
      <c r="E436" s="17" t="s">
        <v>734</v>
      </c>
      <c r="F436" s="14" t="s">
        <v>140</v>
      </c>
      <c r="G436" s="15">
        <v>8</v>
      </c>
      <c r="H436" s="15">
        <v>20</v>
      </c>
      <c r="K436" s="15" t="s">
        <v>222</v>
      </c>
      <c r="L436" s="15" t="s">
        <v>102</v>
      </c>
      <c r="M436" s="15" t="s">
        <v>1531</v>
      </c>
      <c r="N436" s="15" t="s">
        <v>1546</v>
      </c>
      <c r="O436" s="15" t="s">
        <v>1522</v>
      </c>
      <c r="P436" s="15" t="s">
        <v>384</v>
      </c>
      <c r="X436" s="14"/>
    </row>
    <row r="437" spans="1:24" s="15" customFormat="1" outlineLevel="1" x14ac:dyDescent="0.25">
      <c r="A437" s="14" t="s">
        <v>1838</v>
      </c>
      <c r="D437" s="16">
        <f t="shared" si="17"/>
        <v>21</v>
      </c>
      <c r="E437" s="17" t="s">
        <v>734</v>
      </c>
      <c r="F437" s="14" t="s">
        <v>140</v>
      </c>
      <c r="G437" s="15">
        <v>8</v>
      </c>
      <c r="H437" s="15">
        <v>20</v>
      </c>
      <c r="K437" s="15" t="s">
        <v>222</v>
      </c>
      <c r="L437" s="15" t="s">
        <v>102</v>
      </c>
      <c r="M437" s="15" t="s">
        <v>1531</v>
      </c>
      <c r="N437" s="15" t="s">
        <v>1546</v>
      </c>
      <c r="O437" s="15" t="s">
        <v>1522</v>
      </c>
      <c r="P437" s="15" t="s">
        <v>385</v>
      </c>
      <c r="X437" s="14"/>
    </row>
    <row r="438" spans="1:24" s="15" customFormat="1" outlineLevel="1" x14ac:dyDescent="0.25">
      <c r="A438" s="14" t="s">
        <v>1838</v>
      </c>
      <c r="D438" s="16">
        <f t="shared" si="17"/>
        <v>22</v>
      </c>
      <c r="E438" s="17" t="s">
        <v>734</v>
      </c>
      <c r="F438" s="14" t="s">
        <v>140</v>
      </c>
      <c r="G438" s="15">
        <v>8</v>
      </c>
      <c r="H438" s="15">
        <v>20</v>
      </c>
      <c r="K438" s="15" t="s">
        <v>222</v>
      </c>
      <c r="L438" s="15" t="s">
        <v>102</v>
      </c>
      <c r="M438" s="15" t="s">
        <v>1531</v>
      </c>
      <c r="N438" s="15" t="s">
        <v>1546</v>
      </c>
      <c r="O438" s="15" t="s">
        <v>1523</v>
      </c>
      <c r="P438" s="15" t="s">
        <v>386</v>
      </c>
      <c r="X438" s="14"/>
    </row>
    <row r="439" spans="1:24" s="15" customFormat="1" outlineLevel="1" x14ac:dyDescent="0.25">
      <c r="A439" s="14" t="s">
        <v>1838</v>
      </c>
      <c r="D439" s="16">
        <f t="shared" si="17"/>
        <v>23</v>
      </c>
      <c r="E439" s="17" t="s">
        <v>734</v>
      </c>
      <c r="F439" s="14" t="s">
        <v>140</v>
      </c>
      <c r="G439" s="15">
        <v>8</v>
      </c>
      <c r="H439" s="15">
        <v>20</v>
      </c>
      <c r="K439" s="15" t="s">
        <v>222</v>
      </c>
      <c r="L439" s="15" t="s">
        <v>102</v>
      </c>
      <c r="M439" s="15" t="s">
        <v>1531</v>
      </c>
      <c r="N439" s="15" t="s">
        <v>1546</v>
      </c>
      <c r="O439" s="15" t="s">
        <v>1523</v>
      </c>
      <c r="P439" s="15" t="s">
        <v>387</v>
      </c>
      <c r="X439" s="14"/>
    </row>
    <row r="440" spans="1:24" s="15" customFormat="1" outlineLevel="1" x14ac:dyDescent="0.25">
      <c r="A440" s="14" t="s">
        <v>1838</v>
      </c>
      <c r="D440" s="16">
        <f t="shared" si="17"/>
        <v>24</v>
      </c>
      <c r="E440" s="17" t="s">
        <v>734</v>
      </c>
      <c r="F440" s="14" t="s">
        <v>140</v>
      </c>
      <c r="G440" s="15">
        <v>8</v>
      </c>
      <c r="H440" s="15">
        <v>20</v>
      </c>
      <c r="K440" s="15" t="s">
        <v>222</v>
      </c>
      <c r="L440" s="15" t="s">
        <v>102</v>
      </c>
      <c r="M440" s="15" t="s">
        <v>1531</v>
      </c>
      <c r="N440" s="15" t="s">
        <v>1546</v>
      </c>
      <c r="O440" s="15" t="s">
        <v>1523</v>
      </c>
      <c r="P440" s="15" t="s">
        <v>388</v>
      </c>
      <c r="X440" s="14"/>
    </row>
    <row r="441" spans="1:24" x14ac:dyDescent="0.25">
      <c r="A441" s="14" t="s">
        <v>1838</v>
      </c>
      <c r="N441" s="4"/>
    </row>
    <row r="442" spans="1:24" s="3" customFormat="1" ht="21.75" customHeight="1" x14ac:dyDescent="0.25">
      <c r="A442" s="14" t="s">
        <v>1838</v>
      </c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4"/>
    </row>
    <row r="443" spans="1:24" s="15" customFormat="1" outlineLevel="1" x14ac:dyDescent="0.25">
      <c r="A443" s="14" t="s">
        <v>1838</v>
      </c>
      <c r="D443" s="16">
        <v>1</v>
      </c>
      <c r="E443" s="17" t="s">
        <v>712</v>
      </c>
      <c r="F443" s="14" t="s">
        <v>141</v>
      </c>
      <c r="G443" s="15">
        <v>8</v>
      </c>
      <c r="H443" s="15">
        <v>55</v>
      </c>
      <c r="K443" s="15" t="s">
        <v>222</v>
      </c>
      <c r="L443" s="15" t="s">
        <v>102</v>
      </c>
      <c r="M443" s="15" t="s">
        <v>1531</v>
      </c>
      <c r="N443" s="15" t="s">
        <v>1549</v>
      </c>
      <c r="O443" s="15" t="s">
        <v>1504</v>
      </c>
      <c r="P443" s="15" t="s">
        <v>389</v>
      </c>
      <c r="X443" s="14"/>
    </row>
    <row r="444" spans="1:24" s="15" customFormat="1" outlineLevel="1" x14ac:dyDescent="0.25">
      <c r="A444" s="14" t="s">
        <v>1838</v>
      </c>
      <c r="D444" s="16">
        <f t="shared" ref="D444:D454" si="18">IF(E444=E443,D443+1,1)</f>
        <v>2</v>
      </c>
      <c r="E444" s="17" t="s">
        <v>712</v>
      </c>
      <c r="F444" s="14" t="s">
        <v>141</v>
      </c>
      <c r="G444" s="15">
        <v>8</v>
      </c>
      <c r="H444" s="15">
        <v>55</v>
      </c>
      <c r="K444" s="15" t="s">
        <v>222</v>
      </c>
      <c r="L444" s="15" t="s">
        <v>102</v>
      </c>
      <c r="M444" s="15" t="s">
        <v>1531</v>
      </c>
      <c r="N444" s="15" t="s">
        <v>1549</v>
      </c>
      <c r="O444" s="15" t="s">
        <v>1514</v>
      </c>
      <c r="P444" s="15" t="s">
        <v>390</v>
      </c>
      <c r="X444" s="14"/>
    </row>
    <row r="445" spans="1:24" s="15" customFormat="1" outlineLevel="1" x14ac:dyDescent="0.25">
      <c r="A445" s="14" t="s">
        <v>1838</v>
      </c>
      <c r="D445" s="16">
        <f t="shared" si="18"/>
        <v>3</v>
      </c>
      <c r="E445" s="17" t="s">
        <v>712</v>
      </c>
      <c r="F445" s="14" t="s">
        <v>141</v>
      </c>
      <c r="G445" s="15">
        <v>8</v>
      </c>
      <c r="H445" s="15">
        <v>55</v>
      </c>
      <c r="K445" s="15" t="s">
        <v>222</v>
      </c>
      <c r="L445" s="15" t="s">
        <v>102</v>
      </c>
      <c r="M445" s="15" t="s">
        <v>1531</v>
      </c>
      <c r="N445" s="15" t="s">
        <v>1549</v>
      </c>
      <c r="O445" s="15" t="s">
        <v>1515</v>
      </c>
      <c r="P445" s="15" t="s">
        <v>391</v>
      </c>
      <c r="X445" s="14"/>
    </row>
    <row r="446" spans="1:24" s="15" customFormat="1" outlineLevel="1" x14ac:dyDescent="0.25">
      <c r="A446" s="14" t="s">
        <v>1838</v>
      </c>
      <c r="D446" s="16">
        <f t="shared" si="18"/>
        <v>4</v>
      </c>
      <c r="E446" s="17" t="s">
        <v>712</v>
      </c>
      <c r="F446" s="14" t="s">
        <v>141</v>
      </c>
      <c r="G446" s="15">
        <v>8</v>
      </c>
      <c r="H446" s="15">
        <v>55</v>
      </c>
      <c r="K446" s="15" t="s">
        <v>222</v>
      </c>
      <c r="L446" s="15" t="s">
        <v>102</v>
      </c>
      <c r="M446" s="15" t="s">
        <v>1531</v>
      </c>
      <c r="N446" s="15" t="s">
        <v>1549</v>
      </c>
      <c r="O446" s="15" t="s">
        <v>1516</v>
      </c>
      <c r="P446" s="15" t="s">
        <v>392</v>
      </c>
      <c r="X446" s="14"/>
    </row>
    <row r="447" spans="1:24" s="15" customFormat="1" outlineLevel="1" x14ac:dyDescent="0.25">
      <c r="A447" s="14" t="s">
        <v>1838</v>
      </c>
      <c r="D447" s="16">
        <f t="shared" si="18"/>
        <v>5</v>
      </c>
      <c r="E447" s="17" t="s">
        <v>712</v>
      </c>
      <c r="F447" s="14" t="s">
        <v>141</v>
      </c>
      <c r="G447" s="15">
        <v>8</v>
      </c>
      <c r="H447" s="15">
        <v>55</v>
      </c>
      <c r="K447" s="15" t="s">
        <v>222</v>
      </c>
      <c r="L447" s="15" t="s">
        <v>102</v>
      </c>
      <c r="M447" s="15" t="s">
        <v>1531</v>
      </c>
      <c r="N447" s="15" t="s">
        <v>1549</v>
      </c>
      <c r="O447" s="15" t="s">
        <v>1507</v>
      </c>
      <c r="P447" s="15" t="s">
        <v>393</v>
      </c>
      <c r="X447" s="14"/>
    </row>
    <row r="448" spans="1:24" s="15" customFormat="1" outlineLevel="1" x14ac:dyDescent="0.25">
      <c r="A448" s="14" t="s">
        <v>1838</v>
      </c>
      <c r="D448" s="16">
        <f t="shared" si="18"/>
        <v>6</v>
      </c>
      <c r="E448" s="17" t="s">
        <v>712</v>
      </c>
      <c r="F448" s="14" t="s">
        <v>141</v>
      </c>
      <c r="G448" s="15">
        <v>8</v>
      </c>
      <c r="H448" s="15">
        <v>55</v>
      </c>
      <c r="K448" s="15" t="s">
        <v>222</v>
      </c>
      <c r="L448" s="15" t="s">
        <v>102</v>
      </c>
      <c r="M448" s="15" t="s">
        <v>1531</v>
      </c>
      <c r="N448" s="15" t="s">
        <v>1549</v>
      </c>
      <c r="O448" s="15" t="s">
        <v>1517</v>
      </c>
      <c r="P448" s="15" t="s">
        <v>394</v>
      </c>
      <c r="X448" s="14"/>
    </row>
    <row r="449" spans="1:24" s="15" customFormat="1" outlineLevel="1" x14ac:dyDescent="0.25">
      <c r="A449" s="14" t="s">
        <v>1838</v>
      </c>
      <c r="D449" s="16">
        <f t="shared" si="18"/>
        <v>7</v>
      </c>
      <c r="E449" s="17" t="s">
        <v>712</v>
      </c>
      <c r="F449" s="14" t="s">
        <v>141</v>
      </c>
      <c r="G449" s="15">
        <v>8</v>
      </c>
      <c r="H449" s="15">
        <v>55</v>
      </c>
      <c r="K449" s="15" t="s">
        <v>222</v>
      </c>
      <c r="L449" s="15" t="s">
        <v>102</v>
      </c>
      <c r="M449" s="15" t="s">
        <v>1531</v>
      </c>
      <c r="N449" s="15" t="s">
        <v>1549</v>
      </c>
      <c r="O449" s="15" t="s">
        <v>1518</v>
      </c>
      <c r="P449" s="15" t="s">
        <v>395</v>
      </c>
      <c r="X449" s="14"/>
    </row>
    <row r="450" spans="1:24" s="15" customFormat="1" outlineLevel="1" x14ac:dyDescent="0.25">
      <c r="A450" s="14" t="s">
        <v>1838</v>
      </c>
      <c r="D450" s="16">
        <f t="shared" si="18"/>
        <v>8</v>
      </c>
      <c r="E450" s="17" t="s">
        <v>712</v>
      </c>
      <c r="F450" s="14" t="s">
        <v>141</v>
      </c>
      <c r="G450" s="15">
        <v>8</v>
      </c>
      <c r="H450" s="15">
        <v>55</v>
      </c>
      <c r="K450" s="15" t="s">
        <v>222</v>
      </c>
      <c r="L450" s="15" t="s">
        <v>102</v>
      </c>
      <c r="M450" s="15" t="s">
        <v>1531</v>
      </c>
      <c r="N450" s="15" t="s">
        <v>1549</v>
      </c>
      <c r="O450" s="15" t="s">
        <v>1519</v>
      </c>
      <c r="P450" s="15" t="s">
        <v>396</v>
      </c>
      <c r="X450" s="14"/>
    </row>
    <row r="451" spans="1:24" s="15" customFormat="1" outlineLevel="1" x14ac:dyDescent="0.25">
      <c r="A451" s="14" t="s">
        <v>1838</v>
      </c>
      <c r="D451" s="16">
        <f t="shared" si="18"/>
        <v>9</v>
      </c>
      <c r="E451" s="17" t="s">
        <v>712</v>
      </c>
      <c r="F451" s="14" t="s">
        <v>141</v>
      </c>
      <c r="G451" s="15">
        <v>8</v>
      </c>
      <c r="H451" s="15">
        <v>55</v>
      </c>
      <c r="K451" s="15" t="s">
        <v>222</v>
      </c>
      <c r="L451" s="15" t="s">
        <v>102</v>
      </c>
      <c r="M451" s="15" t="s">
        <v>1531</v>
      </c>
      <c r="N451" s="15" t="s">
        <v>1549</v>
      </c>
      <c r="O451" s="15" t="s">
        <v>497</v>
      </c>
      <c r="P451" s="15" t="s">
        <v>397</v>
      </c>
      <c r="X451" s="14"/>
    </row>
    <row r="452" spans="1:24" s="15" customFormat="1" outlineLevel="1" x14ac:dyDescent="0.25">
      <c r="A452" s="14" t="s">
        <v>1838</v>
      </c>
      <c r="D452" s="16">
        <f t="shared" si="18"/>
        <v>10</v>
      </c>
      <c r="E452" s="17" t="s">
        <v>712</v>
      </c>
      <c r="F452" s="14" t="s">
        <v>141</v>
      </c>
      <c r="G452" s="15">
        <v>8</v>
      </c>
      <c r="H452" s="15">
        <v>55</v>
      </c>
      <c r="K452" s="15" t="s">
        <v>222</v>
      </c>
      <c r="L452" s="15" t="s">
        <v>102</v>
      </c>
      <c r="M452" s="15" t="s">
        <v>1531</v>
      </c>
      <c r="N452" s="15" t="s">
        <v>1549</v>
      </c>
      <c r="O452" s="15" t="s">
        <v>498</v>
      </c>
      <c r="P452" s="15" t="s">
        <v>398</v>
      </c>
      <c r="X452" s="14"/>
    </row>
    <row r="453" spans="1:24" s="15" customFormat="1" outlineLevel="1" x14ac:dyDescent="0.25">
      <c r="A453" s="14" t="s">
        <v>1838</v>
      </c>
      <c r="D453" s="16">
        <f t="shared" si="18"/>
        <v>11</v>
      </c>
      <c r="E453" s="17" t="s">
        <v>712</v>
      </c>
      <c r="F453" s="14" t="s">
        <v>141</v>
      </c>
      <c r="G453" s="15">
        <v>8</v>
      </c>
      <c r="H453" s="15">
        <v>55</v>
      </c>
      <c r="K453" s="15" t="s">
        <v>222</v>
      </c>
      <c r="L453" s="15" t="s">
        <v>102</v>
      </c>
      <c r="M453" s="15" t="s">
        <v>1531</v>
      </c>
      <c r="N453" s="15" t="s">
        <v>1549</v>
      </c>
      <c r="O453" s="15" t="s">
        <v>1520</v>
      </c>
      <c r="P453" s="15" t="s">
        <v>399</v>
      </c>
      <c r="X453" s="14"/>
    </row>
    <row r="454" spans="1:24" s="15" customFormat="1" outlineLevel="1" x14ac:dyDescent="0.25">
      <c r="A454" s="14" t="s">
        <v>1838</v>
      </c>
      <c r="D454" s="16">
        <f t="shared" si="18"/>
        <v>12</v>
      </c>
      <c r="E454" s="17" t="s">
        <v>712</v>
      </c>
      <c r="F454" s="14" t="s">
        <v>141</v>
      </c>
      <c r="G454" s="15">
        <v>8</v>
      </c>
      <c r="H454" s="15">
        <v>55</v>
      </c>
      <c r="K454" s="15" t="s">
        <v>222</v>
      </c>
      <c r="L454" s="15" t="s">
        <v>102</v>
      </c>
      <c r="M454" s="15" t="s">
        <v>1531</v>
      </c>
      <c r="N454" s="15" t="s">
        <v>1549</v>
      </c>
      <c r="O454" s="15" t="s">
        <v>1521</v>
      </c>
      <c r="P454" s="15" t="s">
        <v>400</v>
      </c>
      <c r="X454" s="14"/>
    </row>
    <row r="455" spans="1:24" x14ac:dyDescent="0.25">
      <c r="A455" s="14" t="s">
        <v>1838</v>
      </c>
    </row>
    <row r="456" spans="1:24" s="3" customFormat="1" ht="21.75" customHeight="1" x14ac:dyDescent="0.25">
      <c r="A456" s="14" t="s">
        <v>1838</v>
      </c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4"/>
    </row>
    <row r="457" spans="1:24" s="15" customFormat="1" outlineLevel="1" x14ac:dyDescent="0.25">
      <c r="A457" s="14" t="s">
        <v>1838</v>
      </c>
      <c r="D457" s="16">
        <v>1</v>
      </c>
      <c r="E457" s="17" t="s">
        <v>713</v>
      </c>
      <c r="F457" s="14" t="s">
        <v>167</v>
      </c>
      <c r="G457" s="15">
        <v>8</v>
      </c>
      <c r="H457" s="15">
        <v>60</v>
      </c>
      <c r="K457" s="15" t="s">
        <v>222</v>
      </c>
      <c r="L457" s="15" t="s">
        <v>102</v>
      </c>
      <c r="M457" s="15" t="s">
        <v>1531</v>
      </c>
      <c r="N457" s="15" t="s">
        <v>1552</v>
      </c>
      <c r="O457" s="15" t="s">
        <v>1524</v>
      </c>
      <c r="P457" s="15" t="s">
        <v>401</v>
      </c>
      <c r="X457" s="14"/>
    </row>
    <row r="458" spans="1:24" s="15" customFormat="1" outlineLevel="1" x14ac:dyDescent="0.25">
      <c r="A458" s="14" t="s">
        <v>1838</v>
      </c>
      <c r="D458" s="16">
        <f>IF(E458=E457,D457+1,1)</f>
        <v>2</v>
      </c>
      <c r="E458" s="17" t="s">
        <v>713</v>
      </c>
      <c r="F458" s="14" t="s">
        <v>167</v>
      </c>
      <c r="G458" s="15">
        <v>8</v>
      </c>
      <c r="H458" s="15">
        <v>60</v>
      </c>
      <c r="K458" s="15" t="s">
        <v>222</v>
      </c>
      <c r="L458" s="15" t="s">
        <v>102</v>
      </c>
      <c r="M458" s="15" t="s">
        <v>1531</v>
      </c>
      <c r="N458" s="15" t="s">
        <v>1552</v>
      </c>
      <c r="O458" s="15" t="s">
        <v>1525</v>
      </c>
      <c r="P458" s="15" t="s">
        <v>402</v>
      </c>
      <c r="X458" s="14"/>
    </row>
    <row r="459" spans="1:24" x14ac:dyDescent="0.25">
      <c r="A459" s="14" t="s">
        <v>1838</v>
      </c>
    </row>
    <row r="460" spans="1:24" s="3" customFormat="1" ht="21.75" customHeight="1" x14ac:dyDescent="0.25">
      <c r="A460" s="14" t="s">
        <v>1838</v>
      </c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4"/>
    </row>
    <row r="461" spans="1:24" s="15" customFormat="1" outlineLevel="1" x14ac:dyDescent="0.25">
      <c r="A461" s="14" t="s">
        <v>1838</v>
      </c>
      <c r="D461" s="16">
        <v>1</v>
      </c>
      <c r="E461" s="17" t="s">
        <v>714</v>
      </c>
      <c r="F461" s="14" t="s">
        <v>143</v>
      </c>
      <c r="G461" s="15">
        <v>8</v>
      </c>
      <c r="H461" s="15">
        <v>20</v>
      </c>
      <c r="K461" s="15" t="s">
        <v>222</v>
      </c>
      <c r="L461" s="15" t="s">
        <v>102</v>
      </c>
      <c r="M461" s="15" t="s">
        <v>1531</v>
      </c>
      <c r="N461" s="15" t="s">
        <v>1818</v>
      </c>
      <c r="O461" s="15" t="s">
        <v>1507</v>
      </c>
      <c r="P461" s="15" t="s">
        <v>403</v>
      </c>
      <c r="X461" s="14"/>
    </row>
    <row r="462" spans="1:24" s="15" customFormat="1" outlineLevel="1" x14ac:dyDescent="0.25">
      <c r="A462" s="14" t="s">
        <v>1838</v>
      </c>
      <c r="D462" s="16">
        <f t="shared" ref="D462:D472" si="19">IF(E462=E461,D461+1,1)</f>
        <v>2</v>
      </c>
      <c r="E462" s="17" t="s">
        <v>714</v>
      </c>
      <c r="F462" s="14" t="s">
        <v>143</v>
      </c>
      <c r="G462" s="15">
        <v>8</v>
      </c>
      <c r="H462" s="15">
        <v>20</v>
      </c>
      <c r="K462" s="15" t="s">
        <v>222</v>
      </c>
      <c r="L462" s="15" t="s">
        <v>102</v>
      </c>
      <c r="M462" s="15" t="s">
        <v>1531</v>
      </c>
      <c r="N462" s="15" t="s">
        <v>1818</v>
      </c>
      <c r="O462" s="15" t="s">
        <v>1517</v>
      </c>
      <c r="P462" s="15" t="s">
        <v>404</v>
      </c>
      <c r="X462" s="14"/>
    </row>
    <row r="463" spans="1:24" s="15" customFormat="1" outlineLevel="1" x14ac:dyDescent="0.25">
      <c r="A463" s="14" t="s">
        <v>1838</v>
      </c>
      <c r="D463" s="16">
        <f t="shared" si="19"/>
        <v>3</v>
      </c>
      <c r="E463" s="17" t="s">
        <v>714</v>
      </c>
      <c r="F463" s="14" t="s">
        <v>143</v>
      </c>
      <c r="G463" s="15">
        <v>8</v>
      </c>
      <c r="H463" s="15">
        <v>20</v>
      </c>
      <c r="K463" s="15" t="s">
        <v>222</v>
      </c>
      <c r="L463" s="15" t="s">
        <v>102</v>
      </c>
      <c r="M463" s="15" t="s">
        <v>1531</v>
      </c>
      <c r="N463" s="15" t="s">
        <v>1818</v>
      </c>
      <c r="O463" s="15" t="s">
        <v>1526</v>
      </c>
      <c r="P463" s="15" t="s">
        <v>405</v>
      </c>
      <c r="X463" s="14"/>
    </row>
    <row r="464" spans="1:24" s="15" customFormat="1" outlineLevel="1" x14ac:dyDescent="0.25">
      <c r="A464" s="14" t="s">
        <v>1838</v>
      </c>
      <c r="D464" s="16">
        <f t="shared" si="19"/>
        <v>4</v>
      </c>
      <c r="E464" s="17" t="s">
        <v>714</v>
      </c>
      <c r="F464" s="14" t="s">
        <v>143</v>
      </c>
      <c r="G464" s="15">
        <v>8</v>
      </c>
      <c r="H464" s="15">
        <v>20</v>
      </c>
      <c r="K464" s="15" t="s">
        <v>222</v>
      </c>
      <c r="L464" s="15" t="s">
        <v>102</v>
      </c>
      <c r="M464" s="15" t="s">
        <v>1531</v>
      </c>
      <c r="N464" s="15" t="s">
        <v>1818</v>
      </c>
      <c r="O464" s="15" t="s">
        <v>1527</v>
      </c>
      <c r="P464" s="15" t="s">
        <v>406</v>
      </c>
      <c r="X464" s="14"/>
    </row>
    <row r="465" spans="1:24" s="15" customFormat="1" outlineLevel="1" x14ac:dyDescent="0.25">
      <c r="A465" s="14" t="s">
        <v>1838</v>
      </c>
      <c r="D465" s="16">
        <f t="shared" si="19"/>
        <v>5</v>
      </c>
      <c r="E465" s="17" t="s">
        <v>714</v>
      </c>
      <c r="F465" s="14" t="s">
        <v>143</v>
      </c>
      <c r="G465" s="15">
        <v>8</v>
      </c>
      <c r="H465" s="15">
        <v>20</v>
      </c>
      <c r="K465" s="15" t="s">
        <v>222</v>
      </c>
      <c r="L465" s="15" t="s">
        <v>102</v>
      </c>
      <c r="M465" s="15" t="s">
        <v>1531</v>
      </c>
      <c r="N465" s="15" t="s">
        <v>1818</v>
      </c>
      <c r="O465" s="15" t="s">
        <v>1518</v>
      </c>
      <c r="P465" s="15" t="s">
        <v>407</v>
      </c>
      <c r="X465" s="14"/>
    </row>
    <row r="466" spans="1:24" s="15" customFormat="1" outlineLevel="1" x14ac:dyDescent="0.25">
      <c r="A466" s="14" t="s">
        <v>1838</v>
      </c>
      <c r="D466" s="16">
        <f t="shared" si="19"/>
        <v>6</v>
      </c>
      <c r="E466" s="17" t="s">
        <v>714</v>
      </c>
      <c r="F466" s="14" t="s">
        <v>143</v>
      </c>
      <c r="G466" s="15">
        <v>8</v>
      </c>
      <c r="H466" s="15">
        <v>20</v>
      </c>
      <c r="K466" s="15" t="s">
        <v>222</v>
      </c>
      <c r="L466" s="15" t="s">
        <v>102</v>
      </c>
      <c r="M466" s="15" t="s">
        <v>1531</v>
      </c>
      <c r="N466" s="15" t="s">
        <v>1818</v>
      </c>
      <c r="O466" s="15" t="s">
        <v>1519</v>
      </c>
      <c r="P466" s="15" t="s">
        <v>408</v>
      </c>
      <c r="X466" s="14"/>
    </row>
    <row r="467" spans="1:24" s="15" customFormat="1" outlineLevel="1" x14ac:dyDescent="0.25">
      <c r="A467" s="14" t="s">
        <v>1838</v>
      </c>
      <c r="D467" s="16">
        <f t="shared" si="19"/>
        <v>7</v>
      </c>
      <c r="E467" s="17" t="s">
        <v>714</v>
      </c>
      <c r="F467" s="14" t="s">
        <v>143</v>
      </c>
      <c r="G467" s="15">
        <v>8</v>
      </c>
      <c r="H467" s="15">
        <v>20</v>
      </c>
      <c r="K467" s="15" t="s">
        <v>222</v>
      </c>
      <c r="L467" s="15" t="s">
        <v>102</v>
      </c>
      <c r="M467" s="15" t="s">
        <v>1531</v>
      </c>
      <c r="N467" s="15" t="s">
        <v>1818</v>
      </c>
      <c r="O467" s="15" t="s">
        <v>1507</v>
      </c>
      <c r="P467" s="15" t="s">
        <v>409</v>
      </c>
      <c r="X467" s="14"/>
    </row>
    <row r="468" spans="1:24" s="15" customFormat="1" outlineLevel="1" x14ac:dyDescent="0.25">
      <c r="A468" s="14" t="s">
        <v>1838</v>
      </c>
      <c r="D468" s="16">
        <f t="shared" si="19"/>
        <v>8</v>
      </c>
      <c r="E468" s="17" t="s">
        <v>714</v>
      </c>
      <c r="F468" s="14" t="s">
        <v>143</v>
      </c>
      <c r="G468" s="15">
        <v>8</v>
      </c>
      <c r="H468" s="15">
        <v>20</v>
      </c>
      <c r="K468" s="15" t="s">
        <v>222</v>
      </c>
      <c r="L468" s="15" t="s">
        <v>102</v>
      </c>
      <c r="M468" s="15" t="s">
        <v>1531</v>
      </c>
      <c r="N468" s="15" t="s">
        <v>1818</v>
      </c>
      <c r="O468" s="15" t="s">
        <v>1517</v>
      </c>
      <c r="P468" s="15" t="s">
        <v>410</v>
      </c>
      <c r="X468" s="14"/>
    </row>
    <row r="469" spans="1:24" s="15" customFormat="1" outlineLevel="1" x14ac:dyDescent="0.25">
      <c r="A469" s="14" t="s">
        <v>1838</v>
      </c>
      <c r="D469" s="16">
        <f t="shared" si="19"/>
        <v>9</v>
      </c>
      <c r="E469" s="17" t="s">
        <v>714</v>
      </c>
      <c r="F469" s="14" t="s">
        <v>143</v>
      </c>
      <c r="G469" s="15">
        <v>8</v>
      </c>
      <c r="H469" s="15">
        <v>20</v>
      </c>
      <c r="K469" s="15" t="s">
        <v>222</v>
      </c>
      <c r="L469" s="15" t="s">
        <v>102</v>
      </c>
      <c r="M469" s="15" t="s">
        <v>1531</v>
      </c>
      <c r="N469" s="15" t="s">
        <v>1818</v>
      </c>
      <c r="O469" s="15" t="s">
        <v>1526</v>
      </c>
      <c r="P469" s="15" t="s">
        <v>411</v>
      </c>
      <c r="X469" s="14"/>
    </row>
    <row r="470" spans="1:24" s="15" customFormat="1" outlineLevel="1" x14ac:dyDescent="0.25">
      <c r="A470" s="14" t="s">
        <v>1838</v>
      </c>
      <c r="D470" s="16">
        <f t="shared" si="19"/>
        <v>10</v>
      </c>
      <c r="E470" s="17" t="s">
        <v>714</v>
      </c>
      <c r="F470" s="14" t="s">
        <v>143</v>
      </c>
      <c r="G470" s="15">
        <v>8</v>
      </c>
      <c r="H470" s="15">
        <v>20</v>
      </c>
      <c r="K470" s="15" t="s">
        <v>222</v>
      </c>
      <c r="L470" s="15" t="s">
        <v>102</v>
      </c>
      <c r="M470" s="15" t="s">
        <v>1531</v>
      </c>
      <c r="N470" s="15" t="s">
        <v>1818</v>
      </c>
      <c r="O470" s="15" t="s">
        <v>1527</v>
      </c>
      <c r="P470" s="15" t="s">
        <v>412</v>
      </c>
      <c r="X470" s="14"/>
    </row>
    <row r="471" spans="1:24" s="15" customFormat="1" outlineLevel="1" x14ac:dyDescent="0.25">
      <c r="A471" s="14" t="s">
        <v>1838</v>
      </c>
      <c r="D471" s="16">
        <f t="shared" si="19"/>
        <v>11</v>
      </c>
      <c r="E471" s="17" t="s">
        <v>714</v>
      </c>
      <c r="F471" s="14" t="s">
        <v>143</v>
      </c>
      <c r="G471" s="15">
        <v>8</v>
      </c>
      <c r="H471" s="15">
        <v>20</v>
      </c>
      <c r="K471" s="15" t="s">
        <v>222</v>
      </c>
      <c r="L471" s="15" t="s">
        <v>102</v>
      </c>
      <c r="M471" s="15" t="s">
        <v>1531</v>
      </c>
      <c r="N471" s="15" t="s">
        <v>1818</v>
      </c>
      <c r="O471" s="15" t="s">
        <v>1518</v>
      </c>
      <c r="P471" s="15" t="s">
        <v>413</v>
      </c>
      <c r="X471" s="14"/>
    </row>
    <row r="472" spans="1:24" s="15" customFormat="1" outlineLevel="1" x14ac:dyDescent="0.25">
      <c r="A472" s="14" t="s">
        <v>1838</v>
      </c>
      <c r="D472" s="16">
        <f t="shared" si="19"/>
        <v>12</v>
      </c>
      <c r="E472" s="17" t="s">
        <v>714</v>
      </c>
      <c r="F472" s="14" t="s">
        <v>143</v>
      </c>
      <c r="G472" s="15">
        <v>8</v>
      </c>
      <c r="H472" s="15">
        <v>20</v>
      </c>
      <c r="K472" s="15" t="s">
        <v>222</v>
      </c>
      <c r="L472" s="15" t="s">
        <v>102</v>
      </c>
      <c r="M472" s="15" t="s">
        <v>1531</v>
      </c>
      <c r="N472" s="15" t="s">
        <v>1818</v>
      </c>
      <c r="O472" s="15" t="s">
        <v>1519</v>
      </c>
      <c r="P472" s="15" t="s">
        <v>414</v>
      </c>
      <c r="X472" s="14"/>
    </row>
    <row r="473" spans="1:24" x14ac:dyDescent="0.25">
      <c r="A473" s="14" t="s">
        <v>1838</v>
      </c>
    </row>
    <row r="474" spans="1:24" s="3" customFormat="1" ht="21.75" customHeight="1" x14ac:dyDescent="0.25">
      <c r="A474" s="14" t="s">
        <v>1838</v>
      </c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4"/>
    </row>
    <row r="475" spans="1:24" s="15" customFormat="1" outlineLevel="1" x14ac:dyDescent="0.25">
      <c r="A475" s="14" t="s">
        <v>1838</v>
      </c>
      <c r="D475" s="16">
        <v>1</v>
      </c>
      <c r="E475" s="17" t="s">
        <v>715</v>
      </c>
      <c r="F475" s="14" t="s">
        <v>144</v>
      </c>
      <c r="G475" s="15">
        <v>8</v>
      </c>
      <c r="H475" s="15">
        <v>20</v>
      </c>
      <c r="K475" s="15" t="s">
        <v>222</v>
      </c>
      <c r="L475" s="15" t="s">
        <v>102</v>
      </c>
      <c r="M475" s="15" t="s">
        <v>1531</v>
      </c>
      <c r="N475" s="15" t="s">
        <v>1550</v>
      </c>
      <c r="O475" s="15" t="s">
        <v>497</v>
      </c>
      <c r="P475" s="15" t="s">
        <v>415</v>
      </c>
      <c r="X475" s="14"/>
    </row>
    <row r="476" spans="1:24" s="15" customFormat="1" outlineLevel="1" x14ac:dyDescent="0.25">
      <c r="A476" s="14" t="s">
        <v>1838</v>
      </c>
      <c r="D476" s="16">
        <f t="shared" ref="D476:D514" si="20">IF(E476=E475,D475+1,1)</f>
        <v>2</v>
      </c>
      <c r="E476" s="17" t="s">
        <v>715</v>
      </c>
      <c r="F476" s="14" t="s">
        <v>144</v>
      </c>
      <c r="G476" s="15">
        <v>8</v>
      </c>
      <c r="H476" s="15">
        <v>20</v>
      </c>
      <c r="K476" s="15" t="s">
        <v>222</v>
      </c>
      <c r="L476" s="15" t="s">
        <v>102</v>
      </c>
      <c r="M476" s="15" t="s">
        <v>1531</v>
      </c>
      <c r="N476" s="15" t="s">
        <v>1550</v>
      </c>
      <c r="O476" s="15" t="s">
        <v>498</v>
      </c>
      <c r="P476" s="15" t="s">
        <v>416</v>
      </c>
      <c r="X476" s="14"/>
    </row>
    <row r="477" spans="1:24" s="15" customFormat="1" outlineLevel="1" x14ac:dyDescent="0.25">
      <c r="A477" s="14" t="s">
        <v>1838</v>
      </c>
      <c r="D477" s="16">
        <f t="shared" si="20"/>
        <v>3</v>
      </c>
      <c r="E477" s="17" t="s">
        <v>715</v>
      </c>
      <c r="F477" s="14" t="s">
        <v>144</v>
      </c>
      <c r="G477" s="15">
        <v>8</v>
      </c>
      <c r="H477" s="15">
        <v>20</v>
      </c>
      <c r="K477" s="15" t="s">
        <v>222</v>
      </c>
      <c r="L477" s="15" t="s">
        <v>102</v>
      </c>
      <c r="M477" s="15" t="s">
        <v>1531</v>
      </c>
      <c r="N477" s="15" t="s">
        <v>1550</v>
      </c>
      <c r="O477" s="15" t="s">
        <v>497</v>
      </c>
      <c r="P477" s="15" t="s">
        <v>417</v>
      </c>
      <c r="X477" s="14"/>
    </row>
    <row r="478" spans="1:24" s="15" customFormat="1" outlineLevel="1" x14ac:dyDescent="0.25">
      <c r="A478" s="14" t="s">
        <v>1838</v>
      </c>
      <c r="D478" s="16">
        <f t="shared" si="20"/>
        <v>4</v>
      </c>
      <c r="E478" s="17" t="s">
        <v>715</v>
      </c>
      <c r="F478" s="14" t="s">
        <v>144</v>
      </c>
      <c r="G478" s="15">
        <v>8</v>
      </c>
      <c r="H478" s="15">
        <v>20</v>
      </c>
      <c r="K478" s="15" t="s">
        <v>222</v>
      </c>
      <c r="L478" s="15" t="s">
        <v>102</v>
      </c>
      <c r="M478" s="15" t="s">
        <v>1531</v>
      </c>
      <c r="N478" s="15" t="s">
        <v>1550</v>
      </c>
      <c r="O478" s="15" t="s">
        <v>498</v>
      </c>
      <c r="P478" s="15" t="s">
        <v>418</v>
      </c>
      <c r="X478" s="14"/>
    </row>
    <row r="479" spans="1:24" s="15" customFormat="1" outlineLevel="1" x14ac:dyDescent="0.25">
      <c r="A479" s="14" t="s">
        <v>1838</v>
      </c>
      <c r="D479" s="16">
        <f t="shared" si="20"/>
        <v>5</v>
      </c>
      <c r="E479" s="17" t="s">
        <v>715</v>
      </c>
      <c r="F479" s="14" t="s">
        <v>144</v>
      </c>
      <c r="G479" s="15">
        <v>8</v>
      </c>
      <c r="H479" s="15">
        <v>20</v>
      </c>
      <c r="K479" s="15" t="s">
        <v>222</v>
      </c>
      <c r="L479" s="15" t="s">
        <v>102</v>
      </c>
      <c r="M479" s="15" t="s">
        <v>1531</v>
      </c>
      <c r="N479" s="15" t="s">
        <v>1550</v>
      </c>
      <c r="O479" s="15" t="s">
        <v>497</v>
      </c>
      <c r="P479" s="15" t="s">
        <v>419</v>
      </c>
      <c r="X479" s="14"/>
    </row>
    <row r="480" spans="1:24" s="15" customFormat="1" outlineLevel="1" x14ac:dyDescent="0.25">
      <c r="A480" s="14" t="s">
        <v>1838</v>
      </c>
      <c r="D480" s="16">
        <f t="shared" si="20"/>
        <v>6</v>
      </c>
      <c r="E480" s="17" t="s">
        <v>715</v>
      </c>
      <c r="F480" s="14" t="s">
        <v>144</v>
      </c>
      <c r="G480" s="15">
        <v>8</v>
      </c>
      <c r="H480" s="15">
        <v>20</v>
      </c>
      <c r="K480" s="15" t="s">
        <v>222</v>
      </c>
      <c r="L480" s="15" t="s">
        <v>102</v>
      </c>
      <c r="M480" s="15" t="s">
        <v>1531</v>
      </c>
      <c r="N480" s="15" t="s">
        <v>1550</v>
      </c>
      <c r="O480" s="15" t="s">
        <v>498</v>
      </c>
      <c r="P480" s="15" t="s">
        <v>420</v>
      </c>
      <c r="X480" s="14"/>
    </row>
    <row r="481" spans="1:24" s="15" customFormat="1" outlineLevel="1" x14ac:dyDescent="0.25">
      <c r="A481" s="14" t="s">
        <v>1838</v>
      </c>
      <c r="D481" s="16">
        <f t="shared" si="20"/>
        <v>7</v>
      </c>
      <c r="E481" s="17" t="s">
        <v>715</v>
      </c>
      <c r="F481" s="14" t="s">
        <v>144</v>
      </c>
      <c r="G481" s="15">
        <v>8</v>
      </c>
      <c r="H481" s="15">
        <v>20</v>
      </c>
      <c r="K481" s="15" t="s">
        <v>222</v>
      </c>
      <c r="L481" s="15" t="s">
        <v>102</v>
      </c>
      <c r="M481" s="15" t="s">
        <v>1531</v>
      </c>
      <c r="N481" s="15" t="s">
        <v>1550</v>
      </c>
      <c r="O481" s="15" t="s">
        <v>497</v>
      </c>
      <c r="P481" s="15" t="s">
        <v>421</v>
      </c>
      <c r="X481" s="14"/>
    </row>
    <row r="482" spans="1:24" s="15" customFormat="1" outlineLevel="1" x14ac:dyDescent="0.25">
      <c r="A482" s="14" t="s">
        <v>1838</v>
      </c>
      <c r="D482" s="16">
        <f t="shared" si="20"/>
        <v>8</v>
      </c>
      <c r="E482" s="17" t="s">
        <v>715</v>
      </c>
      <c r="F482" s="14" t="s">
        <v>144</v>
      </c>
      <c r="G482" s="15">
        <v>8</v>
      </c>
      <c r="H482" s="15">
        <v>20</v>
      </c>
      <c r="K482" s="15" t="s">
        <v>222</v>
      </c>
      <c r="L482" s="15" t="s">
        <v>102</v>
      </c>
      <c r="M482" s="15" t="s">
        <v>1531</v>
      </c>
      <c r="N482" s="15" t="s">
        <v>1550</v>
      </c>
      <c r="O482" s="15" t="s">
        <v>498</v>
      </c>
      <c r="P482" s="15" t="s">
        <v>422</v>
      </c>
      <c r="X482" s="14"/>
    </row>
    <row r="483" spans="1:24" s="15" customFormat="1" outlineLevel="1" x14ac:dyDescent="0.25">
      <c r="A483" s="14" t="s">
        <v>1838</v>
      </c>
      <c r="D483" s="16">
        <f t="shared" si="20"/>
        <v>9</v>
      </c>
      <c r="E483" s="17" t="s">
        <v>715</v>
      </c>
      <c r="F483" s="14" t="s">
        <v>144</v>
      </c>
      <c r="G483" s="15">
        <v>8</v>
      </c>
      <c r="H483" s="15">
        <v>20</v>
      </c>
      <c r="K483" s="15" t="s">
        <v>222</v>
      </c>
      <c r="L483" s="15" t="s">
        <v>102</v>
      </c>
      <c r="M483" s="15" t="s">
        <v>1531</v>
      </c>
      <c r="N483" s="15" t="s">
        <v>1550</v>
      </c>
      <c r="O483" s="15" t="s">
        <v>497</v>
      </c>
      <c r="P483" s="15" t="s">
        <v>423</v>
      </c>
      <c r="X483" s="14"/>
    </row>
    <row r="484" spans="1:24" s="15" customFormat="1" outlineLevel="1" x14ac:dyDescent="0.25">
      <c r="A484" s="14" t="s">
        <v>1838</v>
      </c>
      <c r="D484" s="16">
        <f t="shared" si="20"/>
        <v>10</v>
      </c>
      <c r="E484" s="17" t="s">
        <v>715</v>
      </c>
      <c r="F484" s="14" t="s">
        <v>144</v>
      </c>
      <c r="G484" s="15">
        <v>8</v>
      </c>
      <c r="H484" s="15">
        <v>20</v>
      </c>
      <c r="K484" s="15" t="s">
        <v>222</v>
      </c>
      <c r="L484" s="15" t="s">
        <v>102</v>
      </c>
      <c r="M484" s="15" t="s">
        <v>1531</v>
      </c>
      <c r="N484" s="15" t="s">
        <v>1550</v>
      </c>
      <c r="O484" s="15" t="s">
        <v>498</v>
      </c>
      <c r="P484" s="15" t="s">
        <v>424</v>
      </c>
      <c r="X484" s="14"/>
    </row>
    <row r="485" spans="1:24" s="15" customFormat="1" outlineLevel="1" x14ac:dyDescent="0.25">
      <c r="A485" s="14" t="s">
        <v>1838</v>
      </c>
      <c r="D485" s="16">
        <f t="shared" si="20"/>
        <v>11</v>
      </c>
      <c r="E485" s="17" t="s">
        <v>715</v>
      </c>
      <c r="F485" s="14" t="s">
        <v>144</v>
      </c>
      <c r="G485" s="15">
        <v>8</v>
      </c>
      <c r="H485" s="15">
        <v>20</v>
      </c>
      <c r="K485" s="15" t="s">
        <v>222</v>
      </c>
      <c r="L485" s="15" t="s">
        <v>102</v>
      </c>
      <c r="M485" s="15" t="s">
        <v>1531</v>
      </c>
      <c r="N485" s="15" t="s">
        <v>1550</v>
      </c>
      <c r="O485" s="15" t="s">
        <v>497</v>
      </c>
      <c r="P485" s="15" t="s">
        <v>425</v>
      </c>
      <c r="X485" s="14"/>
    </row>
    <row r="486" spans="1:24" s="15" customFormat="1" outlineLevel="1" x14ac:dyDescent="0.25">
      <c r="A486" s="14" t="s">
        <v>1838</v>
      </c>
      <c r="D486" s="16">
        <f t="shared" si="20"/>
        <v>12</v>
      </c>
      <c r="E486" s="17" t="s">
        <v>715</v>
      </c>
      <c r="F486" s="14" t="s">
        <v>144</v>
      </c>
      <c r="G486" s="15">
        <v>8</v>
      </c>
      <c r="H486" s="15">
        <v>20</v>
      </c>
      <c r="K486" s="15" t="s">
        <v>222</v>
      </c>
      <c r="L486" s="15" t="s">
        <v>102</v>
      </c>
      <c r="M486" s="15" t="s">
        <v>1531</v>
      </c>
      <c r="N486" s="15" t="s">
        <v>1550</v>
      </c>
      <c r="O486" s="15" t="s">
        <v>498</v>
      </c>
      <c r="P486" s="15" t="s">
        <v>426</v>
      </c>
      <c r="X486" s="14"/>
    </row>
    <row r="487" spans="1:24" s="15" customFormat="1" outlineLevel="1" x14ac:dyDescent="0.25">
      <c r="A487" s="14" t="s">
        <v>1838</v>
      </c>
      <c r="D487" s="16">
        <f t="shared" si="20"/>
        <v>13</v>
      </c>
      <c r="E487" s="17" t="s">
        <v>715</v>
      </c>
      <c r="F487" s="14" t="s">
        <v>144</v>
      </c>
      <c r="G487" s="15">
        <v>8</v>
      </c>
      <c r="H487" s="15">
        <v>20</v>
      </c>
      <c r="K487" s="15" t="s">
        <v>222</v>
      </c>
      <c r="L487" s="15" t="s">
        <v>102</v>
      </c>
      <c r="M487" s="15" t="s">
        <v>1531</v>
      </c>
      <c r="N487" s="15" t="s">
        <v>1550</v>
      </c>
      <c r="O487" s="15" t="s">
        <v>497</v>
      </c>
      <c r="P487" s="15" t="s">
        <v>427</v>
      </c>
      <c r="X487" s="14"/>
    </row>
    <row r="488" spans="1:24" s="15" customFormat="1" outlineLevel="1" x14ac:dyDescent="0.25">
      <c r="A488" s="14" t="s">
        <v>1838</v>
      </c>
      <c r="D488" s="16">
        <f t="shared" si="20"/>
        <v>14</v>
      </c>
      <c r="E488" s="17" t="s">
        <v>715</v>
      </c>
      <c r="F488" s="14" t="s">
        <v>144</v>
      </c>
      <c r="G488" s="15">
        <v>8</v>
      </c>
      <c r="H488" s="15">
        <v>20</v>
      </c>
      <c r="K488" s="15" t="s">
        <v>222</v>
      </c>
      <c r="L488" s="15" t="s">
        <v>102</v>
      </c>
      <c r="M488" s="15" t="s">
        <v>1531</v>
      </c>
      <c r="N488" s="15" t="s">
        <v>1550</v>
      </c>
      <c r="O488" s="15" t="s">
        <v>498</v>
      </c>
      <c r="P488" s="15" t="s">
        <v>428</v>
      </c>
      <c r="X488" s="14"/>
    </row>
    <row r="489" spans="1:24" s="15" customFormat="1" outlineLevel="1" x14ac:dyDescent="0.25">
      <c r="A489" s="14" t="s">
        <v>1838</v>
      </c>
      <c r="D489" s="16">
        <f t="shared" si="20"/>
        <v>15</v>
      </c>
      <c r="E489" s="17" t="s">
        <v>715</v>
      </c>
      <c r="F489" s="14" t="s">
        <v>144</v>
      </c>
      <c r="G489" s="15">
        <v>8</v>
      </c>
      <c r="H489" s="15">
        <v>20</v>
      </c>
      <c r="K489" s="15" t="s">
        <v>222</v>
      </c>
      <c r="L489" s="15" t="s">
        <v>102</v>
      </c>
      <c r="M489" s="15" t="s">
        <v>1531</v>
      </c>
      <c r="N489" s="15" t="s">
        <v>1550</v>
      </c>
      <c r="O489" s="15" t="s">
        <v>497</v>
      </c>
      <c r="P489" s="15" t="s">
        <v>429</v>
      </c>
      <c r="X489" s="14"/>
    </row>
    <row r="490" spans="1:24" s="15" customFormat="1" outlineLevel="1" x14ac:dyDescent="0.25">
      <c r="A490" s="14" t="s">
        <v>1838</v>
      </c>
      <c r="D490" s="16">
        <f t="shared" si="20"/>
        <v>16</v>
      </c>
      <c r="E490" s="17" t="s">
        <v>715</v>
      </c>
      <c r="F490" s="14" t="s">
        <v>144</v>
      </c>
      <c r="G490" s="15">
        <v>8</v>
      </c>
      <c r="H490" s="15">
        <v>20</v>
      </c>
      <c r="K490" s="15" t="s">
        <v>222</v>
      </c>
      <c r="L490" s="15" t="s">
        <v>102</v>
      </c>
      <c r="M490" s="15" t="s">
        <v>1531</v>
      </c>
      <c r="N490" s="15" t="s">
        <v>1550</v>
      </c>
      <c r="O490" s="15" t="s">
        <v>498</v>
      </c>
      <c r="P490" s="15" t="s">
        <v>430</v>
      </c>
      <c r="X490" s="14"/>
    </row>
    <row r="491" spans="1:24" s="15" customFormat="1" outlineLevel="1" x14ac:dyDescent="0.25">
      <c r="A491" s="14" t="s">
        <v>1838</v>
      </c>
      <c r="D491" s="16">
        <f t="shared" si="20"/>
        <v>17</v>
      </c>
      <c r="E491" s="17" t="s">
        <v>715</v>
      </c>
      <c r="F491" s="14" t="s">
        <v>144</v>
      </c>
      <c r="G491" s="15">
        <v>8</v>
      </c>
      <c r="H491" s="15">
        <v>20</v>
      </c>
      <c r="K491" s="15" t="s">
        <v>222</v>
      </c>
      <c r="L491" s="15" t="s">
        <v>102</v>
      </c>
      <c r="M491" s="15" t="s">
        <v>1531</v>
      </c>
      <c r="N491" s="15" t="s">
        <v>1550</v>
      </c>
      <c r="O491" s="15" t="s">
        <v>497</v>
      </c>
      <c r="P491" s="15" t="s">
        <v>431</v>
      </c>
      <c r="X491" s="14"/>
    </row>
    <row r="492" spans="1:24" s="15" customFormat="1" outlineLevel="1" x14ac:dyDescent="0.25">
      <c r="A492" s="14" t="s">
        <v>1838</v>
      </c>
      <c r="D492" s="16">
        <f t="shared" si="20"/>
        <v>18</v>
      </c>
      <c r="E492" s="17" t="s">
        <v>715</v>
      </c>
      <c r="F492" s="14" t="s">
        <v>144</v>
      </c>
      <c r="G492" s="15">
        <v>8</v>
      </c>
      <c r="H492" s="15">
        <v>20</v>
      </c>
      <c r="K492" s="15" t="s">
        <v>222</v>
      </c>
      <c r="L492" s="15" t="s">
        <v>102</v>
      </c>
      <c r="M492" s="15" t="s">
        <v>1531</v>
      </c>
      <c r="N492" s="15" t="s">
        <v>1550</v>
      </c>
      <c r="O492" s="15" t="s">
        <v>498</v>
      </c>
      <c r="P492" s="15" t="s">
        <v>432</v>
      </c>
      <c r="X492" s="14"/>
    </row>
    <row r="493" spans="1:24" s="15" customFormat="1" outlineLevel="1" x14ac:dyDescent="0.25">
      <c r="A493" s="14" t="s">
        <v>1838</v>
      </c>
      <c r="D493" s="16">
        <f t="shared" si="20"/>
        <v>19</v>
      </c>
      <c r="E493" s="17" t="s">
        <v>715</v>
      </c>
      <c r="F493" s="14" t="s">
        <v>144</v>
      </c>
      <c r="G493" s="15">
        <v>8</v>
      </c>
      <c r="H493" s="15">
        <v>20</v>
      </c>
      <c r="K493" s="15" t="s">
        <v>222</v>
      </c>
      <c r="L493" s="15" t="s">
        <v>102</v>
      </c>
      <c r="M493" s="15" t="s">
        <v>1531</v>
      </c>
      <c r="N493" s="15" t="s">
        <v>1550</v>
      </c>
      <c r="O493" s="15" t="s">
        <v>497</v>
      </c>
      <c r="P493" s="15" t="s">
        <v>433</v>
      </c>
      <c r="X493" s="14"/>
    </row>
    <row r="494" spans="1:24" s="15" customFormat="1" outlineLevel="1" x14ac:dyDescent="0.25">
      <c r="A494" s="14" t="s">
        <v>1838</v>
      </c>
      <c r="D494" s="16">
        <f t="shared" si="20"/>
        <v>20</v>
      </c>
      <c r="E494" s="17" t="s">
        <v>715</v>
      </c>
      <c r="F494" s="14" t="s">
        <v>144</v>
      </c>
      <c r="G494" s="15">
        <v>8</v>
      </c>
      <c r="H494" s="15">
        <v>20</v>
      </c>
      <c r="K494" s="15" t="s">
        <v>222</v>
      </c>
      <c r="L494" s="15" t="s">
        <v>102</v>
      </c>
      <c r="M494" s="15" t="s">
        <v>1531</v>
      </c>
      <c r="N494" s="15" t="s">
        <v>1550</v>
      </c>
      <c r="O494" s="15" t="s">
        <v>498</v>
      </c>
      <c r="P494" s="15" t="s">
        <v>434</v>
      </c>
      <c r="X494" s="14"/>
    </row>
    <row r="495" spans="1:24" s="15" customFormat="1" outlineLevel="1" x14ac:dyDescent="0.25">
      <c r="A495" s="14" t="s">
        <v>1838</v>
      </c>
      <c r="D495" s="16">
        <f t="shared" si="20"/>
        <v>21</v>
      </c>
      <c r="E495" s="17" t="s">
        <v>715</v>
      </c>
      <c r="F495" s="14" t="s">
        <v>144</v>
      </c>
      <c r="G495" s="15">
        <v>8</v>
      </c>
      <c r="H495" s="15">
        <v>20</v>
      </c>
      <c r="K495" s="15" t="s">
        <v>222</v>
      </c>
      <c r="L495" s="15" t="s">
        <v>102</v>
      </c>
      <c r="M495" s="15" t="s">
        <v>1531</v>
      </c>
      <c r="N495" s="15" t="s">
        <v>1550</v>
      </c>
      <c r="O495" s="15" t="s">
        <v>1522</v>
      </c>
      <c r="P495" s="15" t="s">
        <v>435</v>
      </c>
      <c r="X495" s="14"/>
    </row>
    <row r="496" spans="1:24" s="15" customFormat="1" outlineLevel="1" x14ac:dyDescent="0.25">
      <c r="A496" s="14" t="s">
        <v>1838</v>
      </c>
      <c r="D496" s="16">
        <f t="shared" si="20"/>
        <v>22</v>
      </c>
      <c r="E496" s="17" t="s">
        <v>715</v>
      </c>
      <c r="F496" s="14" t="s">
        <v>144</v>
      </c>
      <c r="G496" s="15">
        <v>8</v>
      </c>
      <c r="H496" s="15">
        <v>20</v>
      </c>
      <c r="K496" s="15" t="s">
        <v>222</v>
      </c>
      <c r="L496" s="15" t="s">
        <v>102</v>
      </c>
      <c r="M496" s="15" t="s">
        <v>1531</v>
      </c>
      <c r="N496" s="15" t="s">
        <v>1550</v>
      </c>
      <c r="O496" s="15" t="s">
        <v>1523</v>
      </c>
      <c r="P496" s="15" t="s">
        <v>436</v>
      </c>
      <c r="X496" s="14"/>
    </row>
    <row r="497" spans="1:24" s="15" customFormat="1" outlineLevel="1" x14ac:dyDescent="0.25">
      <c r="A497" s="14" t="s">
        <v>1838</v>
      </c>
      <c r="D497" s="16">
        <f t="shared" si="20"/>
        <v>23</v>
      </c>
      <c r="E497" s="17" t="s">
        <v>715</v>
      </c>
      <c r="F497" s="14" t="s">
        <v>144</v>
      </c>
      <c r="G497" s="15">
        <v>8</v>
      </c>
      <c r="H497" s="15">
        <v>20</v>
      </c>
      <c r="K497" s="15" t="s">
        <v>222</v>
      </c>
      <c r="L497" s="15" t="s">
        <v>102</v>
      </c>
      <c r="M497" s="15" t="s">
        <v>1531</v>
      </c>
      <c r="N497" s="15" t="s">
        <v>1550</v>
      </c>
      <c r="O497" s="15" t="s">
        <v>1522</v>
      </c>
      <c r="P497" s="15" t="s">
        <v>437</v>
      </c>
      <c r="X497" s="14"/>
    </row>
    <row r="498" spans="1:24" s="15" customFormat="1" outlineLevel="1" x14ac:dyDescent="0.25">
      <c r="A498" s="14" t="s">
        <v>1838</v>
      </c>
      <c r="D498" s="16">
        <f t="shared" si="20"/>
        <v>24</v>
      </c>
      <c r="E498" s="17" t="s">
        <v>715</v>
      </c>
      <c r="F498" s="14" t="s">
        <v>144</v>
      </c>
      <c r="G498" s="15">
        <v>8</v>
      </c>
      <c r="H498" s="15">
        <v>20</v>
      </c>
      <c r="K498" s="15" t="s">
        <v>222</v>
      </c>
      <c r="L498" s="15" t="s">
        <v>102</v>
      </c>
      <c r="M498" s="15" t="s">
        <v>1531</v>
      </c>
      <c r="N498" s="15" t="s">
        <v>1550</v>
      </c>
      <c r="O498" s="15" t="s">
        <v>1523</v>
      </c>
      <c r="P498" s="15" t="s">
        <v>438</v>
      </c>
      <c r="X498" s="14"/>
    </row>
    <row r="499" spans="1:24" s="15" customFormat="1" outlineLevel="1" x14ac:dyDescent="0.25">
      <c r="A499" s="14" t="s">
        <v>1838</v>
      </c>
      <c r="D499" s="16">
        <f t="shared" si="20"/>
        <v>25</v>
      </c>
      <c r="E499" s="17" t="s">
        <v>715</v>
      </c>
      <c r="F499" s="14" t="s">
        <v>144</v>
      </c>
      <c r="G499" s="15">
        <v>8</v>
      </c>
      <c r="H499" s="15">
        <v>20</v>
      </c>
      <c r="K499" s="15" t="s">
        <v>222</v>
      </c>
      <c r="L499" s="15" t="s">
        <v>102</v>
      </c>
      <c r="M499" s="15" t="s">
        <v>1531</v>
      </c>
      <c r="N499" s="15" t="s">
        <v>1550</v>
      </c>
      <c r="O499" s="15" t="s">
        <v>1522</v>
      </c>
      <c r="P499" s="15" t="s">
        <v>439</v>
      </c>
      <c r="X499" s="14"/>
    </row>
    <row r="500" spans="1:24" s="15" customFormat="1" outlineLevel="1" x14ac:dyDescent="0.25">
      <c r="A500" s="14" t="s">
        <v>1838</v>
      </c>
      <c r="D500" s="16">
        <f t="shared" si="20"/>
        <v>26</v>
      </c>
      <c r="E500" s="17" t="s">
        <v>715</v>
      </c>
      <c r="F500" s="14" t="s">
        <v>144</v>
      </c>
      <c r="G500" s="15">
        <v>8</v>
      </c>
      <c r="H500" s="15">
        <v>20</v>
      </c>
      <c r="K500" s="15" t="s">
        <v>222</v>
      </c>
      <c r="L500" s="15" t="s">
        <v>102</v>
      </c>
      <c r="M500" s="15" t="s">
        <v>1531</v>
      </c>
      <c r="N500" s="15" t="s">
        <v>1550</v>
      </c>
      <c r="O500" s="15" t="s">
        <v>1523</v>
      </c>
      <c r="P500" s="15" t="s">
        <v>440</v>
      </c>
      <c r="X500" s="14"/>
    </row>
    <row r="501" spans="1:24" s="15" customFormat="1" outlineLevel="1" x14ac:dyDescent="0.25">
      <c r="A501" s="14" t="s">
        <v>1838</v>
      </c>
      <c r="D501" s="16">
        <f t="shared" si="20"/>
        <v>27</v>
      </c>
      <c r="E501" s="17" t="s">
        <v>715</v>
      </c>
      <c r="F501" s="14" t="s">
        <v>144</v>
      </c>
      <c r="G501" s="15">
        <v>8</v>
      </c>
      <c r="H501" s="15">
        <v>20</v>
      </c>
      <c r="K501" s="15" t="s">
        <v>222</v>
      </c>
      <c r="L501" s="15" t="s">
        <v>102</v>
      </c>
      <c r="M501" s="15" t="s">
        <v>1531</v>
      </c>
      <c r="N501" s="15" t="s">
        <v>1550</v>
      </c>
      <c r="O501" s="15" t="s">
        <v>1522</v>
      </c>
      <c r="P501" s="15" t="s">
        <v>441</v>
      </c>
      <c r="X501" s="14"/>
    </row>
    <row r="502" spans="1:24" s="15" customFormat="1" outlineLevel="1" x14ac:dyDescent="0.25">
      <c r="A502" s="14" t="s">
        <v>1838</v>
      </c>
      <c r="D502" s="16">
        <f t="shared" si="20"/>
        <v>28</v>
      </c>
      <c r="E502" s="17" t="s">
        <v>715</v>
      </c>
      <c r="F502" s="14" t="s">
        <v>144</v>
      </c>
      <c r="G502" s="15">
        <v>8</v>
      </c>
      <c r="H502" s="15">
        <v>20</v>
      </c>
      <c r="K502" s="15" t="s">
        <v>222</v>
      </c>
      <c r="L502" s="15" t="s">
        <v>102</v>
      </c>
      <c r="M502" s="15" t="s">
        <v>1531</v>
      </c>
      <c r="N502" s="15" t="s">
        <v>1550</v>
      </c>
      <c r="O502" s="15" t="s">
        <v>1523</v>
      </c>
      <c r="P502" s="15" t="s">
        <v>442</v>
      </c>
      <c r="X502" s="14"/>
    </row>
    <row r="503" spans="1:24" s="15" customFormat="1" outlineLevel="1" x14ac:dyDescent="0.25">
      <c r="A503" s="14" t="s">
        <v>1838</v>
      </c>
      <c r="D503" s="16">
        <f t="shared" si="20"/>
        <v>29</v>
      </c>
      <c r="E503" s="17" t="s">
        <v>715</v>
      </c>
      <c r="F503" s="14" t="s">
        <v>144</v>
      </c>
      <c r="G503" s="15">
        <v>8</v>
      </c>
      <c r="H503" s="15">
        <v>20</v>
      </c>
      <c r="K503" s="15" t="s">
        <v>222</v>
      </c>
      <c r="L503" s="15" t="s">
        <v>102</v>
      </c>
      <c r="M503" s="15" t="s">
        <v>1531</v>
      </c>
      <c r="N503" s="15" t="s">
        <v>1550</v>
      </c>
      <c r="O503" s="15" t="s">
        <v>1522</v>
      </c>
      <c r="P503" s="15" t="s">
        <v>443</v>
      </c>
      <c r="X503" s="14"/>
    </row>
    <row r="504" spans="1:24" s="15" customFormat="1" outlineLevel="1" x14ac:dyDescent="0.25">
      <c r="A504" s="14" t="s">
        <v>1838</v>
      </c>
      <c r="D504" s="16">
        <f t="shared" si="20"/>
        <v>30</v>
      </c>
      <c r="E504" s="17" t="s">
        <v>715</v>
      </c>
      <c r="F504" s="14" t="s">
        <v>144</v>
      </c>
      <c r="G504" s="15">
        <v>8</v>
      </c>
      <c r="H504" s="15">
        <v>20</v>
      </c>
      <c r="K504" s="15" t="s">
        <v>222</v>
      </c>
      <c r="L504" s="15" t="s">
        <v>102</v>
      </c>
      <c r="M504" s="15" t="s">
        <v>1531</v>
      </c>
      <c r="N504" s="15" t="s">
        <v>1550</v>
      </c>
      <c r="O504" s="15" t="s">
        <v>1523</v>
      </c>
      <c r="P504" s="15" t="s">
        <v>444</v>
      </c>
      <c r="X504" s="14"/>
    </row>
    <row r="505" spans="1:24" s="15" customFormat="1" outlineLevel="1" x14ac:dyDescent="0.25">
      <c r="A505" s="14" t="s">
        <v>1838</v>
      </c>
      <c r="D505" s="16">
        <f t="shared" si="20"/>
        <v>31</v>
      </c>
      <c r="E505" s="17" t="s">
        <v>715</v>
      </c>
      <c r="F505" s="14" t="s">
        <v>144</v>
      </c>
      <c r="G505" s="15">
        <v>8</v>
      </c>
      <c r="H505" s="15">
        <v>20</v>
      </c>
      <c r="K505" s="15" t="s">
        <v>222</v>
      </c>
      <c r="L505" s="15" t="s">
        <v>102</v>
      </c>
      <c r="M505" s="15" t="s">
        <v>1531</v>
      </c>
      <c r="N505" s="15" t="s">
        <v>1550</v>
      </c>
      <c r="O505" s="15" t="s">
        <v>1522</v>
      </c>
      <c r="P505" s="15" t="s">
        <v>445</v>
      </c>
      <c r="X505" s="14"/>
    </row>
    <row r="506" spans="1:24" s="15" customFormat="1" outlineLevel="1" x14ac:dyDescent="0.25">
      <c r="A506" s="14" t="s">
        <v>1838</v>
      </c>
      <c r="D506" s="16">
        <f t="shared" si="20"/>
        <v>32</v>
      </c>
      <c r="E506" s="17" t="s">
        <v>715</v>
      </c>
      <c r="F506" s="14" t="s">
        <v>144</v>
      </c>
      <c r="G506" s="15">
        <v>8</v>
      </c>
      <c r="H506" s="15">
        <v>20</v>
      </c>
      <c r="K506" s="15" t="s">
        <v>222</v>
      </c>
      <c r="L506" s="15" t="s">
        <v>102</v>
      </c>
      <c r="M506" s="15" t="s">
        <v>1531</v>
      </c>
      <c r="N506" s="15" t="s">
        <v>1550</v>
      </c>
      <c r="O506" s="15" t="s">
        <v>1523</v>
      </c>
      <c r="P506" s="15" t="s">
        <v>446</v>
      </c>
      <c r="X506" s="14"/>
    </row>
    <row r="507" spans="1:24" s="15" customFormat="1" outlineLevel="1" x14ac:dyDescent="0.25">
      <c r="A507" s="14" t="s">
        <v>1838</v>
      </c>
      <c r="D507" s="16">
        <f t="shared" si="20"/>
        <v>33</v>
      </c>
      <c r="E507" s="17" t="s">
        <v>715</v>
      </c>
      <c r="F507" s="14" t="s">
        <v>144</v>
      </c>
      <c r="G507" s="15">
        <v>8</v>
      </c>
      <c r="H507" s="15">
        <v>20</v>
      </c>
      <c r="K507" s="15" t="s">
        <v>222</v>
      </c>
      <c r="L507" s="15" t="s">
        <v>102</v>
      </c>
      <c r="M507" s="15" t="s">
        <v>1531</v>
      </c>
      <c r="N507" s="15" t="s">
        <v>1550</v>
      </c>
      <c r="O507" s="15" t="s">
        <v>1522</v>
      </c>
      <c r="P507" s="15" t="s">
        <v>447</v>
      </c>
      <c r="X507" s="14"/>
    </row>
    <row r="508" spans="1:24" s="15" customFormat="1" outlineLevel="1" x14ac:dyDescent="0.25">
      <c r="A508" s="14" t="s">
        <v>1838</v>
      </c>
      <c r="D508" s="16">
        <f t="shared" si="20"/>
        <v>34</v>
      </c>
      <c r="E508" s="17" t="s">
        <v>715</v>
      </c>
      <c r="F508" s="14" t="s">
        <v>144</v>
      </c>
      <c r="G508" s="15">
        <v>8</v>
      </c>
      <c r="H508" s="15">
        <v>20</v>
      </c>
      <c r="K508" s="15" t="s">
        <v>222</v>
      </c>
      <c r="L508" s="15" t="s">
        <v>102</v>
      </c>
      <c r="M508" s="15" t="s">
        <v>1531</v>
      </c>
      <c r="N508" s="15" t="s">
        <v>1550</v>
      </c>
      <c r="O508" s="15" t="s">
        <v>1523</v>
      </c>
      <c r="P508" s="15" t="s">
        <v>448</v>
      </c>
      <c r="X508" s="14"/>
    </row>
    <row r="509" spans="1:24" s="15" customFormat="1" outlineLevel="1" x14ac:dyDescent="0.25">
      <c r="A509" s="14" t="s">
        <v>1838</v>
      </c>
      <c r="D509" s="16">
        <f t="shared" si="20"/>
        <v>35</v>
      </c>
      <c r="E509" s="17" t="s">
        <v>715</v>
      </c>
      <c r="F509" s="14" t="s">
        <v>144</v>
      </c>
      <c r="G509" s="15">
        <v>8</v>
      </c>
      <c r="H509" s="15">
        <v>20</v>
      </c>
      <c r="K509" s="15" t="s">
        <v>222</v>
      </c>
      <c r="L509" s="15" t="s">
        <v>102</v>
      </c>
      <c r="M509" s="15" t="s">
        <v>1531</v>
      </c>
      <c r="N509" s="15" t="s">
        <v>1550</v>
      </c>
      <c r="O509" s="15" t="s">
        <v>1522</v>
      </c>
      <c r="P509" s="15" t="s">
        <v>449</v>
      </c>
      <c r="X509" s="14"/>
    </row>
    <row r="510" spans="1:24" s="15" customFormat="1" outlineLevel="1" x14ac:dyDescent="0.25">
      <c r="A510" s="14" t="s">
        <v>1838</v>
      </c>
      <c r="D510" s="16">
        <f t="shared" si="20"/>
        <v>36</v>
      </c>
      <c r="E510" s="17" t="s">
        <v>715</v>
      </c>
      <c r="F510" s="14" t="s">
        <v>144</v>
      </c>
      <c r="G510" s="15">
        <v>8</v>
      </c>
      <c r="H510" s="15">
        <v>20</v>
      </c>
      <c r="K510" s="15" t="s">
        <v>222</v>
      </c>
      <c r="L510" s="15" t="s">
        <v>102</v>
      </c>
      <c r="M510" s="15" t="s">
        <v>1531</v>
      </c>
      <c r="N510" s="15" t="s">
        <v>1550</v>
      </c>
      <c r="O510" s="15" t="s">
        <v>1523</v>
      </c>
      <c r="P510" s="15" t="s">
        <v>450</v>
      </c>
      <c r="X510" s="14"/>
    </row>
    <row r="511" spans="1:24" s="15" customFormat="1" outlineLevel="1" x14ac:dyDescent="0.25">
      <c r="A511" s="14" t="s">
        <v>1838</v>
      </c>
      <c r="D511" s="16">
        <f t="shared" si="20"/>
        <v>37</v>
      </c>
      <c r="E511" s="17" t="s">
        <v>715</v>
      </c>
      <c r="F511" s="14" t="s">
        <v>144</v>
      </c>
      <c r="G511" s="15">
        <v>8</v>
      </c>
      <c r="H511" s="15">
        <v>20</v>
      </c>
      <c r="K511" s="15" t="s">
        <v>222</v>
      </c>
      <c r="L511" s="15" t="s">
        <v>102</v>
      </c>
      <c r="M511" s="15" t="s">
        <v>1531</v>
      </c>
      <c r="N511" s="15" t="s">
        <v>1550</v>
      </c>
      <c r="O511" s="15" t="s">
        <v>1522</v>
      </c>
      <c r="P511" s="15" t="s">
        <v>451</v>
      </c>
      <c r="X511" s="14"/>
    </row>
    <row r="512" spans="1:24" s="15" customFormat="1" outlineLevel="1" x14ac:dyDescent="0.25">
      <c r="A512" s="14" t="s">
        <v>1838</v>
      </c>
      <c r="D512" s="16">
        <f t="shared" si="20"/>
        <v>38</v>
      </c>
      <c r="E512" s="17" t="s">
        <v>715</v>
      </c>
      <c r="F512" s="14" t="s">
        <v>144</v>
      </c>
      <c r="G512" s="15">
        <v>8</v>
      </c>
      <c r="H512" s="15">
        <v>20</v>
      </c>
      <c r="K512" s="15" t="s">
        <v>222</v>
      </c>
      <c r="L512" s="15" t="s">
        <v>102</v>
      </c>
      <c r="M512" s="15" t="s">
        <v>1531</v>
      </c>
      <c r="N512" s="15" t="s">
        <v>1550</v>
      </c>
      <c r="O512" s="15" t="s">
        <v>1523</v>
      </c>
      <c r="P512" s="15" t="s">
        <v>452</v>
      </c>
      <c r="X512" s="14"/>
    </row>
    <row r="513" spans="1:24" s="15" customFormat="1" outlineLevel="1" x14ac:dyDescent="0.25">
      <c r="A513" s="14" t="s">
        <v>1838</v>
      </c>
      <c r="D513" s="16">
        <f t="shared" si="20"/>
        <v>39</v>
      </c>
      <c r="E513" s="17" t="s">
        <v>715</v>
      </c>
      <c r="F513" s="14" t="s">
        <v>144</v>
      </c>
      <c r="G513" s="15">
        <v>8</v>
      </c>
      <c r="H513" s="15">
        <v>20</v>
      </c>
      <c r="K513" s="15" t="s">
        <v>222</v>
      </c>
      <c r="L513" s="15" t="s">
        <v>102</v>
      </c>
      <c r="M513" s="15" t="s">
        <v>1531</v>
      </c>
      <c r="N513" s="15" t="s">
        <v>1550</v>
      </c>
      <c r="O513" s="15" t="s">
        <v>1522</v>
      </c>
      <c r="P513" s="15" t="s">
        <v>453</v>
      </c>
      <c r="X513" s="14"/>
    </row>
    <row r="514" spans="1:24" s="15" customFormat="1" outlineLevel="1" x14ac:dyDescent="0.25">
      <c r="A514" s="14" t="s">
        <v>1838</v>
      </c>
      <c r="D514" s="16">
        <f t="shared" si="20"/>
        <v>40</v>
      </c>
      <c r="E514" s="17" t="s">
        <v>715</v>
      </c>
      <c r="F514" s="14" t="s">
        <v>144</v>
      </c>
      <c r="G514" s="15">
        <v>8</v>
      </c>
      <c r="H514" s="15">
        <v>20</v>
      </c>
      <c r="K514" s="15" t="s">
        <v>222</v>
      </c>
      <c r="L514" s="15" t="s">
        <v>102</v>
      </c>
      <c r="M514" s="15" t="s">
        <v>1531</v>
      </c>
      <c r="N514" s="15" t="s">
        <v>1550</v>
      </c>
      <c r="O514" s="15" t="s">
        <v>1523</v>
      </c>
      <c r="P514" s="15" t="s">
        <v>454</v>
      </c>
      <c r="X514" s="14"/>
    </row>
    <row r="515" spans="1:24" x14ac:dyDescent="0.25">
      <c r="A515" s="14" t="s">
        <v>1838</v>
      </c>
    </row>
    <row r="516" spans="1:24" s="3" customFormat="1" ht="21.75" customHeight="1" x14ac:dyDescent="0.25">
      <c r="A516" s="14" t="s">
        <v>1838</v>
      </c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4"/>
    </row>
    <row r="517" spans="1:24" s="15" customFormat="1" outlineLevel="1" x14ac:dyDescent="0.25">
      <c r="A517" s="14" t="s">
        <v>1838</v>
      </c>
      <c r="D517" s="16">
        <v>1</v>
      </c>
      <c r="E517" s="17" t="s">
        <v>716</v>
      </c>
      <c r="F517" s="14" t="s">
        <v>145</v>
      </c>
      <c r="G517" s="15">
        <v>8</v>
      </c>
      <c r="H517" s="15">
        <v>20</v>
      </c>
      <c r="K517" s="15" t="s">
        <v>222</v>
      </c>
      <c r="L517" s="15" t="s">
        <v>102</v>
      </c>
      <c r="M517" s="15" t="s">
        <v>1531</v>
      </c>
      <c r="N517" s="15" t="s">
        <v>1551</v>
      </c>
      <c r="O517" s="15" t="s">
        <v>497</v>
      </c>
      <c r="P517" s="15" t="s">
        <v>455</v>
      </c>
      <c r="X517" s="14"/>
    </row>
    <row r="518" spans="1:24" s="15" customFormat="1" outlineLevel="1" x14ac:dyDescent="0.25">
      <c r="A518" s="14" t="s">
        <v>1838</v>
      </c>
      <c r="D518" s="16">
        <f t="shared" ref="D518:D524" si="21">IF(E518=E517,D517+1,1)</f>
        <v>2</v>
      </c>
      <c r="E518" s="17" t="s">
        <v>716</v>
      </c>
      <c r="F518" s="14" t="s">
        <v>145</v>
      </c>
      <c r="G518" s="15">
        <v>8</v>
      </c>
      <c r="H518" s="15">
        <v>20</v>
      </c>
      <c r="K518" s="15" t="s">
        <v>222</v>
      </c>
      <c r="L518" s="15" t="s">
        <v>102</v>
      </c>
      <c r="M518" s="15" t="s">
        <v>1531</v>
      </c>
      <c r="N518" s="15" t="s">
        <v>1551</v>
      </c>
      <c r="O518" s="15" t="s">
        <v>498</v>
      </c>
      <c r="P518" s="15" t="s">
        <v>456</v>
      </c>
      <c r="X518" s="14"/>
    </row>
    <row r="519" spans="1:24" s="15" customFormat="1" outlineLevel="1" x14ac:dyDescent="0.25">
      <c r="A519" s="14" t="s">
        <v>1838</v>
      </c>
      <c r="D519" s="16">
        <f t="shared" si="21"/>
        <v>3</v>
      </c>
      <c r="E519" s="17" t="s">
        <v>716</v>
      </c>
      <c r="F519" s="14" t="s">
        <v>145</v>
      </c>
      <c r="G519" s="15">
        <v>8</v>
      </c>
      <c r="H519" s="15">
        <v>20</v>
      </c>
      <c r="K519" s="15" t="s">
        <v>222</v>
      </c>
      <c r="L519" s="15" t="s">
        <v>102</v>
      </c>
      <c r="M519" s="15" t="s">
        <v>1531</v>
      </c>
      <c r="N519" s="15" t="s">
        <v>1551</v>
      </c>
      <c r="O519" s="15" t="s">
        <v>497</v>
      </c>
      <c r="P519" s="15" t="s">
        <v>457</v>
      </c>
      <c r="X519" s="14"/>
    </row>
    <row r="520" spans="1:24" s="15" customFormat="1" outlineLevel="1" x14ac:dyDescent="0.25">
      <c r="A520" s="14" t="s">
        <v>1838</v>
      </c>
      <c r="D520" s="16">
        <f t="shared" si="21"/>
        <v>4</v>
      </c>
      <c r="E520" s="17" t="s">
        <v>716</v>
      </c>
      <c r="F520" s="14" t="s">
        <v>145</v>
      </c>
      <c r="G520" s="15">
        <v>8</v>
      </c>
      <c r="H520" s="15">
        <v>20</v>
      </c>
      <c r="K520" s="15" t="s">
        <v>222</v>
      </c>
      <c r="L520" s="15" t="s">
        <v>102</v>
      </c>
      <c r="M520" s="15" t="s">
        <v>1531</v>
      </c>
      <c r="N520" s="15" t="s">
        <v>1551</v>
      </c>
      <c r="O520" s="15" t="s">
        <v>498</v>
      </c>
      <c r="P520" s="15" t="s">
        <v>458</v>
      </c>
      <c r="X520" s="14"/>
    </row>
    <row r="521" spans="1:24" s="15" customFormat="1" outlineLevel="1" x14ac:dyDescent="0.25">
      <c r="A521" s="14" t="s">
        <v>1838</v>
      </c>
      <c r="D521" s="16">
        <f t="shared" si="21"/>
        <v>5</v>
      </c>
      <c r="E521" s="17" t="s">
        <v>716</v>
      </c>
      <c r="F521" s="14" t="s">
        <v>145</v>
      </c>
      <c r="G521" s="15">
        <v>8</v>
      </c>
      <c r="H521" s="15">
        <v>20</v>
      </c>
      <c r="K521" s="15" t="s">
        <v>222</v>
      </c>
      <c r="L521" s="15" t="s">
        <v>102</v>
      </c>
      <c r="M521" s="15" t="s">
        <v>1531</v>
      </c>
      <c r="N521" s="15" t="s">
        <v>1551</v>
      </c>
      <c r="O521" s="15" t="s">
        <v>1522</v>
      </c>
      <c r="P521" s="15" t="s">
        <v>459</v>
      </c>
      <c r="X521" s="14"/>
    </row>
    <row r="522" spans="1:24" s="15" customFormat="1" outlineLevel="1" x14ac:dyDescent="0.25">
      <c r="A522" s="14" t="s">
        <v>1838</v>
      </c>
      <c r="D522" s="16">
        <f t="shared" si="21"/>
        <v>6</v>
      </c>
      <c r="E522" s="17" t="s">
        <v>716</v>
      </c>
      <c r="F522" s="14" t="s">
        <v>145</v>
      </c>
      <c r="G522" s="15">
        <v>8</v>
      </c>
      <c r="H522" s="15">
        <v>20</v>
      </c>
      <c r="K522" s="15" t="s">
        <v>222</v>
      </c>
      <c r="L522" s="15" t="s">
        <v>102</v>
      </c>
      <c r="M522" s="15" t="s">
        <v>1531</v>
      </c>
      <c r="N522" s="15" t="s">
        <v>1551</v>
      </c>
      <c r="O522" s="15" t="s">
        <v>1523</v>
      </c>
      <c r="P522" s="15" t="s">
        <v>460</v>
      </c>
      <c r="X522" s="14"/>
    </row>
    <row r="523" spans="1:24" s="15" customFormat="1" outlineLevel="1" x14ac:dyDescent="0.25">
      <c r="A523" s="14" t="s">
        <v>1838</v>
      </c>
      <c r="D523" s="16">
        <f t="shared" si="21"/>
        <v>7</v>
      </c>
      <c r="E523" s="17" t="s">
        <v>716</v>
      </c>
      <c r="F523" s="14" t="s">
        <v>145</v>
      </c>
      <c r="G523" s="15">
        <v>8</v>
      </c>
      <c r="H523" s="15">
        <v>20</v>
      </c>
      <c r="K523" s="15" t="s">
        <v>222</v>
      </c>
      <c r="L523" s="15" t="s">
        <v>102</v>
      </c>
      <c r="M523" s="15" t="s">
        <v>1531</v>
      </c>
      <c r="N523" s="15" t="s">
        <v>1551</v>
      </c>
      <c r="O523" s="15" t="s">
        <v>1522</v>
      </c>
      <c r="P523" s="15" t="s">
        <v>461</v>
      </c>
      <c r="X523" s="14"/>
    </row>
    <row r="524" spans="1:24" s="15" customFormat="1" outlineLevel="1" x14ac:dyDescent="0.25">
      <c r="A524" s="14" t="s">
        <v>1838</v>
      </c>
      <c r="D524" s="16">
        <f t="shared" si="21"/>
        <v>8</v>
      </c>
      <c r="E524" s="17" t="s">
        <v>716</v>
      </c>
      <c r="F524" s="14" t="s">
        <v>145</v>
      </c>
      <c r="G524" s="15">
        <v>8</v>
      </c>
      <c r="H524" s="15">
        <v>20</v>
      </c>
      <c r="K524" s="15" t="s">
        <v>222</v>
      </c>
      <c r="L524" s="15" t="s">
        <v>102</v>
      </c>
      <c r="M524" s="15" t="s">
        <v>1531</v>
      </c>
      <c r="N524" s="15" t="s">
        <v>1551</v>
      </c>
      <c r="O524" s="15" t="s">
        <v>1523</v>
      </c>
      <c r="P524" s="15" t="s">
        <v>462</v>
      </c>
      <c r="X524" s="14"/>
    </row>
    <row r="525" spans="1:24" x14ac:dyDescent="0.25">
      <c r="A525" s="14" t="s">
        <v>1838</v>
      </c>
    </row>
    <row r="526" spans="1:24" s="3" customFormat="1" ht="21.75" customHeight="1" x14ac:dyDescent="0.25">
      <c r="A526" s="14" t="s">
        <v>1838</v>
      </c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4"/>
    </row>
    <row r="527" spans="1:24" s="15" customFormat="1" outlineLevel="1" x14ac:dyDescent="0.25">
      <c r="A527" s="14" t="s">
        <v>1838</v>
      </c>
      <c r="D527" s="16">
        <v>1</v>
      </c>
      <c r="E527" s="17" t="s">
        <v>1837</v>
      </c>
      <c r="F527" s="14" t="s">
        <v>482</v>
      </c>
      <c r="G527" s="15">
        <v>8</v>
      </c>
      <c r="H527" s="15">
        <v>20</v>
      </c>
      <c r="K527" s="15" t="s">
        <v>222</v>
      </c>
      <c r="L527" s="15" t="s">
        <v>102</v>
      </c>
      <c r="M527" s="15" t="s">
        <v>1531</v>
      </c>
      <c r="N527" s="15" t="s">
        <v>1828</v>
      </c>
      <c r="O527" s="15" t="s">
        <v>1528</v>
      </c>
      <c r="P527" s="15" t="s">
        <v>463</v>
      </c>
      <c r="X527" s="14"/>
    </row>
    <row r="528" spans="1:24" s="15" customFormat="1" outlineLevel="1" x14ac:dyDescent="0.25">
      <c r="A528" s="14" t="s">
        <v>1838</v>
      </c>
      <c r="D528" s="16">
        <f t="shared" ref="D528:D534" si="22">IF(E528=E527,D527+1,1)</f>
        <v>2</v>
      </c>
      <c r="E528" s="17" t="s">
        <v>1837</v>
      </c>
      <c r="F528" s="14" t="s">
        <v>482</v>
      </c>
      <c r="G528" s="15">
        <v>8</v>
      </c>
      <c r="H528" s="15">
        <v>20</v>
      </c>
      <c r="K528" s="15" t="s">
        <v>222</v>
      </c>
      <c r="L528" s="15" t="s">
        <v>102</v>
      </c>
      <c r="M528" s="15" t="s">
        <v>1531</v>
      </c>
      <c r="N528" s="15" t="s">
        <v>1828</v>
      </c>
      <c r="O528" s="15" t="s">
        <v>1528</v>
      </c>
      <c r="P528" s="15" t="s">
        <v>464</v>
      </c>
      <c r="X528" s="14"/>
    </row>
    <row r="529" spans="1:24" s="15" customFormat="1" outlineLevel="1" x14ac:dyDescent="0.25">
      <c r="A529" s="14" t="s">
        <v>1838</v>
      </c>
      <c r="D529" s="16">
        <f t="shared" si="22"/>
        <v>3</v>
      </c>
      <c r="E529" s="17" t="s">
        <v>1837</v>
      </c>
      <c r="F529" s="14" t="s">
        <v>482</v>
      </c>
      <c r="G529" s="15">
        <v>8</v>
      </c>
      <c r="H529" s="15">
        <v>20</v>
      </c>
      <c r="K529" s="15" t="s">
        <v>222</v>
      </c>
      <c r="L529" s="15" t="s">
        <v>102</v>
      </c>
      <c r="M529" s="15" t="s">
        <v>1531</v>
      </c>
      <c r="N529" s="15" t="s">
        <v>1828</v>
      </c>
      <c r="O529" s="15" t="s">
        <v>1529</v>
      </c>
      <c r="P529" s="15" t="s">
        <v>465</v>
      </c>
      <c r="X529" s="14"/>
    </row>
    <row r="530" spans="1:24" s="15" customFormat="1" outlineLevel="1" x14ac:dyDescent="0.25">
      <c r="A530" s="14" t="s">
        <v>1838</v>
      </c>
      <c r="D530" s="16">
        <f t="shared" si="22"/>
        <v>4</v>
      </c>
      <c r="E530" s="17" t="s">
        <v>1837</v>
      </c>
      <c r="F530" s="14" t="s">
        <v>482</v>
      </c>
      <c r="G530" s="15">
        <v>8</v>
      </c>
      <c r="H530" s="15">
        <v>20</v>
      </c>
      <c r="K530" s="15" t="s">
        <v>222</v>
      </c>
      <c r="L530" s="15" t="s">
        <v>102</v>
      </c>
      <c r="M530" s="15" t="s">
        <v>1531</v>
      </c>
      <c r="N530" s="15" t="s">
        <v>1828</v>
      </c>
      <c r="O530" s="15" t="s">
        <v>1529</v>
      </c>
      <c r="P530" s="15" t="s">
        <v>466</v>
      </c>
      <c r="X530" s="14"/>
    </row>
    <row r="531" spans="1:24" s="15" customFormat="1" outlineLevel="1" x14ac:dyDescent="0.25">
      <c r="A531" s="14" t="s">
        <v>1838</v>
      </c>
      <c r="D531" s="16">
        <f t="shared" si="22"/>
        <v>5</v>
      </c>
      <c r="E531" s="17" t="s">
        <v>1837</v>
      </c>
      <c r="F531" s="14" t="s">
        <v>482</v>
      </c>
      <c r="G531" s="15">
        <v>8</v>
      </c>
      <c r="H531" s="15">
        <v>20</v>
      </c>
      <c r="K531" s="15" t="s">
        <v>222</v>
      </c>
      <c r="L531" s="15" t="s">
        <v>102</v>
      </c>
      <c r="M531" s="15" t="s">
        <v>1531</v>
      </c>
      <c r="N531" s="15" t="s">
        <v>1828</v>
      </c>
      <c r="O531" s="15" t="s">
        <v>1528</v>
      </c>
      <c r="P531" s="15" t="s">
        <v>467</v>
      </c>
      <c r="X531" s="14"/>
    </row>
    <row r="532" spans="1:24" s="15" customFormat="1" outlineLevel="1" x14ac:dyDescent="0.25">
      <c r="A532" s="14" t="s">
        <v>1838</v>
      </c>
      <c r="D532" s="16">
        <f t="shared" si="22"/>
        <v>6</v>
      </c>
      <c r="E532" s="17" t="s">
        <v>1837</v>
      </c>
      <c r="F532" s="14" t="s">
        <v>482</v>
      </c>
      <c r="G532" s="15">
        <v>8</v>
      </c>
      <c r="H532" s="15">
        <v>20</v>
      </c>
      <c r="K532" s="15" t="s">
        <v>222</v>
      </c>
      <c r="L532" s="15" t="s">
        <v>102</v>
      </c>
      <c r="M532" s="15" t="s">
        <v>1531</v>
      </c>
      <c r="N532" s="15" t="s">
        <v>1828</v>
      </c>
      <c r="O532" s="15" t="s">
        <v>1528</v>
      </c>
      <c r="P532" s="15" t="s">
        <v>468</v>
      </c>
      <c r="X532" s="14"/>
    </row>
    <row r="533" spans="1:24" s="15" customFormat="1" outlineLevel="1" x14ac:dyDescent="0.25">
      <c r="A533" s="14" t="s">
        <v>1838</v>
      </c>
      <c r="D533" s="16">
        <f t="shared" si="22"/>
        <v>7</v>
      </c>
      <c r="E533" s="17" t="s">
        <v>1837</v>
      </c>
      <c r="F533" s="14" t="s">
        <v>482</v>
      </c>
      <c r="G533" s="15">
        <v>8</v>
      </c>
      <c r="H533" s="15">
        <v>20</v>
      </c>
      <c r="K533" s="15" t="s">
        <v>222</v>
      </c>
      <c r="L533" s="15" t="s">
        <v>102</v>
      </c>
      <c r="M533" s="15" t="s">
        <v>1531</v>
      </c>
      <c r="N533" s="15" t="s">
        <v>1828</v>
      </c>
      <c r="O533" s="15" t="s">
        <v>1529</v>
      </c>
      <c r="P533" s="15" t="s">
        <v>469</v>
      </c>
      <c r="X533" s="14"/>
    </row>
    <row r="534" spans="1:24" s="15" customFormat="1" outlineLevel="1" x14ac:dyDescent="0.25">
      <c r="A534" s="14" t="s">
        <v>1838</v>
      </c>
      <c r="D534" s="16">
        <f t="shared" si="22"/>
        <v>8</v>
      </c>
      <c r="E534" s="17" t="s">
        <v>1837</v>
      </c>
      <c r="F534" s="14" t="s">
        <v>482</v>
      </c>
      <c r="G534" s="15">
        <v>8</v>
      </c>
      <c r="H534" s="15">
        <v>20</v>
      </c>
      <c r="K534" s="15" t="s">
        <v>222</v>
      </c>
      <c r="L534" s="15" t="s">
        <v>102</v>
      </c>
      <c r="M534" s="15" t="s">
        <v>1531</v>
      </c>
      <c r="N534" s="15" t="s">
        <v>1828</v>
      </c>
      <c r="O534" s="15" t="s">
        <v>1529</v>
      </c>
      <c r="P534" s="15" t="s">
        <v>470</v>
      </c>
      <c r="X534" s="14"/>
    </row>
    <row r="535" spans="1:24" x14ac:dyDescent="0.25">
      <c r="A535" s="14" t="s">
        <v>1838</v>
      </c>
    </row>
    <row r="536" spans="1:24" s="3" customFormat="1" ht="21.75" customHeight="1" x14ac:dyDescent="0.25">
      <c r="A536" s="14" t="s">
        <v>1838</v>
      </c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4"/>
    </row>
    <row r="537" spans="1:24" s="15" customFormat="1" outlineLevel="1" x14ac:dyDescent="0.25">
      <c r="A537" s="14" t="s">
        <v>1838</v>
      </c>
      <c r="D537" s="16">
        <v>1</v>
      </c>
      <c r="E537" s="17" t="s">
        <v>1816</v>
      </c>
      <c r="F537" s="14" t="s">
        <v>1651</v>
      </c>
      <c r="G537" s="15">
        <v>13.8</v>
      </c>
      <c r="H537" s="15">
        <v>29</v>
      </c>
      <c r="K537" s="15" t="s">
        <v>222</v>
      </c>
      <c r="L537" s="15" t="s">
        <v>1673</v>
      </c>
      <c r="M537" s="15" t="s">
        <v>1531</v>
      </c>
      <c r="N537" s="15" t="s">
        <v>1629</v>
      </c>
      <c r="O537" s="15" t="s">
        <v>1571</v>
      </c>
      <c r="P537" s="15" t="s">
        <v>1553</v>
      </c>
      <c r="X537" s="14"/>
    </row>
    <row r="538" spans="1:24" s="15" customFormat="1" outlineLevel="1" x14ac:dyDescent="0.25">
      <c r="A538" s="14" t="s">
        <v>1838</v>
      </c>
      <c r="D538" s="16">
        <v>2</v>
      </c>
      <c r="E538" s="17" t="s">
        <v>1816</v>
      </c>
      <c r="F538" s="14" t="s">
        <v>1651</v>
      </c>
      <c r="G538" s="15">
        <v>21.4</v>
      </c>
      <c r="H538" s="15">
        <v>29</v>
      </c>
      <c r="K538" s="15" t="s">
        <v>222</v>
      </c>
      <c r="L538" s="15" t="s">
        <v>1674</v>
      </c>
      <c r="M538" s="15" t="s">
        <v>1531</v>
      </c>
      <c r="N538" s="15" t="s">
        <v>1629</v>
      </c>
      <c r="O538" s="15" t="s">
        <v>1572</v>
      </c>
      <c r="P538" s="15" t="s">
        <v>1554</v>
      </c>
      <c r="X538" s="14"/>
    </row>
    <row r="539" spans="1:24" s="15" customFormat="1" outlineLevel="1" x14ac:dyDescent="0.25">
      <c r="A539" s="14" t="s">
        <v>1838</v>
      </c>
      <c r="D539" s="16">
        <v>3</v>
      </c>
      <c r="E539" s="17" t="s">
        <v>1816</v>
      </c>
      <c r="F539" s="14" t="s">
        <v>1651</v>
      </c>
      <c r="G539" s="15">
        <v>23.933333333333334</v>
      </c>
      <c r="H539" s="15">
        <v>29</v>
      </c>
      <c r="K539" s="15" t="s">
        <v>222</v>
      </c>
      <c r="L539" s="15" t="s">
        <v>1675</v>
      </c>
      <c r="M539" s="15" t="s">
        <v>1531</v>
      </c>
      <c r="N539" s="15" t="s">
        <v>1629</v>
      </c>
      <c r="O539" s="15" t="s">
        <v>1573</v>
      </c>
      <c r="P539" s="15" t="s">
        <v>1555</v>
      </c>
      <c r="X539" s="14"/>
    </row>
    <row r="540" spans="1:24" s="15" customFormat="1" outlineLevel="1" x14ac:dyDescent="0.25">
      <c r="A540" s="14" t="s">
        <v>1838</v>
      </c>
      <c r="D540" s="16">
        <v>4</v>
      </c>
      <c r="E540" s="17" t="s">
        <v>1816</v>
      </c>
      <c r="F540" s="14" t="s">
        <v>1651</v>
      </c>
      <c r="G540" s="15">
        <v>25.2</v>
      </c>
      <c r="H540" s="15">
        <v>29</v>
      </c>
      <c r="K540" s="15" t="s">
        <v>222</v>
      </c>
      <c r="L540" s="15" t="s">
        <v>1676</v>
      </c>
      <c r="M540" s="15" t="s">
        <v>1531</v>
      </c>
      <c r="N540" s="15" t="s">
        <v>1629</v>
      </c>
      <c r="O540" s="15" t="s">
        <v>1574</v>
      </c>
      <c r="P540" s="15" t="s">
        <v>1556</v>
      </c>
      <c r="X540" s="14"/>
    </row>
    <row r="541" spans="1:24" s="15" customFormat="1" outlineLevel="1" x14ac:dyDescent="0.25">
      <c r="A541" s="14" t="s">
        <v>1838</v>
      </c>
      <c r="D541" s="16">
        <v>5</v>
      </c>
      <c r="E541" s="17" t="s">
        <v>1816</v>
      </c>
      <c r="F541" s="14" t="s">
        <v>1651</v>
      </c>
      <c r="G541" s="15">
        <v>25.96</v>
      </c>
      <c r="H541" s="15">
        <v>29</v>
      </c>
      <c r="K541" s="15" t="s">
        <v>222</v>
      </c>
      <c r="L541" s="15" t="s">
        <v>1677</v>
      </c>
      <c r="M541" s="15" t="s">
        <v>1531</v>
      </c>
      <c r="N541" s="15" t="s">
        <v>1629</v>
      </c>
      <c r="O541" s="15" t="s">
        <v>1575</v>
      </c>
      <c r="P541" s="15" t="s">
        <v>1557</v>
      </c>
      <c r="X541" s="14"/>
    </row>
    <row r="542" spans="1:24" s="15" customFormat="1" outlineLevel="1" x14ac:dyDescent="0.25">
      <c r="A542" s="14" t="s">
        <v>1838</v>
      </c>
      <c r="D542" s="16">
        <v>6</v>
      </c>
      <c r="E542" s="17" t="s">
        <v>1816</v>
      </c>
      <c r="F542" s="14" t="s">
        <v>1651</v>
      </c>
      <c r="G542" s="15">
        <v>26.466666666666665</v>
      </c>
      <c r="H542" s="15">
        <v>29</v>
      </c>
      <c r="K542" s="15" t="s">
        <v>222</v>
      </c>
      <c r="L542" s="15" t="s">
        <v>1678</v>
      </c>
      <c r="M542" s="15" t="s">
        <v>1531</v>
      </c>
      <c r="N542" s="15" t="s">
        <v>1629</v>
      </c>
      <c r="O542" s="15" t="s">
        <v>1576</v>
      </c>
      <c r="P542" s="15" t="s">
        <v>1558</v>
      </c>
      <c r="X542" s="14"/>
    </row>
    <row r="543" spans="1:24" s="15" customFormat="1" outlineLevel="1" x14ac:dyDescent="0.25">
      <c r="A543" s="14" t="s">
        <v>1838</v>
      </c>
      <c r="D543" s="16">
        <v>7</v>
      </c>
      <c r="E543" s="17" t="s">
        <v>1816</v>
      </c>
      <c r="F543" s="14" t="s">
        <v>1651</v>
      </c>
      <c r="G543" s="15">
        <v>26.828571428571429</v>
      </c>
      <c r="H543" s="15">
        <v>29</v>
      </c>
      <c r="K543" s="15" t="s">
        <v>222</v>
      </c>
      <c r="L543" s="15" t="s">
        <v>1679</v>
      </c>
      <c r="M543" s="15" t="s">
        <v>1531</v>
      </c>
      <c r="N543" s="15" t="s">
        <v>1629</v>
      </c>
      <c r="O543" s="15" t="s">
        <v>1577</v>
      </c>
      <c r="P543" s="15" t="s">
        <v>1559</v>
      </c>
      <c r="X543" s="14"/>
    </row>
    <row r="544" spans="1:24" s="15" customFormat="1" outlineLevel="1" x14ac:dyDescent="0.25">
      <c r="A544" s="14" t="s">
        <v>1838</v>
      </c>
      <c r="D544" s="16">
        <v>8</v>
      </c>
      <c r="E544" s="17" t="s">
        <v>1816</v>
      </c>
      <c r="F544" s="14" t="s">
        <v>1651</v>
      </c>
      <c r="G544" s="15">
        <v>27.1</v>
      </c>
      <c r="H544" s="15">
        <v>29</v>
      </c>
      <c r="K544" s="15" t="s">
        <v>222</v>
      </c>
      <c r="L544" s="15" t="s">
        <v>1680</v>
      </c>
      <c r="M544" s="15" t="s">
        <v>1531</v>
      </c>
      <c r="N544" s="15" t="s">
        <v>1629</v>
      </c>
      <c r="O544" s="15" t="s">
        <v>1578</v>
      </c>
      <c r="P544" s="15" t="s">
        <v>1560</v>
      </c>
      <c r="X544" s="14"/>
    </row>
    <row r="545" spans="1:24" s="15" customFormat="1" outlineLevel="1" x14ac:dyDescent="0.25">
      <c r="A545" s="14" t="s">
        <v>1838</v>
      </c>
      <c r="D545" s="16">
        <v>9</v>
      </c>
      <c r="E545" s="17" t="s">
        <v>1816</v>
      </c>
      <c r="F545" s="14" t="s">
        <v>1651</v>
      </c>
      <c r="G545" s="15">
        <v>27.31111111111111</v>
      </c>
      <c r="H545" s="15">
        <v>29</v>
      </c>
      <c r="K545" s="15" t="s">
        <v>222</v>
      </c>
      <c r="L545" s="15" t="s">
        <v>1681</v>
      </c>
      <c r="M545" s="15" t="s">
        <v>1531</v>
      </c>
      <c r="N545" s="15" t="s">
        <v>1629</v>
      </c>
      <c r="O545" s="15" t="s">
        <v>1579</v>
      </c>
      <c r="P545" s="15" t="s">
        <v>1561</v>
      </c>
      <c r="X545" s="14"/>
    </row>
    <row r="546" spans="1:24" s="15" customFormat="1" outlineLevel="1" x14ac:dyDescent="0.25">
      <c r="A546" s="14" t="s">
        <v>1838</v>
      </c>
      <c r="D546" s="16">
        <v>10</v>
      </c>
      <c r="E546" s="17" t="s">
        <v>1816</v>
      </c>
      <c r="F546" s="14" t="s">
        <v>1651</v>
      </c>
      <c r="G546" s="15">
        <v>27.48</v>
      </c>
      <c r="H546" s="15">
        <v>29</v>
      </c>
      <c r="K546" s="15" t="s">
        <v>222</v>
      </c>
      <c r="L546" s="15" t="s">
        <v>1682</v>
      </c>
      <c r="M546" s="15" t="s">
        <v>1531</v>
      </c>
      <c r="N546" s="15" t="s">
        <v>1629</v>
      </c>
      <c r="O546" s="15" t="s">
        <v>1580</v>
      </c>
      <c r="P546" s="15" t="s">
        <v>1702</v>
      </c>
      <c r="X546" s="14"/>
    </row>
    <row r="547" spans="1:24" s="15" customFormat="1" outlineLevel="1" x14ac:dyDescent="0.25">
      <c r="A547" s="14" t="s">
        <v>1838</v>
      </c>
      <c r="D547" s="16">
        <v>11</v>
      </c>
      <c r="E547" s="17" t="s">
        <v>1816</v>
      </c>
      <c r="F547" s="14" t="s">
        <v>1651</v>
      </c>
      <c r="G547" s="15">
        <v>28.24</v>
      </c>
      <c r="H547" s="15">
        <v>29</v>
      </c>
      <c r="K547" s="15" t="s">
        <v>222</v>
      </c>
      <c r="L547" s="15" t="s">
        <v>1683</v>
      </c>
      <c r="M547" s="15" t="s">
        <v>1531</v>
      </c>
      <c r="N547" s="15" t="s">
        <v>1629</v>
      </c>
      <c r="O547" s="15" t="s">
        <v>1703</v>
      </c>
      <c r="P547" s="15" t="s">
        <v>1704</v>
      </c>
      <c r="X547" s="14"/>
    </row>
    <row r="548" spans="1:24" s="15" customFormat="1" outlineLevel="1" x14ac:dyDescent="0.25">
      <c r="A548" s="14" t="s">
        <v>1838</v>
      </c>
      <c r="D548" s="16">
        <v>12</v>
      </c>
      <c r="E548" s="17" t="s">
        <v>1816</v>
      </c>
      <c r="F548" s="14" t="s">
        <v>1651</v>
      </c>
      <c r="G548" s="15">
        <v>28.493333333333332</v>
      </c>
      <c r="H548" s="15">
        <v>29</v>
      </c>
      <c r="K548" s="15" t="s">
        <v>222</v>
      </c>
      <c r="L548" s="15" t="s">
        <v>1684</v>
      </c>
      <c r="M548" s="15" t="s">
        <v>1531</v>
      </c>
      <c r="N548" s="15" t="s">
        <v>1629</v>
      </c>
      <c r="O548" s="15" t="s">
        <v>1705</v>
      </c>
      <c r="P548" s="15" t="s">
        <v>1706</v>
      </c>
      <c r="X548" s="14"/>
    </row>
    <row r="549" spans="1:24" s="15" customFormat="1" outlineLevel="1" x14ac:dyDescent="0.25">
      <c r="A549" s="14" t="s">
        <v>1838</v>
      </c>
      <c r="D549" s="16">
        <v>13</v>
      </c>
      <c r="E549" s="17" t="s">
        <v>1816</v>
      </c>
      <c r="F549" s="14" t="s">
        <v>1651</v>
      </c>
      <c r="G549" s="15">
        <v>28.62</v>
      </c>
      <c r="H549" s="15">
        <v>29</v>
      </c>
      <c r="K549" s="15" t="s">
        <v>222</v>
      </c>
      <c r="L549" s="15" t="s">
        <v>1685</v>
      </c>
      <c r="M549" s="15" t="s">
        <v>1531</v>
      </c>
      <c r="N549" s="15" t="s">
        <v>1629</v>
      </c>
      <c r="O549" s="15" t="s">
        <v>1707</v>
      </c>
      <c r="P549" s="15" t="s">
        <v>1708</v>
      </c>
      <c r="X549" s="14"/>
    </row>
    <row r="550" spans="1:24" s="15" customFormat="1" outlineLevel="1" x14ac:dyDescent="0.25">
      <c r="A550" s="14" t="s">
        <v>1838</v>
      </c>
      <c r="D550" s="16">
        <v>14</v>
      </c>
      <c r="E550" s="17" t="s">
        <v>1816</v>
      </c>
      <c r="F550" s="14" t="s">
        <v>1651</v>
      </c>
      <c r="G550" s="15">
        <v>28.696000000000002</v>
      </c>
      <c r="H550" s="15">
        <v>29</v>
      </c>
      <c r="K550" s="15" t="s">
        <v>222</v>
      </c>
      <c r="L550" s="15" t="s">
        <v>1686</v>
      </c>
      <c r="M550" s="15" t="s">
        <v>1531</v>
      </c>
      <c r="N550" s="15" t="s">
        <v>1629</v>
      </c>
      <c r="O550" s="15" t="s">
        <v>1709</v>
      </c>
      <c r="P550" s="15" t="s">
        <v>1710</v>
      </c>
      <c r="X550" s="14"/>
    </row>
    <row r="551" spans="1:24" s="15" customFormat="1" outlineLevel="1" x14ac:dyDescent="0.25">
      <c r="A551" s="14" t="s">
        <v>1838</v>
      </c>
      <c r="D551" s="16">
        <v>15</v>
      </c>
      <c r="E551" s="17" t="s">
        <v>1816</v>
      </c>
      <c r="F551" s="14" t="s">
        <v>1651</v>
      </c>
      <c r="G551" s="15">
        <v>28.746666666666666</v>
      </c>
      <c r="H551" s="15">
        <v>29</v>
      </c>
      <c r="K551" s="15" t="s">
        <v>222</v>
      </c>
      <c r="L551" s="15" t="s">
        <v>1687</v>
      </c>
      <c r="M551" s="15" t="s">
        <v>1531</v>
      </c>
      <c r="N551" s="15" t="s">
        <v>1629</v>
      </c>
      <c r="O551" s="15" t="s">
        <v>1711</v>
      </c>
      <c r="P551" s="15" t="s">
        <v>1712</v>
      </c>
      <c r="X551" s="14"/>
    </row>
    <row r="552" spans="1:24" s="15" customFormat="1" outlineLevel="1" x14ac:dyDescent="0.25">
      <c r="A552" s="14" t="s">
        <v>1838</v>
      </c>
      <c r="D552" s="16">
        <v>16</v>
      </c>
      <c r="E552" s="17" t="s">
        <v>1816</v>
      </c>
      <c r="F552" s="14" t="s">
        <v>1651</v>
      </c>
      <c r="G552" s="15">
        <v>28.782857142857143</v>
      </c>
      <c r="H552" s="15">
        <v>29</v>
      </c>
      <c r="K552" s="15" t="s">
        <v>222</v>
      </c>
      <c r="L552" s="15" t="s">
        <v>1688</v>
      </c>
      <c r="M552" s="15" t="s">
        <v>1531</v>
      </c>
      <c r="N552" s="15" t="s">
        <v>1629</v>
      </c>
      <c r="O552" s="15" t="s">
        <v>1713</v>
      </c>
      <c r="P552" s="15" t="s">
        <v>1714</v>
      </c>
      <c r="X552" s="14"/>
    </row>
    <row r="553" spans="1:24" s="15" customFormat="1" outlineLevel="1" x14ac:dyDescent="0.25">
      <c r="A553" s="14" t="s">
        <v>1838</v>
      </c>
      <c r="D553" s="16">
        <v>17</v>
      </c>
      <c r="E553" s="17" t="s">
        <v>1816</v>
      </c>
      <c r="F553" s="14" t="s">
        <v>1651</v>
      </c>
      <c r="G553" s="15">
        <v>28.81</v>
      </c>
      <c r="H553" s="15">
        <v>29</v>
      </c>
      <c r="K553" s="15" t="s">
        <v>222</v>
      </c>
      <c r="L553" s="15" t="s">
        <v>1689</v>
      </c>
      <c r="M553" s="15" t="s">
        <v>1531</v>
      </c>
      <c r="N553" s="15" t="s">
        <v>1629</v>
      </c>
      <c r="O553" s="15" t="s">
        <v>1715</v>
      </c>
      <c r="P553" s="15" t="s">
        <v>1716</v>
      </c>
      <c r="X553" s="14"/>
    </row>
    <row r="554" spans="1:24" s="15" customFormat="1" outlineLevel="1" x14ac:dyDescent="0.25">
      <c r="A554" s="14" t="s">
        <v>1838</v>
      </c>
      <c r="D554" s="16">
        <v>18</v>
      </c>
      <c r="E554" s="17" t="s">
        <v>1816</v>
      </c>
      <c r="F554" s="14" t="s">
        <v>1651</v>
      </c>
      <c r="G554" s="15">
        <v>28.83111111111111</v>
      </c>
      <c r="H554" s="15">
        <v>29</v>
      </c>
      <c r="K554" s="15" t="s">
        <v>222</v>
      </c>
      <c r="L554" s="15" t="s">
        <v>1690</v>
      </c>
      <c r="M554" s="15" t="s">
        <v>1531</v>
      </c>
      <c r="N554" s="15" t="s">
        <v>1629</v>
      </c>
      <c r="O554" s="15" t="s">
        <v>1717</v>
      </c>
      <c r="P554" s="15" t="s">
        <v>1718</v>
      </c>
      <c r="X554" s="14"/>
    </row>
    <row r="555" spans="1:24" s="15" customFormat="1" outlineLevel="1" x14ac:dyDescent="0.25">
      <c r="A555" s="14" t="s">
        <v>1838</v>
      </c>
      <c r="D555" s="16">
        <v>19</v>
      </c>
      <c r="E555" s="17" t="s">
        <v>1816</v>
      </c>
      <c r="F555" s="14" t="s">
        <v>1651</v>
      </c>
      <c r="G555" s="15">
        <v>28.847999999999999</v>
      </c>
      <c r="H555" s="15">
        <v>29</v>
      </c>
      <c r="K555" s="15" t="s">
        <v>222</v>
      </c>
      <c r="L555" s="15" t="s">
        <v>1691</v>
      </c>
      <c r="M555" s="15" t="s">
        <v>1531</v>
      </c>
      <c r="N555" s="15" t="s">
        <v>1629</v>
      </c>
      <c r="O555" s="15" t="s">
        <v>1719</v>
      </c>
      <c r="P555" s="15" t="s">
        <v>1720</v>
      </c>
      <c r="X555" s="14"/>
    </row>
    <row r="556" spans="1:24" s="15" customFormat="1" outlineLevel="1" x14ac:dyDescent="0.25">
      <c r="A556" s="14" t="s">
        <v>1838</v>
      </c>
      <c r="D556" s="16">
        <v>20</v>
      </c>
      <c r="E556" s="17" t="s">
        <v>1816</v>
      </c>
      <c r="F556" s="14" t="s">
        <v>1651</v>
      </c>
      <c r="G556" s="15">
        <v>28.861818181818183</v>
      </c>
      <c r="H556" s="15">
        <v>29</v>
      </c>
      <c r="K556" s="15" t="s">
        <v>222</v>
      </c>
      <c r="L556" s="15" t="s">
        <v>1692</v>
      </c>
      <c r="M556" s="15" t="s">
        <v>1531</v>
      </c>
      <c r="N556" s="15" t="s">
        <v>1629</v>
      </c>
      <c r="O556" s="15" t="s">
        <v>1721</v>
      </c>
      <c r="P556" s="15" t="s">
        <v>1722</v>
      </c>
      <c r="X556" s="14"/>
    </row>
    <row r="557" spans="1:24" s="15" customFormat="1" outlineLevel="1" x14ac:dyDescent="0.25">
      <c r="A557" s="14" t="s">
        <v>1838</v>
      </c>
      <c r="D557" s="16">
        <v>21</v>
      </c>
      <c r="E557" s="17" t="s">
        <v>1816</v>
      </c>
      <c r="F557" s="14" t="s">
        <v>1651</v>
      </c>
      <c r="G557" s="15">
        <v>28.873333333333335</v>
      </c>
      <c r="H557" s="15">
        <v>29</v>
      </c>
      <c r="K557" s="15" t="s">
        <v>222</v>
      </c>
      <c r="L557" s="15" t="s">
        <v>1693</v>
      </c>
      <c r="M557" s="15" t="s">
        <v>1531</v>
      </c>
      <c r="N557" s="15" t="s">
        <v>1629</v>
      </c>
      <c r="O557" s="15" t="s">
        <v>1723</v>
      </c>
      <c r="P557" s="15" t="s">
        <v>1724</v>
      </c>
      <c r="X557" s="14"/>
    </row>
    <row r="558" spans="1:24" s="15" customFormat="1" outlineLevel="1" x14ac:dyDescent="0.25">
      <c r="A558" s="14" t="s">
        <v>1838</v>
      </c>
      <c r="D558" s="16">
        <v>22</v>
      </c>
      <c r="E558" s="17" t="s">
        <v>1816</v>
      </c>
      <c r="F558" s="14" t="s">
        <v>1651</v>
      </c>
      <c r="G558" s="15">
        <v>28.883076923076924</v>
      </c>
      <c r="H558" s="15">
        <v>29</v>
      </c>
      <c r="K558" s="15" t="s">
        <v>222</v>
      </c>
      <c r="L558" s="15" t="s">
        <v>1694</v>
      </c>
      <c r="M558" s="15" t="s">
        <v>1531</v>
      </c>
      <c r="N558" s="15" t="s">
        <v>1629</v>
      </c>
      <c r="O558" s="15" t="s">
        <v>1725</v>
      </c>
      <c r="P558" s="15" t="s">
        <v>1726</v>
      </c>
      <c r="X558" s="14"/>
    </row>
    <row r="559" spans="1:24" s="15" customFormat="1" outlineLevel="1" x14ac:dyDescent="0.25">
      <c r="A559" s="14" t="s">
        <v>1838</v>
      </c>
      <c r="D559" s="16">
        <v>23</v>
      </c>
      <c r="E559" s="17" t="s">
        <v>1816</v>
      </c>
      <c r="F559" s="14" t="s">
        <v>1651</v>
      </c>
      <c r="G559" s="15">
        <v>28.89142857142857</v>
      </c>
      <c r="H559" s="15">
        <v>29</v>
      </c>
      <c r="K559" s="15" t="s">
        <v>222</v>
      </c>
      <c r="L559" s="15" t="s">
        <v>1695</v>
      </c>
      <c r="M559" s="15" t="s">
        <v>1531</v>
      </c>
      <c r="N559" s="15" t="s">
        <v>1629</v>
      </c>
      <c r="O559" s="15" t="s">
        <v>1727</v>
      </c>
      <c r="P559" s="15" t="s">
        <v>1728</v>
      </c>
      <c r="X559" s="14"/>
    </row>
    <row r="560" spans="1:24" s="15" customFormat="1" outlineLevel="1" x14ac:dyDescent="0.25">
      <c r="A560" s="14" t="s">
        <v>1838</v>
      </c>
      <c r="D560" s="16">
        <v>24</v>
      </c>
      <c r="E560" s="17" t="s">
        <v>1816</v>
      </c>
      <c r="F560" s="14" t="s">
        <v>1651</v>
      </c>
      <c r="G560" s="15">
        <v>28.898666666666667</v>
      </c>
      <c r="H560" s="15">
        <v>29</v>
      </c>
      <c r="K560" s="15" t="s">
        <v>222</v>
      </c>
      <c r="L560" s="15" t="s">
        <v>1696</v>
      </c>
      <c r="M560" s="15" t="s">
        <v>1531</v>
      </c>
      <c r="N560" s="15" t="s">
        <v>1629</v>
      </c>
      <c r="O560" s="15" t="s">
        <v>1729</v>
      </c>
      <c r="P560" s="15" t="s">
        <v>1730</v>
      </c>
      <c r="X560" s="14"/>
    </row>
    <row r="561" spans="1:24" s="15" customFormat="1" outlineLevel="1" x14ac:dyDescent="0.25">
      <c r="A561" s="14" t="s">
        <v>1838</v>
      </c>
      <c r="D561" s="16">
        <v>25</v>
      </c>
      <c r="E561" s="17" t="s">
        <v>1816</v>
      </c>
      <c r="F561" s="14" t="s">
        <v>1651</v>
      </c>
      <c r="G561" s="15">
        <v>28.905000000000001</v>
      </c>
      <c r="H561" s="15">
        <v>29</v>
      </c>
      <c r="K561" s="15" t="s">
        <v>222</v>
      </c>
      <c r="L561" s="15" t="s">
        <v>1697</v>
      </c>
      <c r="M561" s="15" t="s">
        <v>1531</v>
      </c>
      <c r="N561" s="15" t="s">
        <v>1629</v>
      </c>
      <c r="O561" s="15" t="s">
        <v>1731</v>
      </c>
      <c r="P561" s="15" t="s">
        <v>1732</v>
      </c>
      <c r="X561" s="14"/>
    </row>
    <row r="562" spans="1:24" s="15" customFormat="1" outlineLevel="1" x14ac:dyDescent="0.25">
      <c r="A562" s="14" t="s">
        <v>1838</v>
      </c>
      <c r="D562" s="16">
        <v>26</v>
      </c>
      <c r="E562" s="17" t="s">
        <v>1816</v>
      </c>
      <c r="F562" s="14" t="s">
        <v>1651</v>
      </c>
      <c r="G562" s="15">
        <v>28.910588235294117</v>
      </c>
      <c r="H562" s="15">
        <v>29</v>
      </c>
      <c r="K562" s="15" t="s">
        <v>222</v>
      </c>
      <c r="L562" s="15" t="s">
        <v>1698</v>
      </c>
      <c r="M562" s="15" t="s">
        <v>1531</v>
      </c>
      <c r="N562" s="15" t="s">
        <v>1629</v>
      </c>
      <c r="O562" s="15" t="s">
        <v>1733</v>
      </c>
      <c r="P562" s="15" t="s">
        <v>1734</v>
      </c>
      <c r="X562" s="14"/>
    </row>
    <row r="563" spans="1:24" s="15" customFormat="1" outlineLevel="1" x14ac:dyDescent="0.25">
      <c r="A563" s="14" t="s">
        <v>1838</v>
      </c>
      <c r="D563" s="16">
        <v>27</v>
      </c>
      <c r="E563" s="17" t="s">
        <v>1816</v>
      </c>
      <c r="F563" s="14" t="s">
        <v>1651</v>
      </c>
      <c r="G563" s="15">
        <v>28.915555555555557</v>
      </c>
      <c r="H563" s="15">
        <v>29</v>
      </c>
      <c r="K563" s="15" t="s">
        <v>222</v>
      </c>
      <c r="L563" s="15" t="s">
        <v>1699</v>
      </c>
      <c r="M563" s="15" t="s">
        <v>1531</v>
      </c>
      <c r="N563" s="15" t="s">
        <v>1629</v>
      </c>
      <c r="O563" s="15" t="s">
        <v>1735</v>
      </c>
      <c r="P563" s="15" t="s">
        <v>1736</v>
      </c>
      <c r="X563" s="14"/>
    </row>
    <row r="564" spans="1:24" s="15" customFormat="1" outlineLevel="1" x14ac:dyDescent="0.25">
      <c r="A564" s="14" t="s">
        <v>1838</v>
      </c>
      <c r="D564" s="16">
        <v>28</v>
      </c>
      <c r="E564" s="17" t="s">
        <v>1816</v>
      </c>
      <c r="F564" s="14" t="s">
        <v>1651</v>
      </c>
      <c r="G564" s="15">
        <v>28.92</v>
      </c>
      <c r="H564" s="15">
        <v>29</v>
      </c>
      <c r="K564" s="15" t="s">
        <v>222</v>
      </c>
      <c r="L564" s="15" t="s">
        <v>1700</v>
      </c>
      <c r="M564" s="15" t="s">
        <v>1531</v>
      </c>
      <c r="N564" s="15" t="s">
        <v>1629</v>
      </c>
      <c r="O564" s="15" t="s">
        <v>1737</v>
      </c>
      <c r="P564" s="15" t="s">
        <v>1738</v>
      </c>
      <c r="X564" s="14"/>
    </row>
    <row r="565" spans="1:24" s="15" customFormat="1" outlineLevel="1" x14ac:dyDescent="0.25">
      <c r="A565" s="14" t="s">
        <v>1838</v>
      </c>
      <c r="D565" s="16">
        <v>29</v>
      </c>
      <c r="E565" s="17" t="s">
        <v>1816</v>
      </c>
      <c r="F565" s="14" t="s">
        <v>1651</v>
      </c>
      <c r="G565" s="15">
        <v>28.923999999999999</v>
      </c>
      <c r="H565" s="15">
        <v>29</v>
      </c>
      <c r="K565" s="15" t="s">
        <v>222</v>
      </c>
      <c r="L565" s="15" t="s">
        <v>1701</v>
      </c>
      <c r="M565" s="15" t="s">
        <v>1531</v>
      </c>
      <c r="N565" s="15" t="s">
        <v>1629</v>
      </c>
      <c r="O565" s="15" t="s">
        <v>1739</v>
      </c>
      <c r="P565" s="15" t="s">
        <v>1740</v>
      </c>
      <c r="X565" s="14"/>
    </row>
    <row r="566" spans="1:24" s="15" customFormat="1" outlineLevel="1" x14ac:dyDescent="0.25">
      <c r="A566" s="14" t="s">
        <v>1838</v>
      </c>
      <c r="D566" s="16">
        <v>30</v>
      </c>
      <c r="E566" s="17" t="s">
        <v>1816</v>
      </c>
      <c r="F566" s="14" t="s">
        <v>1651</v>
      </c>
      <c r="G566" s="15">
        <v>28.927619047619046</v>
      </c>
      <c r="H566" s="15">
        <v>29</v>
      </c>
      <c r="K566" s="15" t="s">
        <v>222</v>
      </c>
      <c r="L566" s="15" t="s">
        <v>1811</v>
      </c>
      <c r="M566" s="15" t="s">
        <v>1531</v>
      </c>
      <c r="N566" s="15" t="s">
        <v>1629</v>
      </c>
      <c r="O566" s="15" t="s">
        <v>1741</v>
      </c>
      <c r="P566" s="15" t="s">
        <v>1742</v>
      </c>
      <c r="X566" s="14"/>
    </row>
    <row r="567" spans="1:24" s="15" customFormat="1" outlineLevel="1" x14ac:dyDescent="0.25">
      <c r="A567" s="14" t="s">
        <v>1838</v>
      </c>
      <c r="D567" s="16">
        <v>31</v>
      </c>
      <c r="E567" s="17" t="s">
        <v>1816</v>
      </c>
      <c r="F567" s="14" t="s">
        <v>1651</v>
      </c>
      <c r="G567" s="15">
        <v>28.93090909090909</v>
      </c>
      <c r="H567" s="15">
        <v>29</v>
      </c>
      <c r="K567" s="15" t="s">
        <v>222</v>
      </c>
      <c r="L567" s="15" t="s">
        <v>1812</v>
      </c>
      <c r="M567" s="15" t="s">
        <v>1531</v>
      </c>
      <c r="N567" s="15" t="s">
        <v>1629</v>
      </c>
      <c r="O567" s="15" t="s">
        <v>1743</v>
      </c>
      <c r="P567" s="15" t="s">
        <v>1744</v>
      </c>
      <c r="X567" s="14"/>
    </row>
    <row r="568" spans="1:24" s="15" customFormat="1" outlineLevel="1" x14ac:dyDescent="0.25">
      <c r="A568" s="14" t="s">
        <v>1838</v>
      </c>
      <c r="D568" s="16">
        <v>32</v>
      </c>
      <c r="E568" s="17" t="s">
        <v>1816</v>
      </c>
      <c r="F568" s="14" t="s">
        <v>1651</v>
      </c>
      <c r="G568" s="15">
        <v>28.93391304347826</v>
      </c>
      <c r="H568" s="15">
        <v>29</v>
      </c>
      <c r="K568" s="15" t="s">
        <v>222</v>
      </c>
      <c r="L568" s="15" t="s">
        <v>1813</v>
      </c>
      <c r="M568" s="15" t="s">
        <v>1531</v>
      </c>
      <c r="N568" s="15" t="s">
        <v>1629</v>
      </c>
      <c r="O568" s="15" t="s">
        <v>1745</v>
      </c>
      <c r="P568" s="15" t="s">
        <v>1746</v>
      </c>
      <c r="X568" s="14"/>
    </row>
    <row r="569" spans="1:24" s="15" customFormat="1" outlineLevel="1" x14ac:dyDescent="0.25">
      <c r="A569" s="14" t="s">
        <v>1838</v>
      </c>
      <c r="D569" s="16">
        <v>33</v>
      </c>
      <c r="E569" s="17" t="s">
        <v>1816</v>
      </c>
      <c r="F569" s="14" t="s">
        <v>1651</v>
      </c>
      <c r="G569" s="15">
        <v>28.936666666666667</v>
      </c>
      <c r="H569" s="15">
        <v>29</v>
      </c>
      <c r="K569" s="15" t="s">
        <v>222</v>
      </c>
      <c r="L569" s="15" t="s">
        <v>1814</v>
      </c>
      <c r="M569" s="15" t="s">
        <v>1531</v>
      </c>
      <c r="N569" s="15" t="s">
        <v>1629</v>
      </c>
      <c r="O569" s="15" t="s">
        <v>1747</v>
      </c>
      <c r="P569" s="15" t="s">
        <v>1748</v>
      </c>
      <c r="X569" s="14"/>
    </row>
    <row r="570" spans="1:24" s="15" customFormat="1" outlineLevel="1" x14ac:dyDescent="0.25">
      <c r="A570" s="14" t="s">
        <v>1838</v>
      </c>
      <c r="D570" s="16">
        <v>34</v>
      </c>
      <c r="E570" s="17" t="s">
        <v>1816</v>
      </c>
      <c r="F570" s="14" t="s">
        <v>1651</v>
      </c>
      <c r="G570" s="15">
        <v>28.9392</v>
      </c>
      <c r="H570" s="15">
        <v>29</v>
      </c>
      <c r="K570" s="15" t="s">
        <v>222</v>
      </c>
      <c r="L570" s="15" t="s">
        <v>1815</v>
      </c>
      <c r="M570" s="15" t="s">
        <v>1531</v>
      </c>
      <c r="N570" s="15" t="s">
        <v>1629</v>
      </c>
      <c r="O570" s="15" t="s">
        <v>1749</v>
      </c>
      <c r="P570" s="15" t="s">
        <v>1750</v>
      </c>
      <c r="X570" s="14"/>
    </row>
    <row r="571" spans="1:24" x14ac:dyDescent="0.25">
      <c r="A571" s="14" t="s">
        <v>1838</v>
      </c>
    </row>
    <row r="572" spans="1:24" s="15" customFormat="1" outlineLevel="1" x14ac:dyDescent="0.25">
      <c r="A572" s="14" t="s">
        <v>1838</v>
      </c>
      <c r="D572" s="16">
        <v>1</v>
      </c>
      <c r="E572" s="17" t="s">
        <v>1817</v>
      </c>
      <c r="F572" s="14" t="s">
        <v>1651</v>
      </c>
      <c r="G572" s="15">
        <v>13.8</v>
      </c>
      <c r="H572" s="15">
        <v>29</v>
      </c>
      <c r="K572" s="15" t="s">
        <v>222</v>
      </c>
      <c r="L572" s="15" t="s">
        <v>1673</v>
      </c>
      <c r="M572" s="15" t="s">
        <v>1531</v>
      </c>
      <c r="N572" s="15" t="s">
        <v>1630</v>
      </c>
      <c r="O572" s="15" t="s">
        <v>1600</v>
      </c>
      <c r="P572" s="15" t="s">
        <v>1562</v>
      </c>
      <c r="X572" s="14"/>
    </row>
    <row r="573" spans="1:24" s="15" customFormat="1" outlineLevel="1" x14ac:dyDescent="0.25">
      <c r="A573" s="14" t="s">
        <v>1838</v>
      </c>
      <c r="D573" s="16">
        <v>2</v>
      </c>
      <c r="E573" s="17" t="s">
        <v>1817</v>
      </c>
      <c r="F573" s="14" t="s">
        <v>1651</v>
      </c>
      <c r="G573" s="15">
        <v>21.4</v>
      </c>
      <c r="H573" s="15">
        <v>29</v>
      </c>
      <c r="K573" s="15" t="s">
        <v>222</v>
      </c>
      <c r="L573" s="15" t="s">
        <v>1674</v>
      </c>
      <c r="M573" s="15" t="s">
        <v>1531</v>
      </c>
      <c r="N573" s="15" t="s">
        <v>1630</v>
      </c>
      <c r="O573" s="15" t="s">
        <v>1601</v>
      </c>
      <c r="P573" s="15" t="s">
        <v>1563</v>
      </c>
      <c r="X573" s="14"/>
    </row>
    <row r="574" spans="1:24" s="15" customFormat="1" outlineLevel="1" x14ac:dyDescent="0.25">
      <c r="A574" s="14" t="s">
        <v>1838</v>
      </c>
      <c r="D574" s="16">
        <v>3</v>
      </c>
      <c r="E574" s="17" t="s">
        <v>1817</v>
      </c>
      <c r="F574" s="14" t="s">
        <v>1651</v>
      </c>
      <c r="G574" s="15">
        <v>23.933333333333334</v>
      </c>
      <c r="H574" s="15">
        <v>29</v>
      </c>
      <c r="K574" s="15" t="s">
        <v>222</v>
      </c>
      <c r="L574" s="15" t="s">
        <v>1675</v>
      </c>
      <c r="M574" s="15" t="s">
        <v>1531</v>
      </c>
      <c r="N574" s="15" t="s">
        <v>1630</v>
      </c>
      <c r="O574" s="15" t="s">
        <v>1602</v>
      </c>
      <c r="P574" s="15" t="s">
        <v>1564</v>
      </c>
      <c r="X574" s="14"/>
    </row>
    <row r="575" spans="1:24" s="15" customFormat="1" outlineLevel="1" x14ac:dyDescent="0.25">
      <c r="A575" s="14" t="s">
        <v>1838</v>
      </c>
      <c r="D575" s="16">
        <v>4</v>
      </c>
      <c r="E575" s="17" t="s">
        <v>1817</v>
      </c>
      <c r="F575" s="14" t="s">
        <v>1651</v>
      </c>
      <c r="G575" s="15">
        <v>25.2</v>
      </c>
      <c r="H575" s="15">
        <v>29</v>
      </c>
      <c r="K575" s="15" t="s">
        <v>222</v>
      </c>
      <c r="L575" s="15" t="s">
        <v>1676</v>
      </c>
      <c r="M575" s="15" t="s">
        <v>1531</v>
      </c>
      <c r="N575" s="15" t="s">
        <v>1630</v>
      </c>
      <c r="O575" s="15" t="s">
        <v>1603</v>
      </c>
      <c r="P575" s="15" t="s">
        <v>1565</v>
      </c>
      <c r="X575" s="14"/>
    </row>
    <row r="576" spans="1:24" s="15" customFormat="1" outlineLevel="1" x14ac:dyDescent="0.25">
      <c r="A576" s="14" t="s">
        <v>1838</v>
      </c>
      <c r="D576" s="16">
        <v>5</v>
      </c>
      <c r="E576" s="17" t="s">
        <v>1817</v>
      </c>
      <c r="F576" s="14" t="s">
        <v>1651</v>
      </c>
      <c r="G576" s="15">
        <v>25.96</v>
      </c>
      <c r="H576" s="15">
        <v>29</v>
      </c>
      <c r="K576" s="15" t="s">
        <v>222</v>
      </c>
      <c r="L576" s="15" t="s">
        <v>1677</v>
      </c>
      <c r="M576" s="15" t="s">
        <v>1531</v>
      </c>
      <c r="N576" s="15" t="s">
        <v>1630</v>
      </c>
      <c r="O576" s="15" t="s">
        <v>1604</v>
      </c>
      <c r="P576" s="15" t="s">
        <v>1566</v>
      </c>
      <c r="X576" s="14"/>
    </row>
    <row r="577" spans="1:24" s="15" customFormat="1" outlineLevel="1" x14ac:dyDescent="0.25">
      <c r="A577" s="14" t="s">
        <v>1838</v>
      </c>
      <c r="D577" s="16">
        <v>6</v>
      </c>
      <c r="E577" s="17" t="s">
        <v>1817</v>
      </c>
      <c r="F577" s="14" t="s">
        <v>1651</v>
      </c>
      <c r="G577" s="15">
        <v>26.466666666666665</v>
      </c>
      <c r="H577" s="15">
        <v>29</v>
      </c>
      <c r="K577" s="15" t="s">
        <v>222</v>
      </c>
      <c r="L577" s="15" t="s">
        <v>1678</v>
      </c>
      <c r="M577" s="15" t="s">
        <v>1531</v>
      </c>
      <c r="N577" s="15" t="s">
        <v>1630</v>
      </c>
      <c r="O577" s="15" t="s">
        <v>1605</v>
      </c>
      <c r="P577" s="15" t="s">
        <v>1567</v>
      </c>
      <c r="X577" s="14"/>
    </row>
    <row r="578" spans="1:24" s="15" customFormat="1" outlineLevel="1" x14ac:dyDescent="0.25">
      <c r="A578" s="14" t="s">
        <v>1838</v>
      </c>
      <c r="D578" s="16">
        <v>7</v>
      </c>
      <c r="E578" s="17" t="s">
        <v>1817</v>
      </c>
      <c r="F578" s="14" t="s">
        <v>1651</v>
      </c>
      <c r="G578" s="15">
        <v>26.828571428571429</v>
      </c>
      <c r="H578" s="15">
        <v>29</v>
      </c>
      <c r="K578" s="15" t="s">
        <v>222</v>
      </c>
      <c r="L578" s="15" t="s">
        <v>1679</v>
      </c>
      <c r="M578" s="15" t="s">
        <v>1531</v>
      </c>
      <c r="N578" s="15" t="s">
        <v>1630</v>
      </c>
      <c r="O578" s="15" t="s">
        <v>1606</v>
      </c>
      <c r="P578" s="15" t="s">
        <v>1568</v>
      </c>
      <c r="X578" s="14"/>
    </row>
    <row r="579" spans="1:24" s="15" customFormat="1" outlineLevel="1" x14ac:dyDescent="0.25">
      <c r="A579" s="14" t="s">
        <v>1838</v>
      </c>
      <c r="D579" s="16">
        <v>8</v>
      </c>
      <c r="E579" s="17" t="s">
        <v>1817</v>
      </c>
      <c r="F579" s="14" t="s">
        <v>1651</v>
      </c>
      <c r="G579" s="15">
        <v>27.1</v>
      </c>
      <c r="H579" s="15">
        <v>29</v>
      </c>
      <c r="K579" s="15" t="s">
        <v>222</v>
      </c>
      <c r="L579" s="15" t="s">
        <v>1680</v>
      </c>
      <c r="M579" s="15" t="s">
        <v>1531</v>
      </c>
      <c r="N579" s="15" t="s">
        <v>1630</v>
      </c>
      <c r="O579" s="15" t="s">
        <v>1607</v>
      </c>
      <c r="P579" s="15" t="s">
        <v>1569</v>
      </c>
      <c r="X579" s="14"/>
    </row>
    <row r="580" spans="1:24" s="15" customFormat="1" outlineLevel="1" x14ac:dyDescent="0.25">
      <c r="A580" s="14" t="s">
        <v>1838</v>
      </c>
      <c r="D580" s="16">
        <v>9</v>
      </c>
      <c r="E580" s="17" t="s">
        <v>1817</v>
      </c>
      <c r="F580" s="14" t="s">
        <v>1651</v>
      </c>
      <c r="G580" s="15">
        <v>27.31111111111111</v>
      </c>
      <c r="H580" s="15">
        <v>29</v>
      </c>
      <c r="K580" s="15" t="s">
        <v>222</v>
      </c>
      <c r="L580" s="15" t="s">
        <v>1681</v>
      </c>
      <c r="M580" s="15" t="s">
        <v>1531</v>
      </c>
      <c r="N580" s="15" t="s">
        <v>1630</v>
      </c>
      <c r="O580" s="15" t="s">
        <v>1608</v>
      </c>
      <c r="P580" s="15" t="s">
        <v>1570</v>
      </c>
      <c r="X580" s="14"/>
    </row>
    <row r="581" spans="1:24" s="15" customFormat="1" outlineLevel="1" x14ac:dyDescent="0.25">
      <c r="A581" s="14" t="s">
        <v>1838</v>
      </c>
      <c r="D581" s="16">
        <v>10</v>
      </c>
      <c r="E581" s="17" t="s">
        <v>1817</v>
      </c>
      <c r="F581" s="14" t="s">
        <v>1651</v>
      </c>
      <c r="G581" s="15">
        <v>27.48</v>
      </c>
      <c r="H581" s="15">
        <v>29</v>
      </c>
      <c r="K581" s="15" t="s">
        <v>222</v>
      </c>
      <c r="L581" s="15" t="s">
        <v>1682</v>
      </c>
      <c r="M581" s="15" t="s">
        <v>1531</v>
      </c>
      <c r="N581" s="15" t="s">
        <v>1630</v>
      </c>
      <c r="O581" s="15" t="s">
        <v>1752</v>
      </c>
      <c r="P581" s="15" t="s">
        <v>1751</v>
      </c>
      <c r="X581" s="14"/>
    </row>
    <row r="582" spans="1:24" s="15" customFormat="1" outlineLevel="1" x14ac:dyDescent="0.25">
      <c r="A582" s="14" t="s">
        <v>1838</v>
      </c>
      <c r="D582" s="16">
        <v>11</v>
      </c>
      <c r="E582" s="17" t="s">
        <v>1817</v>
      </c>
      <c r="F582" s="14" t="s">
        <v>1651</v>
      </c>
      <c r="G582" s="15">
        <v>28.24</v>
      </c>
      <c r="H582" s="15">
        <v>29</v>
      </c>
      <c r="K582" s="15" t="s">
        <v>222</v>
      </c>
      <c r="L582" s="15" t="s">
        <v>1683</v>
      </c>
      <c r="M582" s="15" t="s">
        <v>1531</v>
      </c>
      <c r="N582" s="15" t="s">
        <v>1630</v>
      </c>
      <c r="O582" s="15" t="s">
        <v>1760</v>
      </c>
      <c r="P582" s="15" t="s">
        <v>1753</v>
      </c>
      <c r="X582" s="14"/>
    </row>
    <row r="583" spans="1:24" s="15" customFormat="1" outlineLevel="1" x14ac:dyDescent="0.25">
      <c r="A583" s="14" t="s">
        <v>1838</v>
      </c>
      <c r="D583" s="16">
        <v>12</v>
      </c>
      <c r="E583" s="17" t="s">
        <v>1817</v>
      </c>
      <c r="F583" s="14" t="s">
        <v>1651</v>
      </c>
      <c r="G583" s="15">
        <v>28.493333333333332</v>
      </c>
      <c r="H583" s="15">
        <v>29</v>
      </c>
      <c r="K583" s="15" t="s">
        <v>222</v>
      </c>
      <c r="L583" s="15" t="s">
        <v>1684</v>
      </c>
      <c r="M583" s="15" t="s">
        <v>1531</v>
      </c>
      <c r="N583" s="15" t="s">
        <v>1630</v>
      </c>
      <c r="O583" s="15" t="s">
        <v>1754</v>
      </c>
      <c r="P583" s="15" t="s">
        <v>1755</v>
      </c>
      <c r="X583" s="14"/>
    </row>
    <row r="584" spans="1:24" s="15" customFormat="1" outlineLevel="1" x14ac:dyDescent="0.25">
      <c r="A584" s="14" t="s">
        <v>1838</v>
      </c>
      <c r="D584" s="16">
        <v>13</v>
      </c>
      <c r="E584" s="17" t="s">
        <v>1817</v>
      </c>
      <c r="F584" s="14" t="s">
        <v>1651</v>
      </c>
      <c r="G584" s="15">
        <v>28.62</v>
      </c>
      <c r="H584" s="15">
        <v>29</v>
      </c>
      <c r="K584" s="15" t="s">
        <v>222</v>
      </c>
      <c r="L584" s="15" t="s">
        <v>1685</v>
      </c>
      <c r="M584" s="15" t="s">
        <v>1531</v>
      </c>
      <c r="N584" s="15" t="s">
        <v>1630</v>
      </c>
      <c r="O584" s="15" t="s">
        <v>1756</v>
      </c>
      <c r="P584" s="15" t="s">
        <v>1757</v>
      </c>
      <c r="X584" s="14"/>
    </row>
    <row r="585" spans="1:24" s="15" customFormat="1" outlineLevel="1" x14ac:dyDescent="0.25">
      <c r="A585" s="14" t="s">
        <v>1838</v>
      </c>
      <c r="D585" s="16">
        <v>14</v>
      </c>
      <c r="E585" s="17" t="s">
        <v>1817</v>
      </c>
      <c r="F585" s="14" t="s">
        <v>1651</v>
      </c>
      <c r="G585" s="15">
        <v>28.696000000000002</v>
      </c>
      <c r="H585" s="15">
        <v>29</v>
      </c>
      <c r="K585" s="15" t="s">
        <v>222</v>
      </c>
      <c r="L585" s="15" t="s">
        <v>1686</v>
      </c>
      <c r="M585" s="15" t="s">
        <v>1531</v>
      </c>
      <c r="N585" s="15" t="s">
        <v>1630</v>
      </c>
      <c r="O585" s="15" t="s">
        <v>1758</v>
      </c>
      <c r="P585" s="15" t="s">
        <v>1759</v>
      </c>
      <c r="X585" s="14"/>
    </row>
    <row r="586" spans="1:24" s="15" customFormat="1" outlineLevel="1" x14ac:dyDescent="0.25">
      <c r="A586" s="14" t="s">
        <v>1838</v>
      </c>
      <c r="D586" s="16">
        <v>15</v>
      </c>
      <c r="E586" s="17" t="s">
        <v>1817</v>
      </c>
      <c r="F586" s="14" t="s">
        <v>1651</v>
      </c>
      <c r="G586" s="15">
        <v>28.746666666666666</v>
      </c>
      <c r="H586" s="15">
        <v>29</v>
      </c>
      <c r="K586" s="15" t="s">
        <v>222</v>
      </c>
      <c r="L586" s="15" t="s">
        <v>1687</v>
      </c>
      <c r="M586" s="15" t="s">
        <v>1531</v>
      </c>
      <c r="N586" s="15" t="s">
        <v>1630</v>
      </c>
      <c r="O586" s="15" t="s">
        <v>1761</v>
      </c>
      <c r="P586" s="15" t="s">
        <v>1762</v>
      </c>
      <c r="X586" s="14"/>
    </row>
    <row r="587" spans="1:24" s="15" customFormat="1" outlineLevel="1" x14ac:dyDescent="0.25">
      <c r="A587" s="14" t="s">
        <v>1838</v>
      </c>
      <c r="D587" s="16">
        <v>16</v>
      </c>
      <c r="E587" s="17" t="s">
        <v>1817</v>
      </c>
      <c r="F587" s="14" t="s">
        <v>1651</v>
      </c>
      <c r="G587" s="15">
        <v>28.782857142857143</v>
      </c>
      <c r="H587" s="15">
        <v>29</v>
      </c>
      <c r="K587" s="15" t="s">
        <v>222</v>
      </c>
      <c r="L587" s="15" t="s">
        <v>1688</v>
      </c>
      <c r="M587" s="15" t="s">
        <v>1531</v>
      </c>
      <c r="N587" s="15" t="s">
        <v>1630</v>
      </c>
      <c r="O587" s="15" t="s">
        <v>1763</v>
      </c>
      <c r="P587" s="15" t="s">
        <v>1764</v>
      </c>
      <c r="X587" s="14"/>
    </row>
    <row r="588" spans="1:24" s="15" customFormat="1" outlineLevel="1" x14ac:dyDescent="0.25">
      <c r="A588" s="14" t="s">
        <v>1838</v>
      </c>
      <c r="D588" s="16">
        <v>17</v>
      </c>
      <c r="E588" s="17" t="s">
        <v>1817</v>
      </c>
      <c r="F588" s="14" t="s">
        <v>1651</v>
      </c>
      <c r="G588" s="15">
        <v>28.81</v>
      </c>
      <c r="H588" s="15">
        <v>29</v>
      </c>
      <c r="K588" s="15" t="s">
        <v>222</v>
      </c>
      <c r="L588" s="15" t="s">
        <v>1689</v>
      </c>
      <c r="M588" s="15" t="s">
        <v>1531</v>
      </c>
      <c r="N588" s="15" t="s">
        <v>1630</v>
      </c>
      <c r="O588" s="15" t="s">
        <v>1765</v>
      </c>
      <c r="P588" s="15" t="s">
        <v>1766</v>
      </c>
      <c r="X588" s="14"/>
    </row>
    <row r="589" spans="1:24" s="15" customFormat="1" outlineLevel="1" x14ac:dyDescent="0.25">
      <c r="A589" s="14" t="s">
        <v>1838</v>
      </c>
      <c r="D589" s="16">
        <v>18</v>
      </c>
      <c r="E589" s="17" t="s">
        <v>1817</v>
      </c>
      <c r="F589" s="14" t="s">
        <v>1651</v>
      </c>
      <c r="G589" s="15">
        <v>28.83111111111111</v>
      </c>
      <c r="H589" s="15">
        <v>29</v>
      </c>
      <c r="K589" s="15" t="s">
        <v>222</v>
      </c>
      <c r="L589" s="15" t="s">
        <v>1690</v>
      </c>
      <c r="M589" s="15" t="s">
        <v>1531</v>
      </c>
      <c r="N589" s="15" t="s">
        <v>1630</v>
      </c>
      <c r="O589" s="15" t="s">
        <v>1767</v>
      </c>
      <c r="P589" s="15" t="s">
        <v>1768</v>
      </c>
      <c r="X589" s="14"/>
    </row>
    <row r="590" spans="1:24" s="15" customFormat="1" outlineLevel="1" x14ac:dyDescent="0.25">
      <c r="A590" s="14" t="s">
        <v>1838</v>
      </c>
      <c r="D590" s="16">
        <v>19</v>
      </c>
      <c r="E590" s="17" t="s">
        <v>1817</v>
      </c>
      <c r="F590" s="14" t="s">
        <v>1651</v>
      </c>
      <c r="G590" s="15">
        <v>28.847999999999999</v>
      </c>
      <c r="H590" s="15">
        <v>29</v>
      </c>
      <c r="K590" s="15" t="s">
        <v>222</v>
      </c>
      <c r="L590" s="15" t="s">
        <v>1691</v>
      </c>
      <c r="M590" s="15" t="s">
        <v>1531</v>
      </c>
      <c r="N590" s="15" t="s">
        <v>1630</v>
      </c>
      <c r="O590" s="15" t="s">
        <v>1769</v>
      </c>
      <c r="P590" s="15" t="s">
        <v>1770</v>
      </c>
      <c r="X590" s="14"/>
    </row>
    <row r="591" spans="1:24" s="15" customFormat="1" outlineLevel="1" x14ac:dyDescent="0.25">
      <c r="A591" s="14" t="s">
        <v>1838</v>
      </c>
      <c r="D591" s="16">
        <v>20</v>
      </c>
      <c r="E591" s="17" t="s">
        <v>1817</v>
      </c>
      <c r="F591" s="14" t="s">
        <v>1651</v>
      </c>
      <c r="G591" s="15">
        <v>28.861818181818183</v>
      </c>
      <c r="H591" s="15">
        <v>29</v>
      </c>
      <c r="K591" s="15" t="s">
        <v>222</v>
      </c>
      <c r="L591" s="15" t="s">
        <v>1692</v>
      </c>
      <c r="M591" s="15" t="s">
        <v>1531</v>
      </c>
      <c r="N591" s="15" t="s">
        <v>1630</v>
      </c>
      <c r="O591" s="15" t="s">
        <v>1771</v>
      </c>
      <c r="P591" s="15" t="s">
        <v>1772</v>
      </c>
      <c r="X591" s="14"/>
    </row>
    <row r="592" spans="1:24" s="15" customFormat="1" outlineLevel="1" x14ac:dyDescent="0.25">
      <c r="A592" s="14" t="s">
        <v>1838</v>
      </c>
      <c r="D592" s="16">
        <v>21</v>
      </c>
      <c r="E592" s="17" t="s">
        <v>1817</v>
      </c>
      <c r="F592" s="14" t="s">
        <v>1651</v>
      </c>
      <c r="G592" s="15">
        <v>28.873333333333335</v>
      </c>
      <c r="H592" s="15">
        <v>29</v>
      </c>
      <c r="K592" s="15" t="s">
        <v>222</v>
      </c>
      <c r="L592" s="15" t="s">
        <v>1693</v>
      </c>
      <c r="M592" s="15" t="s">
        <v>1531</v>
      </c>
      <c r="N592" s="15" t="s">
        <v>1630</v>
      </c>
      <c r="O592" s="15" t="s">
        <v>1773</v>
      </c>
      <c r="P592" s="15" t="s">
        <v>1774</v>
      </c>
      <c r="X592" s="14"/>
    </row>
    <row r="593" spans="1:24" s="15" customFormat="1" outlineLevel="1" x14ac:dyDescent="0.25">
      <c r="A593" s="14" t="s">
        <v>1838</v>
      </c>
      <c r="D593" s="16">
        <v>22</v>
      </c>
      <c r="E593" s="17" t="s">
        <v>1817</v>
      </c>
      <c r="F593" s="14" t="s">
        <v>1651</v>
      </c>
      <c r="G593" s="15">
        <v>28.883076923076924</v>
      </c>
      <c r="H593" s="15">
        <v>29</v>
      </c>
      <c r="K593" s="15" t="s">
        <v>222</v>
      </c>
      <c r="L593" s="15" t="s">
        <v>1694</v>
      </c>
      <c r="M593" s="15" t="s">
        <v>1531</v>
      </c>
      <c r="N593" s="15" t="s">
        <v>1630</v>
      </c>
      <c r="O593" s="15" t="s">
        <v>1775</v>
      </c>
      <c r="P593" s="15" t="s">
        <v>1776</v>
      </c>
      <c r="X593" s="14"/>
    </row>
    <row r="594" spans="1:24" s="15" customFormat="1" outlineLevel="1" x14ac:dyDescent="0.25">
      <c r="A594" s="14" t="s">
        <v>1838</v>
      </c>
      <c r="D594" s="16">
        <v>23</v>
      </c>
      <c r="E594" s="17" t="s">
        <v>1817</v>
      </c>
      <c r="F594" s="14" t="s">
        <v>1651</v>
      </c>
      <c r="G594" s="15">
        <v>28.89142857142857</v>
      </c>
      <c r="H594" s="15">
        <v>29</v>
      </c>
      <c r="K594" s="15" t="s">
        <v>222</v>
      </c>
      <c r="L594" s="15" t="s">
        <v>1695</v>
      </c>
      <c r="M594" s="15" t="s">
        <v>1531</v>
      </c>
      <c r="N594" s="15" t="s">
        <v>1630</v>
      </c>
      <c r="O594" s="15" t="s">
        <v>1777</v>
      </c>
      <c r="P594" s="15" t="s">
        <v>1778</v>
      </c>
      <c r="X594" s="14"/>
    </row>
    <row r="595" spans="1:24" s="15" customFormat="1" outlineLevel="1" x14ac:dyDescent="0.25">
      <c r="A595" s="14" t="s">
        <v>1838</v>
      </c>
      <c r="D595" s="16">
        <v>24</v>
      </c>
      <c r="E595" s="17" t="s">
        <v>1817</v>
      </c>
      <c r="F595" s="14" t="s">
        <v>1651</v>
      </c>
      <c r="G595" s="15">
        <v>28.898666666666667</v>
      </c>
      <c r="H595" s="15">
        <v>29</v>
      </c>
      <c r="K595" s="15" t="s">
        <v>222</v>
      </c>
      <c r="L595" s="15" t="s">
        <v>1696</v>
      </c>
      <c r="M595" s="15" t="s">
        <v>1531</v>
      </c>
      <c r="N595" s="15" t="s">
        <v>1630</v>
      </c>
      <c r="O595" s="15" t="s">
        <v>1779</v>
      </c>
      <c r="P595" s="15" t="s">
        <v>1780</v>
      </c>
      <c r="X595" s="14"/>
    </row>
    <row r="596" spans="1:24" s="15" customFormat="1" outlineLevel="1" x14ac:dyDescent="0.25">
      <c r="A596" s="14" t="s">
        <v>1838</v>
      </c>
      <c r="D596" s="16">
        <v>25</v>
      </c>
      <c r="E596" s="17" t="s">
        <v>1817</v>
      </c>
      <c r="F596" s="14" t="s">
        <v>1651</v>
      </c>
      <c r="G596" s="15">
        <v>28.905000000000001</v>
      </c>
      <c r="H596" s="15">
        <v>29</v>
      </c>
      <c r="K596" s="15" t="s">
        <v>222</v>
      </c>
      <c r="L596" s="15" t="s">
        <v>1697</v>
      </c>
      <c r="M596" s="15" t="s">
        <v>1531</v>
      </c>
      <c r="N596" s="15" t="s">
        <v>1630</v>
      </c>
      <c r="O596" s="15" t="s">
        <v>1781</v>
      </c>
      <c r="P596" s="15" t="s">
        <v>1782</v>
      </c>
      <c r="X596" s="14"/>
    </row>
    <row r="597" spans="1:24" s="15" customFormat="1" outlineLevel="1" x14ac:dyDescent="0.25">
      <c r="A597" s="14" t="s">
        <v>1838</v>
      </c>
      <c r="D597" s="16">
        <v>26</v>
      </c>
      <c r="E597" s="17" t="s">
        <v>1817</v>
      </c>
      <c r="F597" s="14" t="s">
        <v>1651</v>
      </c>
      <c r="G597" s="15">
        <v>28.910588235294117</v>
      </c>
      <c r="H597" s="15">
        <v>29</v>
      </c>
      <c r="K597" s="15" t="s">
        <v>222</v>
      </c>
      <c r="L597" s="15" t="s">
        <v>1698</v>
      </c>
      <c r="M597" s="15" t="s">
        <v>1531</v>
      </c>
      <c r="N597" s="15" t="s">
        <v>1630</v>
      </c>
      <c r="O597" s="15" t="s">
        <v>1783</v>
      </c>
      <c r="P597" s="15" t="s">
        <v>1784</v>
      </c>
      <c r="X597" s="14"/>
    </row>
    <row r="598" spans="1:24" s="15" customFormat="1" outlineLevel="1" x14ac:dyDescent="0.25">
      <c r="A598" s="14" t="s">
        <v>1838</v>
      </c>
      <c r="D598" s="16">
        <v>27</v>
      </c>
      <c r="E598" s="17" t="s">
        <v>1817</v>
      </c>
      <c r="F598" s="14" t="s">
        <v>1651</v>
      </c>
      <c r="G598" s="15">
        <v>28.915555555555557</v>
      </c>
      <c r="H598" s="15">
        <v>29</v>
      </c>
      <c r="K598" s="15" t="s">
        <v>222</v>
      </c>
      <c r="L598" s="15" t="s">
        <v>1699</v>
      </c>
      <c r="M598" s="15" t="s">
        <v>1531</v>
      </c>
      <c r="N598" s="15" t="s">
        <v>1630</v>
      </c>
      <c r="O598" s="15" t="s">
        <v>1785</v>
      </c>
      <c r="P598" s="15" t="s">
        <v>1786</v>
      </c>
      <c r="X598" s="14"/>
    </row>
    <row r="599" spans="1:24" s="15" customFormat="1" outlineLevel="1" x14ac:dyDescent="0.25">
      <c r="A599" s="14" t="s">
        <v>1838</v>
      </c>
      <c r="D599" s="16">
        <v>28</v>
      </c>
      <c r="E599" s="17" t="s">
        <v>1817</v>
      </c>
      <c r="F599" s="14" t="s">
        <v>1651</v>
      </c>
      <c r="G599" s="15">
        <v>28.92</v>
      </c>
      <c r="H599" s="15">
        <v>29</v>
      </c>
      <c r="K599" s="15" t="s">
        <v>222</v>
      </c>
      <c r="L599" s="15" t="s">
        <v>1700</v>
      </c>
      <c r="M599" s="15" t="s">
        <v>1531</v>
      </c>
      <c r="N599" s="15" t="s">
        <v>1630</v>
      </c>
      <c r="O599" s="15" t="s">
        <v>1787</v>
      </c>
      <c r="P599" s="15" t="s">
        <v>1788</v>
      </c>
      <c r="X599" s="14"/>
    </row>
    <row r="600" spans="1:24" s="15" customFormat="1" outlineLevel="1" x14ac:dyDescent="0.25">
      <c r="A600" s="14" t="s">
        <v>1838</v>
      </c>
      <c r="D600" s="16">
        <v>29</v>
      </c>
      <c r="E600" s="17" t="s">
        <v>1817</v>
      </c>
      <c r="F600" s="14" t="s">
        <v>1651</v>
      </c>
      <c r="G600" s="15">
        <v>28.923999999999999</v>
      </c>
      <c r="H600" s="15">
        <v>29</v>
      </c>
      <c r="K600" s="15" t="s">
        <v>222</v>
      </c>
      <c r="L600" s="15" t="s">
        <v>1701</v>
      </c>
      <c r="M600" s="15" t="s">
        <v>1531</v>
      </c>
      <c r="N600" s="15" t="s">
        <v>1630</v>
      </c>
      <c r="O600" s="15" t="s">
        <v>1789</v>
      </c>
      <c r="P600" s="15" t="s">
        <v>1790</v>
      </c>
      <c r="X600" s="14"/>
    </row>
    <row r="601" spans="1:24" s="15" customFormat="1" outlineLevel="1" x14ac:dyDescent="0.25">
      <c r="A601" s="14" t="s">
        <v>1838</v>
      </c>
      <c r="D601" s="16">
        <v>30</v>
      </c>
      <c r="E601" s="17" t="s">
        <v>1817</v>
      </c>
      <c r="F601" s="14" t="s">
        <v>1651</v>
      </c>
      <c r="G601" s="15">
        <v>28.927619047619046</v>
      </c>
      <c r="H601" s="15">
        <v>29</v>
      </c>
      <c r="K601" s="15" t="s">
        <v>222</v>
      </c>
      <c r="L601" s="15" t="s">
        <v>1811</v>
      </c>
      <c r="M601" s="15" t="s">
        <v>1531</v>
      </c>
      <c r="N601" s="15" t="s">
        <v>1630</v>
      </c>
      <c r="O601" s="15" t="s">
        <v>1791</v>
      </c>
      <c r="P601" s="15" t="s">
        <v>1806</v>
      </c>
      <c r="X601" s="14"/>
    </row>
    <row r="602" spans="1:24" s="15" customFormat="1" outlineLevel="1" x14ac:dyDescent="0.25">
      <c r="A602" s="14" t="s">
        <v>1838</v>
      </c>
      <c r="D602" s="16">
        <v>31</v>
      </c>
      <c r="E602" s="17" t="s">
        <v>1817</v>
      </c>
      <c r="F602" s="14" t="s">
        <v>1651</v>
      </c>
      <c r="G602" s="15">
        <v>28.93090909090909</v>
      </c>
      <c r="H602" s="15">
        <v>29</v>
      </c>
      <c r="K602" s="15" t="s">
        <v>222</v>
      </c>
      <c r="L602" s="15" t="s">
        <v>1812</v>
      </c>
      <c r="M602" s="15" t="s">
        <v>1531</v>
      </c>
      <c r="N602" s="15" t="s">
        <v>1630</v>
      </c>
      <c r="O602" s="15" t="s">
        <v>1792</v>
      </c>
      <c r="P602" s="15" t="s">
        <v>1807</v>
      </c>
      <c r="X602" s="14"/>
    </row>
    <row r="603" spans="1:24" s="15" customFormat="1" outlineLevel="1" x14ac:dyDescent="0.25">
      <c r="A603" s="14" t="s">
        <v>1838</v>
      </c>
      <c r="D603" s="16">
        <v>32</v>
      </c>
      <c r="E603" s="17" t="s">
        <v>1817</v>
      </c>
      <c r="F603" s="14" t="s">
        <v>1651</v>
      </c>
      <c r="G603" s="15">
        <v>28.93391304347826</v>
      </c>
      <c r="H603" s="15">
        <v>29</v>
      </c>
      <c r="K603" s="15" t="s">
        <v>222</v>
      </c>
      <c r="L603" s="15" t="s">
        <v>1813</v>
      </c>
      <c r="M603" s="15" t="s">
        <v>1531</v>
      </c>
      <c r="N603" s="15" t="s">
        <v>1630</v>
      </c>
      <c r="O603" s="15" t="s">
        <v>1793</v>
      </c>
      <c r="P603" s="15" t="s">
        <v>1808</v>
      </c>
      <c r="X603" s="14"/>
    </row>
    <row r="604" spans="1:24" s="15" customFormat="1" outlineLevel="1" x14ac:dyDescent="0.25">
      <c r="A604" s="14" t="s">
        <v>1838</v>
      </c>
      <c r="D604" s="16">
        <v>33</v>
      </c>
      <c r="E604" s="17" t="s">
        <v>1817</v>
      </c>
      <c r="F604" s="14" t="s">
        <v>1651</v>
      </c>
      <c r="G604" s="15">
        <v>28.936666666666667</v>
      </c>
      <c r="H604" s="15">
        <v>29</v>
      </c>
      <c r="K604" s="15" t="s">
        <v>222</v>
      </c>
      <c r="L604" s="15" t="s">
        <v>1814</v>
      </c>
      <c r="M604" s="15" t="s">
        <v>1531</v>
      </c>
      <c r="N604" s="15" t="s">
        <v>1630</v>
      </c>
      <c r="O604" s="15" t="s">
        <v>1794</v>
      </c>
      <c r="P604" s="15" t="s">
        <v>1809</v>
      </c>
      <c r="X604" s="14"/>
    </row>
    <row r="605" spans="1:24" s="15" customFormat="1" outlineLevel="1" x14ac:dyDescent="0.25">
      <c r="A605" s="14" t="s">
        <v>1838</v>
      </c>
      <c r="D605" s="16">
        <v>34</v>
      </c>
      <c r="E605" s="17" t="s">
        <v>1817</v>
      </c>
      <c r="F605" s="14" t="s">
        <v>1651</v>
      </c>
      <c r="G605" s="15">
        <v>28.9392</v>
      </c>
      <c r="H605" s="15">
        <v>29</v>
      </c>
      <c r="K605" s="15" t="s">
        <v>222</v>
      </c>
      <c r="L605" s="15" t="s">
        <v>1815</v>
      </c>
      <c r="M605" s="15" t="s">
        <v>1531</v>
      </c>
      <c r="N605" s="15" t="s">
        <v>1630</v>
      </c>
      <c r="O605" s="15" t="s">
        <v>1795</v>
      </c>
      <c r="P605" s="15" t="s">
        <v>1810</v>
      </c>
      <c r="X605" s="14"/>
    </row>
    <row r="1286" spans="4:4" x14ac:dyDescent="0.25">
      <c r="D1286" s="16"/>
    </row>
    <row r="1287" spans="4:4" x14ac:dyDescent="0.25">
      <c r="D1287" s="16"/>
    </row>
    <row r="1288" spans="4:4" x14ac:dyDescent="0.25">
      <c r="D1288" s="16"/>
    </row>
    <row r="1289" spans="4:4" x14ac:dyDescent="0.25">
      <c r="D1289" s="16"/>
    </row>
    <row r="1290" spans="4:4" x14ac:dyDescent="0.25">
      <c r="D1290" s="16"/>
    </row>
    <row r="1291" spans="4:4" x14ac:dyDescent="0.25">
      <c r="D1291" s="16"/>
    </row>
    <row r="1292" spans="4:4" x14ac:dyDescent="0.25">
      <c r="D1292" s="16"/>
    </row>
    <row r="1293" spans="4:4" x14ac:dyDescent="0.25">
      <c r="D1293" s="16"/>
    </row>
    <row r="1294" spans="4:4" x14ac:dyDescent="0.25">
      <c r="D1294" s="16"/>
    </row>
    <row r="1295" spans="4:4" x14ac:dyDescent="0.25">
      <c r="D1295" s="16"/>
    </row>
    <row r="1296" spans="4:4" x14ac:dyDescent="0.25">
      <c r="D1296" s="16"/>
    </row>
    <row r="1297" spans="4:4" x14ac:dyDescent="0.25">
      <c r="D1297" s="16"/>
    </row>
    <row r="1298" spans="4:4" x14ac:dyDescent="0.25">
      <c r="D1298" s="16"/>
    </row>
    <row r="1299" spans="4:4" x14ac:dyDescent="0.25">
      <c r="D1299" s="16"/>
    </row>
    <row r="1300" spans="4:4" x14ac:dyDescent="0.25">
      <c r="D1300" s="16"/>
    </row>
    <row r="1301" spans="4:4" x14ac:dyDescent="0.25">
      <c r="D1301" s="16"/>
    </row>
    <row r="1302" spans="4:4" x14ac:dyDescent="0.25">
      <c r="D1302" s="16"/>
    </row>
    <row r="1303" spans="4:4" x14ac:dyDescent="0.25">
      <c r="D1303" s="16"/>
    </row>
    <row r="1304" spans="4:4" x14ac:dyDescent="0.25">
      <c r="D1304" s="16"/>
    </row>
    <row r="1305" spans="4:4" x14ac:dyDescent="0.25">
      <c r="D1305" s="16"/>
    </row>
    <row r="1306" spans="4:4" x14ac:dyDescent="0.25">
      <c r="D1306" s="16"/>
    </row>
    <row r="1307" spans="4:4" x14ac:dyDescent="0.25">
      <c r="D1307" s="16"/>
    </row>
    <row r="1308" spans="4:4" x14ac:dyDescent="0.25">
      <c r="D1308" s="16"/>
    </row>
    <row r="1309" spans="4:4" x14ac:dyDescent="0.25">
      <c r="D1309" s="16"/>
    </row>
    <row r="1310" spans="4:4" x14ac:dyDescent="0.25">
      <c r="D1310" s="16"/>
    </row>
    <row r="1311" spans="4:4" x14ac:dyDescent="0.25">
      <c r="D1311" s="16"/>
    </row>
    <row r="1312" spans="4:4" x14ac:dyDescent="0.25">
      <c r="D1312" s="16"/>
    </row>
    <row r="1313" spans="4:4" x14ac:dyDescent="0.25">
      <c r="D1313" s="16"/>
    </row>
    <row r="1314" spans="4:4" x14ac:dyDescent="0.25">
      <c r="D1314" s="16"/>
    </row>
    <row r="1315" spans="4:4" x14ac:dyDescent="0.25">
      <c r="D1315" s="16"/>
    </row>
    <row r="1316" spans="4:4" x14ac:dyDescent="0.25">
      <c r="D1316" s="16"/>
    </row>
    <row r="1317" spans="4:4" x14ac:dyDescent="0.25">
      <c r="D1317" s="16"/>
    </row>
    <row r="1318" spans="4:4" x14ac:dyDescent="0.25">
      <c r="D1318" s="16"/>
    </row>
    <row r="1319" spans="4:4" x14ac:dyDescent="0.25">
      <c r="D1319" s="16"/>
    </row>
    <row r="1320" spans="4:4" x14ac:dyDescent="0.25">
      <c r="D1320" s="16"/>
    </row>
    <row r="1321" spans="4:4" x14ac:dyDescent="0.25">
      <c r="D1321" s="16"/>
    </row>
    <row r="1322" spans="4:4" x14ac:dyDescent="0.25">
      <c r="D1322" s="16"/>
    </row>
    <row r="1323" spans="4:4" x14ac:dyDescent="0.25">
      <c r="D1323" s="16"/>
    </row>
    <row r="1324" spans="4:4" x14ac:dyDescent="0.25">
      <c r="D1324" s="16"/>
    </row>
    <row r="1325" spans="4:4" x14ac:dyDescent="0.25">
      <c r="D1325" s="16"/>
    </row>
    <row r="1326" spans="4:4" x14ac:dyDescent="0.25">
      <c r="D1326" s="16"/>
    </row>
    <row r="1327" spans="4:4" x14ac:dyDescent="0.25">
      <c r="D1327" s="16"/>
    </row>
    <row r="1328" spans="4:4" x14ac:dyDescent="0.25">
      <c r="D1328" s="16"/>
    </row>
    <row r="1329" spans="4:4" x14ac:dyDescent="0.25">
      <c r="D1329" s="16"/>
    </row>
    <row r="1330" spans="4:4" x14ac:dyDescent="0.25">
      <c r="D1330" s="16"/>
    </row>
    <row r="1331" spans="4:4" x14ac:dyDescent="0.25">
      <c r="D1331" s="16"/>
    </row>
    <row r="1332" spans="4:4" x14ac:dyDescent="0.25">
      <c r="D1332" s="16"/>
    </row>
    <row r="1333" spans="4:4" x14ac:dyDescent="0.25">
      <c r="D1333" s="16"/>
    </row>
    <row r="1334" spans="4:4" x14ac:dyDescent="0.25">
      <c r="D1334" s="16"/>
    </row>
    <row r="1335" spans="4:4" x14ac:dyDescent="0.25">
      <c r="D1335" s="16"/>
    </row>
    <row r="1336" spans="4:4" x14ac:dyDescent="0.25">
      <c r="D1336" s="16"/>
    </row>
    <row r="1337" spans="4:4" x14ac:dyDescent="0.25">
      <c r="D1337" s="16"/>
    </row>
    <row r="1338" spans="4:4" x14ac:dyDescent="0.25">
      <c r="D1338" s="16"/>
    </row>
    <row r="1339" spans="4:4" x14ac:dyDescent="0.25">
      <c r="D1339" s="16"/>
    </row>
    <row r="1340" spans="4:4" x14ac:dyDescent="0.25">
      <c r="D1340" s="16"/>
    </row>
    <row r="1341" spans="4:4" x14ac:dyDescent="0.25">
      <c r="D1341" s="16"/>
    </row>
    <row r="1342" spans="4:4" x14ac:dyDescent="0.25">
      <c r="D1342" s="16"/>
    </row>
    <row r="1343" spans="4:4" x14ac:dyDescent="0.25">
      <c r="D1343" s="16"/>
    </row>
    <row r="1344" spans="4:4" x14ac:dyDescent="0.25">
      <c r="D1344" s="16"/>
    </row>
    <row r="1345" spans="4:4" x14ac:dyDescent="0.25">
      <c r="D1345" s="16"/>
    </row>
    <row r="1346" spans="4:4" x14ac:dyDescent="0.25">
      <c r="D1346" s="16"/>
    </row>
    <row r="1347" spans="4:4" x14ac:dyDescent="0.25">
      <c r="D1347" s="16"/>
    </row>
    <row r="1348" spans="4:4" x14ac:dyDescent="0.25">
      <c r="D1348" s="16"/>
    </row>
    <row r="1349" spans="4:4" x14ac:dyDescent="0.25">
      <c r="D1349" s="16"/>
    </row>
    <row r="1350" spans="4:4" x14ac:dyDescent="0.25">
      <c r="D1350" s="16"/>
    </row>
    <row r="1351" spans="4:4" x14ac:dyDescent="0.25">
      <c r="D1351" s="16"/>
    </row>
    <row r="1352" spans="4:4" x14ac:dyDescent="0.25">
      <c r="D1352" s="16"/>
    </row>
    <row r="1353" spans="4:4" x14ac:dyDescent="0.25">
      <c r="D1353" s="16"/>
    </row>
    <row r="1354" spans="4:4" x14ac:dyDescent="0.25">
      <c r="D1354" s="16"/>
    </row>
    <row r="1355" spans="4:4" x14ac:dyDescent="0.25">
      <c r="D1355" s="16"/>
    </row>
    <row r="1356" spans="4:4" x14ac:dyDescent="0.25">
      <c r="D1356" s="16"/>
    </row>
    <row r="1357" spans="4:4" x14ac:dyDescent="0.25">
      <c r="D1357" s="16"/>
    </row>
    <row r="1358" spans="4:4" x14ac:dyDescent="0.25">
      <c r="D1358" s="16"/>
    </row>
    <row r="1359" spans="4:4" x14ac:dyDescent="0.25">
      <c r="D1359" s="16"/>
    </row>
    <row r="1360" spans="4:4" x14ac:dyDescent="0.25">
      <c r="D1360" s="16"/>
    </row>
    <row r="1361" spans="4:4" x14ac:dyDescent="0.25">
      <c r="D1361" s="16"/>
    </row>
    <row r="1362" spans="4:4" x14ac:dyDescent="0.25">
      <c r="D1362" s="16"/>
    </row>
    <row r="1363" spans="4:4" x14ac:dyDescent="0.25">
      <c r="D1363" s="16"/>
    </row>
    <row r="1364" spans="4:4" x14ac:dyDescent="0.25">
      <c r="D1364" s="16"/>
    </row>
    <row r="1365" spans="4:4" x14ac:dyDescent="0.25">
      <c r="D1365" s="16"/>
    </row>
    <row r="1366" spans="4:4" x14ac:dyDescent="0.25">
      <c r="D1366" s="16"/>
    </row>
    <row r="1367" spans="4:4" x14ac:dyDescent="0.25">
      <c r="D1367" s="16"/>
    </row>
    <row r="1368" spans="4:4" x14ac:dyDescent="0.25">
      <c r="D1368" s="16"/>
    </row>
    <row r="1369" spans="4:4" x14ac:dyDescent="0.25">
      <c r="D1369" s="16"/>
    </row>
    <row r="1370" spans="4:4" x14ac:dyDescent="0.25">
      <c r="D1370" s="16"/>
    </row>
    <row r="1371" spans="4:4" x14ac:dyDescent="0.25">
      <c r="D1371" s="16"/>
    </row>
    <row r="1372" spans="4:4" x14ac:dyDescent="0.25">
      <c r="D1372" s="16"/>
    </row>
    <row r="1373" spans="4:4" x14ac:dyDescent="0.25">
      <c r="D1373" s="16"/>
    </row>
    <row r="1374" spans="4:4" x14ac:dyDescent="0.25">
      <c r="D1374" s="16"/>
    </row>
    <row r="1375" spans="4:4" x14ac:dyDescent="0.25">
      <c r="D1375" s="16"/>
    </row>
    <row r="1376" spans="4:4" x14ac:dyDescent="0.25">
      <c r="D1376" s="16"/>
    </row>
    <row r="1377" spans="4:4" x14ac:dyDescent="0.25">
      <c r="D1377" s="16"/>
    </row>
    <row r="1378" spans="4:4" x14ac:dyDescent="0.25">
      <c r="D1378" s="16"/>
    </row>
    <row r="1379" spans="4:4" x14ac:dyDescent="0.25">
      <c r="D1379" s="16"/>
    </row>
    <row r="1380" spans="4:4" x14ac:dyDescent="0.25">
      <c r="D1380" s="16"/>
    </row>
    <row r="1381" spans="4:4" x14ac:dyDescent="0.25">
      <c r="D1381" s="16"/>
    </row>
    <row r="1382" spans="4:4" x14ac:dyDescent="0.25">
      <c r="D1382" s="16"/>
    </row>
    <row r="1383" spans="4:4" x14ac:dyDescent="0.25">
      <c r="D1383" s="16"/>
    </row>
    <row r="1384" spans="4:4" x14ac:dyDescent="0.25">
      <c r="D1384" s="16"/>
    </row>
    <row r="1385" spans="4:4" x14ac:dyDescent="0.25">
      <c r="D1385" s="16"/>
    </row>
    <row r="1386" spans="4:4" x14ac:dyDescent="0.25">
      <c r="D1386" s="16"/>
    </row>
    <row r="1387" spans="4:4" x14ac:dyDescent="0.25">
      <c r="D1387" s="16"/>
    </row>
    <row r="1388" spans="4:4" x14ac:dyDescent="0.25">
      <c r="D1388" s="16"/>
    </row>
    <row r="1389" spans="4:4" x14ac:dyDescent="0.25">
      <c r="D1389" s="16"/>
    </row>
    <row r="1390" spans="4:4" x14ac:dyDescent="0.25">
      <c r="D1390" s="16"/>
    </row>
    <row r="1391" spans="4:4" x14ac:dyDescent="0.25">
      <c r="D1391" s="16"/>
    </row>
    <row r="1392" spans="4:4" x14ac:dyDescent="0.25">
      <c r="D1392" s="16"/>
    </row>
    <row r="1393" spans="4:4" x14ac:dyDescent="0.25">
      <c r="D1393" s="16"/>
    </row>
    <row r="1394" spans="4:4" x14ac:dyDescent="0.25">
      <c r="D1394" s="16"/>
    </row>
    <row r="1395" spans="4:4" x14ac:dyDescent="0.25">
      <c r="D1395" s="16"/>
    </row>
    <row r="1396" spans="4:4" x14ac:dyDescent="0.25">
      <c r="D1396" s="16"/>
    </row>
    <row r="1397" spans="4:4" x14ac:dyDescent="0.25">
      <c r="D1397" s="16"/>
    </row>
    <row r="1398" spans="4:4" x14ac:dyDescent="0.25">
      <c r="D1398" s="16"/>
    </row>
    <row r="1399" spans="4:4" x14ac:dyDescent="0.25">
      <c r="D1399" s="16"/>
    </row>
    <row r="1400" spans="4:4" x14ac:dyDescent="0.25">
      <c r="D1400" s="16"/>
    </row>
    <row r="1401" spans="4:4" x14ac:dyDescent="0.25">
      <c r="D1401" s="16"/>
    </row>
    <row r="1402" spans="4:4" x14ac:dyDescent="0.25">
      <c r="D1402" s="16"/>
    </row>
    <row r="1403" spans="4:4" x14ac:dyDescent="0.25">
      <c r="D1403" s="16"/>
    </row>
    <row r="1404" spans="4:4" x14ac:dyDescent="0.25">
      <c r="D1404" s="16"/>
    </row>
    <row r="1405" spans="4:4" x14ac:dyDescent="0.25">
      <c r="D1405" s="16"/>
    </row>
    <row r="1406" spans="4:4" x14ac:dyDescent="0.25">
      <c r="D1406" s="16"/>
    </row>
    <row r="1407" spans="4:4" x14ac:dyDescent="0.25">
      <c r="D1407" s="16"/>
    </row>
    <row r="1408" spans="4:4" x14ac:dyDescent="0.25">
      <c r="D1408" s="16"/>
    </row>
    <row r="1409" spans="4:4" x14ac:dyDescent="0.25">
      <c r="D1409" s="16"/>
    </row>
    <row r="1410" spans="4:4" x14ac:dyDescent="0.25">
      <c r="D1410" s="16"/>
    </row>
    <row r="1411" spans="4:4" x14ac:dyDescent="0.25">
      <c r="D1411" s="16"/>
    </row>
    <row r="1412" spans="4:4" x14ac:dyDescent="0.25">
      <c r="D1412" s="16"/>
    </row>
    <row r="1413" spans="4:4" x14ac:dyDescent="0.25">
      <c r="D1413" s="16"/>
    </row>
    <row r="1414" spans="4:4" x14ac:dyDescent="0.25">
      <c r="D1414" s="16"/>
    </row>
    <row r="1415" spans="4:4" x14ac:dyDescent="0.25">
      <c r="D1415" s="16"/>
    </row>
    <row r="1416" spans="4:4" x14ac:dyDescent="0.25">
      <c r="D1416" s="16"/>
    </row>
    <row r="1417" spans="4:4" x14ac:dyDescent="0.25">
      <c r="D1417" s="16"/>
    </row>
    <row r="1418" spans="4:4" x14ac:dyDescent="0.25">
      <c r="D1418" s="16"/>
    </row>
    <row r="1419" spans="4:4" x14ac:dyDescent="0.25">
      <c r="D1419" s="16"/>
    </row>
    <row r="1420" spans="4:4" x14ac:dyDescent="0.25">
      <c r="D1420" s="16"/>
    </row>
    <row r="1421" spans="4:4" x14ac:dyDescent="0.25">
      <c r="D1421" s="16"/>
    </row>
    <row r="1422" spans="4:4" x14ac:dyDescent="0.25">
      <c r="D1422" s="16"/>
    </row>
    <row r="1423" spans="4:4" x14ac:dyDescent="0.25">
      <c r="D1423" s="16"/>
    </row>
    <row r="1424" spans="4:4" x14ac:dyDescent="0.25">
      <c r="D1424" s="16"/>
    </row>
    <row r="1425" spans="4:4" x14ac:dyDescent="0.25">
      <c r="D1425" s="16"/>
    </row>
    <row r="1426" spans="4:4" x14ac:dyDescent="0.25">
      <c r="D1426" s="16"/>
    </row>
    <row r="1427" spans="4:4" x14ac:dyDescent="0.25">
      <c r="D1427" s="16"/>
    </row>
    <row r="1428" spans="4:4" x14ac:dyDescent="0.25">
      <c r="D1428" s="16"/>
    </row>
    <row r="1429" spans="4:4" x14ac:dyDescent="0.25">
      <c r="D1429" s="16"/>
    </row>
    <row r="1430" spans="4:4" x14ac:dyDescent="0.25">
      <c r="D1430" s="16"/>
    </row>
    <row r="1431" spans="4:4" x14ac:dyDescent="0.25">
      <c r="D1431" s="16"/>
    </row>
    <row r="1432" spans="4:4" x14ac:dyDescent="0.25">
      <c r="D1432" s="16"/>
    </row>
    <row r="1433" spans="4:4" x14ac:dyDescent="0.25">
      <c r="D1433" s="16"/>
    </row>
    <row r="1434" spans="4:4" x14ac:dyDescent="0.25">
      <c r="D1434" s="16"/>
    </row>
    <row r="1435" spans="4:4" x14ac:dyDescent="0.25">
      <c r="D1435" s="16"/>
    </row>
    <row r="1436" spans="4:4" x14ac:dyDescent="0.25">
      <c r="D1436" s="16"/>
    </row>
    <row r="1437" spans="4:4" x14ac:dyDescent="0.25">
      <c r="D1437" s="16"/>
    </row>
    <row r="1438" spans="4:4" x14ac:dyDescent="0.25">
      <c r="D1438" s="16"/>
    </row>
    <row r="1439" spans="4:4" x14ac:dyDescent="0.25">
      <c r="D1439" s="16"/>
    </row>
    <row r="1440" spans="4:4" x14ac:dyDescent="0.25">
      <c r="D1440" s="16"/>
    </row>
    <row r="1441" spans="4:4" x14ac:dyDescent="0.25">
      <c r="D1441" s="16"/>
    </row>
    <row r="1442" spans="4:4" x14ac:dyDescent="0.25">
      <c r="D1442" s="16"/>
    </row>
    <row r="1443" spans="4:4" x14ac:dyDescent="0.25">
      <c r="D1443" s="16"/>
    </row>
    <row r="1444" spans="4:4" x14ac:dyDescent="0.25">
      <c r="D1444" s="16"/>
    </row>
    <row r="1445" spans="4:4" x14ac:dyDescent="0.25">
      <c r="D1445" s="16"/>
    </row>
    <row r="1446" spans="4:4" x14ac:dyDescent="0.25">
      <c r="D1446" s="16"/>
    </row>
    <row r="1447" spans="4:4" x14ac:dyDescent="0.25">
      <c r="D1447" s="16"/>
    </row>
    <row r="1448" spans="4:4" x14ac:dyDescent="0.25">
      <c r="D1448" s="16"/>
    </row>
    <row r="1449" spans="4:4" x14ac:dyDescent="0.25">
      <c r="D1449" s="16"/>
    </row>
    <row r="1450" spans="4:4" x14ac:dyDescent="0.25">
      <c r="D1450" s="16"/>
    </row>
    <row r="1451" spans="4:4" x14ac:dyDescent="0.25">
      <c r="D1451" s="16"/>
    </row>
    <row r="1452" spans="4:4" x14ac:dyDescent="0.25">
      <c r="D1452" s="16"/>
    </row>
    <row r="1453" spans="4:4" x14ac:dyDescent="0.25">
      <c r="D1453" s="16"/>
    </row>
    <row r="1454" spans="4:4" x14ac:dyDescent="0.25">
      <c r="D1454" s="16"/>
    </row>
    <row r="1455" spans="4:4" x14ac:dyDescent="0.25">
      <c r="D1455" s="16"/>
    </row>
    <row r="1456" spans="4:4" x14ac:dyDescent="0.25">
      <c r="D1456" s="16"/>
    </row>
    <row r="1457" spans="4:4" x14ac:dyDescent="0.25">
      <c r="D1457" s="16"/>
    </row>
    <row r="1458" spans="4:4" x14ac:dyDescent="0.25">
      <c r="D1458" s="16"/>
    </row>
    <row r="1459" spans="4:4" x14ac:dyDescent="0.25">
      <c r="D1459" s="16"/>
    </row>
    <row r="1460" spans="4:4" x14ac:dyDescent="0.25">
      <c r="D1460" s="16"/>
    </row>
    <row r="1461" spans="4:4" x14ac:dyDescent="0.25">
      <c r="D1461" s="16"/>
    </row>
    <row r="1462" spans="4:4" x14ac:dyDescent="0.25">
      <c r="D1462" s="16"/>
    </row>
    <row r="1463" spans="4:4" x14ac:dyDescent="0.25">
      <c r="D1463" s="16"/>
    </row>
    <row r="1464" spans="4:4" x14ac:dyDescent="0.25">
      <c r="D1464" s="16"/>
    </row>
    <row r="1465" spans="4:4" x14ac:dyDescent="0.25">
      <c r="D1465" s="16"/>
    </row>
    <row r="1466" spans="4:4" x14ac:dyDescent="0.25">
      <c r="D1466" s="16"/>
    </row>
    <row r="1467" spans="4:4" x14ac:dyDescent="0.25">
      <c r="D1467" s="16"/>
    </row>
    <row r="1468" spans="4:4" x14ac:dyDescent="0.25">
      <c r="D1468" s="16"/>
    </row>
    <row r="1469" spans="4:4" x14ac:dyDescent="0.25">
      <c r="D1469" s="16"/>
    </row>
    <row r="1470" spans="4:4" x14ac:dyDescent="0.25">
      <c r="D1470" s="16"/>
    </row>
    <row r="1471" spans="4:4" x14ac:dyDescent="0.25">
      <c r="D1471" s="16"/>
    </row>
    <row r="1472" spans="4:4" x14ac:dyDescent="0.25">
      <c r="D1472" s="16"/>
    </row>
    <row r="1473" spans="4:4" x14ac:dyDescent="0.25">
      <c r="D1473" s="16"/>
    </row>
    <row r="1474" spans="4:4" x14ac:dyDescent="0.25">
      <c r="D1474" s="16"/>
    </row>
    <row r="1475" spans="4:4" x14ac:dyDescent="0.25">
      <c r="D1475" s="16"/>
    </row>
    <row r="1476" spans="4:4" x14ac:dyDescent="0.25">
      <c r="D1476" s="16"/>
    </row>
    <row r="1477" spans="4:4" x14ac:dyDescent="0.25">
      <c r="D1477" s="16"/>
    </row>
    <row r="1478" spans="4:4" x14ac:dyDescent="0.25">
      <c r="D1478" s="16"/>
    </row>
    <row r="1479" spans="4:4" x14ac:dyDescent="0.25">
      <c r="D1479" s="16"/>
    </row>
    <row r="1480" spans="4:4" x14ac:dyDescent="0.25">
      <c r="D1480" s="16"/>
    </row>
    <row r="1481" spans="4:4" x14ac:dyDescent="0.25">
      <c r="D1481" s="16"/>
    </row>
    <row r="1482" spans="4:4" x14ac:dyDescent="0.25">
      <c r="D1482" s="16"/>
    </row>
    <row r="1483" spans="4:4" x14ac:dyDescent="0.25">
      <c r="D1483" s="16"/>
    </row>
    <row r="1484" spans="4:4" x14ac:dyDescent="0.25">
      <c r="D1484" s="16"/>
    </row>
    <row r="1485" spans="4:4" x14ac:dyDescent="0.25">
      <c r="D1485" s="16"/>
    </row>
    <row r="1486" spans="4:4" x14ac:dyDescent="0.25">
      <c r="D1486" s="16"/>
    </row>
    <row r="1487" spans="4:4" x14ac:dyDescent="0.25">
      <c r="D1487" s="16"/>
    </row>
    <row r="1488" spans="4:4" x14ac:dyDescent="0.25">
      <c r="D1488" s="16"/>
    </row>
    <row r="1489" spans="4:4" x14ac:dyDescent="0.25">
      <c r="D1489" s="16"/>
    </row>
    <row r="1490" spans="4:4" x14ac:dyDescent="0.25">
      <c r="D1490" s="16"/>
    </row>
    <row r="1491" spans="4:4" x14ac:dyDescent="0.25">
      <c r="D1491" s="16"/>
    </row>
    <row r="1492" spans="4:4" x14ac:dyDescent="0.25">
      <c r="D1492" s="16"/>
    </row>
    <row r="1493" spans="4:4" x14ac:dyDescent="0.25">
      <c r="D1493" s="16"/>
    </row>
    <row r="1494" spans="4:4" x14ac:dyDescent="0.25">
      <c r="D1494" s="16"/>
    </row>
    <row r="1495" spans="4:4" x14ac:dyDescent="0.25">
      <c r="D1495" s="16"/>
    </row>
    <row r="1496" spans="4:4" x14ac:dyDescent="0.25">
      <c r="D1496" s="16"/>
    </row>
    <row r="1497" spans="4:4" x14ac:dyDescent="0.25">
      <c r="D1497" s="16"/>
    </row>
    <row r="1498" spans="4:4" x14ac:dyDescent="0.25">
      <c r="D1498" s="16"/>
    </row>
    <row r="1499" spans="4:4" x14ac:dyDescent="0.25">
      <c r="D1499" s="16"/>
    </row>
    <row r="1500" spans="4:4" x14ac:dyDescent="0.25">
      <c r="D1500" s="16"/>
    </row>
    <row r="1501" spans="4:4" x14ac:dyDescent="0.25">
      <c r="D1501" s="16"/>
    </row>
    <row r="1502" spans="4:4" x14ac:dyDescent="0.25">
      <c r="D1502" s="16"/>
    </row>
    <row r="1503" spans="4:4" x14ac:dyDescent="0.25">
      <c r="D1503" s="16"/>
    </row>
    <row r="1504" spans="4:4" x14ac:dyDescent="0.25">
      <c r="D1504" s="16"/>
    </row>
    <row r="1505" spans="4:4" x14ac:dyDescent="0.25">
      <c r="D1505" s="16"/>
    </row>
    <row r="1506" spans="4:4" x14ac:dyDescent="0.25">
      <c r="D1506" s="16"/>
    </row>
    <row r="1507" spans="4:4" x14ac:dyDescent="0.25">
      <c r="D1507" s="16"/>
    </row>
    <row r="1508" spans="4:4" x14ac:dyDescent="0.25">
      <c r="D1508" s="16"/>
    </row>
    <row r="1509" spans="4:4" x14ac:dyDescent="0.25">
      <c r="D1509" s="16"/>
    </row>
    <row r="1510" spans="4:4" x14ac:dyDescent="0.25">
      <c r="D1510" s="16"/>
    </row>
    <row r="1511" spans="4:4" x14ac:dyDescent="0.25">
      <c r="D1511" s="16"/>
    </row>
    <row r="1512" spans="4:4" x14ac:dyDescent="0.25">
      <c r="D1512" s="16"/>
    </row>
    <row r="1513" spans="4:4" x14ac:dyDescent="0.25">
      <c r="D1513" s="16"/>
    </row>
    <row r="1514" spans="4:4" x14ac:dyDescent="0.25">
      <c r="D1514" s="16"/>
    </row>
    <row r="1515" spans="4:4" x14ac:dyDescent="0.25">
      <c r="D1515" s="16"/>
    </row>
    <row r="1516" spans="4:4" x14ac:dyDescent="0.25">
      <c r="D1516" s="16"/>
    </row>
    <row r="1517" spans="4:4" x14ac:dyDescent="0.25">
      <c r="D1517" s="16"/>
    </row>
    <row r="1518" spans="4:4" x14ac:dyDescent="0.25">
      <c r="D1518" s="16"/>
    </row>
    <row r="1519" spans="4:4" x14ac:dyDescent="0.25">
      <c r="D1519" s="16"/>
    </row>
    <row r="1520" spans="4:4" x14ac:dyDescent="0.25">
      <c r="D1520" s="16"/>
    </row>
    <row r="1521" spans="4:4" x14ac:dyDescent="0.25">
      <c r="D1521" s="16"/>
    </row>
    <row r="1522" spans="4:4" x14ac:dyDescent="0.25">
      <c r="D1522" s="16"/>
    </row>
    <row r="1523" spans="4:4" x14ac:dyDescent="0.25">
      <c r="D1523" s="16"/>
    </row>
    <row r="1524" spans="4:4" x14ac:dyDescent="0.25">
      <c r="D1524" s="16"/>
    </row>
    <row r="1525" spans="4:4" x14ac:dyDescent="0.25">
      <c r="D1525" s="16"/>
    </row>
    <row r="1526" spans="4:4" x14ac:dyDescent="0.25">
      <c r="D1526" s="16"/>
    </row>
    <row r="1527" spans="4:4" x14ac:dyDescent="0.25">
      <c r="D1527" s="16"/>
    </row>
    <row r="1528" spans="4:4" x14ac:dyDescent="0.25">
      <c r="D1528" s="16"/>
    </row>
    <row r="1529" spans="4:4" x14ac:dyDescent="0.25">
      <c r="D1529" s="16"/>
    </row>
    <row r="1530" spans="4:4" x14ac:dyDescent="0.25">
      <c r="D1530" s="16"/>
    </row>
    <row r="1531" spans="4:4" x14ac:dyDescent="0.25">
      <c r="D1531" s="16"/>
    </row>
    <row r="1532" spans="4:4" x14ac:dyDescent="0.25">
      <c r="D1532" s="16"/>
    </row>
    <row r="1533" spans="4:4" x14ac:dyDescent="0.25">
      <c r="D1533" s="16"/>
    </row>
    <row r="1534" spans="4:4" x14ac:dyDescent="0.25">
      <c r="D1534" s="16"/>
    </row>
    <row r="1535" spans="4:4" x14ac:dyDescent="0.25">
      <c r="D1535" s="16"/>
    </row>
    <row r="1536" spans="4:4" x14ac:dyDescent="0.25">
      <c r="D1536" s="16"/>
    </row>
    <row r="1537" spans="4:4" x14ac:dyDescent="0.25">
      <c r="D1537" s="16"/>
    </row>
    <row r="1538" spans="4:4" x14ac:dyDescent="0.25">
      <c r="D1538" s="16"/>
    </row>
    <row r="1539" spans="4:4" x14ac:dyDescent="0.25">
      <c r="D1539" s="16"/>
    </row>
    <row r="1540" spans="4:4" x14ac:dyDescent="0.25">
      <c r="D1540" s="16"/>
    </row>
    <row r="1541" spans="4:4" x14ac:dyDescent="0.25">
      <c r="D1541" s="16"/>
    </row>
    <row r="1542" spans="4:4" x14ac:dyDescent="0.25">
      <c r="D1542" s="16"/>
    </row>
    <row r="1543" spans="4:4" x14ac:dyDescent="0.25">
      <c r="D1543" s="16"/>
    </row>
    <row r="1544" spans="4:4" x14ac:dyDescent="0.25">
      <c r="D1544" s="16"/>
    </row>
    <row r="1545" spans="4:4" x14ac:dyDescent="0.25">
      <c r="D1545" s="16"/>
    </row>
    <row r="1546" spans="4:4" x14ac:dyDescent="0.25">
      <c r="D1546" s="16"/>
    </row>
    <row r="1547" spans="4:4" x14ac:dyDescent="0.25">
      <c r="D1547" s="16"/>
    </row>
    <row r="1548" spans="4:4" x14ac:dyDescent="0.25">
      <c r="D1548" s="16"/>
    </row>
    <row r="1549" spans="4:4" x14ac:dyDescent="0.25">
      <c r="D1549" s="16"/>
    </row>
    <row r="1550" spans="4:4" x14ac:dyDescent="0.25">
      <c r="D1550" s="16"/>
    </row>
    <row r="1551" spans="4:4" x14ac:dyDescent="0.25">
      <c r="D1551" s="16"/>
    </row>
    <row r="1552" spans="4:4" x14ac:dyDescent="0.25">
      <c r="D1552" s="16"/>
    </row>
    <row r="1553" spans="4:4" x14ac:dyDescent="0.25">
      <c r="D1553" s="16"/>
    </row>
    <row r="1554" spans="4:4" x14ac:dyDescent="0.25">
      <c r="D1554" s="16"/>
    </row>
    <row r="1555" spans="4:4" x14ac:dyDescent="0.25">
      <c r="D1555" s="16"/>
    </row>
    <row r="1556" spans="4:4" x14ac:dyDescent="0.25">
      <c r="D1556" s="16"/>
    </row>
    <row r="1557" spans="4:4" x14ac:dyDescent="0.25">
      <c r="D1557" s="16"/>
    </row>
    <row r="1558" spans="4:4" x14ac:dyDescent="0.25">
      <c r="D1558" s="16"/>
    </row>
    <row r="1559" spans="4:4" x14ac:dyDescent="0.25">
      <c r="D1559" s="16"/>
    </row>
    <row r="1560" spans="4:4" x14ac:dyDescent="0.25">
      <c r="D1560" s="16"/>
    </row>
    <row r="1561" spans="4:4" x14ac:dyDescent="0.25">
      <c r="D1561" s="16"/>
    </row>
    <row r="1562" spans="4:4" x14ac:dyDescent="0.25">
      <c r="D1562" s="16"/>
    </row>
    <row r="1563" spans="4:4" x14ac:dyDescent="0.25">
      <c r="D1563" s="16"/>
    </row>
    <row r="1564" spans="4:4" x14ac:dyDescent="0.25">
      <c r="D1564" s="16"/>
    </row>
    <row r="1565" spans="4:4" x14ac:dyDescent="0.25">
      <c r="D1565" s="16"/>
    </row>
    <row r="1566" spans="4:4" x14ac:dyDescent="0.25">
      <c r="D1566" s="16"/>
    </row>
    <row r="1567" spans="4:4" x14ac:dyDescent="0.25">
      <c r="D1567" s="16"/>
    </row>
    <row r="1568" spans="4:4" x14ac:dyDescent="0.25">
      <c r="D1568" s="16"/>
    </row>
    <row r="1569" spans="4:4" x14ac:dyDescent="0.25">
      <c r="D1569" s="16"/>
    </row>
    <row r="1570" spans="4:4" x14ac:dyDescent="0.25">
      <c r="D1570" s="16"/>
    </row>
    <row r="1571" spans="4:4" x14ac:dyDescent="0.25">
      <c r="D1571" s="16"/>
    </row>
    <row r="1572" spans="4:4" x14ac:dyDescent="0.25">
      <c r="D1572" s="16"/>
    </row>
    <row r="1573" spans="4:4" x14ac:dyDescent="0.25">
      <c r="D1573" s="16"/>
    </row>
    <row r="1574" spans="4:4" x14ac:dyDescent="0.25">
      <c r="D1574" s="16"/>
    </row>
    <row r="1575" spans="4:4" x14ac:dyDescent="0.25">
      <c r="D1575" s="16"/>
    </row>
    <row r="1576" spans="4:4" x14ac:dyDescent="0.25">
      <c r="D1576" s="16"/>
    </row>
    <row r="1577" spans="4:4" x14ac:dyDescent="0.25">
      <c r="D1577" s="16"/>
    </row>
    <row r="1578" spans="4:4" x14ac:dyDescent="0.25">
      <c r="D1578" s="16"/>
    </row>
    <row r="1579" spans="4:4" x14ac:dyDescent="0.25">
      <c r="D1579" s="16"/>
    </row>
    <row r="1580" spans="4:4" x14ac:dyDescent="0.25">
      <c r="D1580" s="16"/>
    </row>
    <row r="1581" spans="4:4" x14ac:dyDescent="0.25">
      <c r="D1581" s="16"/>
    </row>
    <row r="1582" spans="4:4" x14ac:dyDescent="0.25">
      <c r="D1582" s="16"/>
    </row>
    <row r="1583" spans="4:4" x14ac:dyDescent="0.25">
      <c r="D1583" s="16"/>
    </row>
    <row r="1584" spans="4:4" x14ac:dyDescent="0.25">
      <c r="D1584" s="16"/>
    </row>
    <row r="1585" spans="4:4" x14ac:dyDescent="0.25">
      <c r="D1585" s="16"/>
    </row>
    <row r="1586" spans="4:4" x14ac:dyDescent="0.25">
      <c r="D1586" s="16"/>
    </row>
    <row r="1587" spans="4:4" x14ac:dyDescent="0.25">
      <c r="D1587" s="16"/>
    </row>
    <row r="1588" spans="4:4" x14ac:dyDescent="0.25">
      <c r="D1588" s="16"/>
    </row>
    <row r="1589" spans="4:4" x14ac:dyDescent="0.25">
      <c r="D1589" s="16"/>
    </row>
    <row r="1590" spans="4:4" x14ac:dyDescent="0.25">
      <c r="D1590" s="16"/>
    </row>
    <row r="1591" spans="4:4" x14ac:dyDescent="0.25">
      <c r="D1591" s="16"/>
    </row>
    <row r="1592" spans="4:4" x14ac:dyDescent="0.25">
      <c r="D1592" s="16"/>
    </row>
    <row r="1593" spans="4:4" x14ac:dyDescent="0.25">
      <c r="D1593" s="16"/>
    </row>
    <row r="1594" spans="4:4" x14ac:dyDescent="0.25">
      <c r="D1594" s="16"/>
    </row>
    <row r="1595" spans="4:4" x14ac:dyDescent="0.25">
      <c r="D1595" s="16"/>
    </row>
    <row r="1596" spans="4:4" x14ac:dyDescent="0.25">
      <c r="D1596" s="16"/>
    </row>
    <row r="1597" spans="4:4" x14ac:dyDescent="0.25">
      <c r="D1597" s="16"/>
    </row>
    <row r="1598" spans="4:4" x14ac:dyDescent="0.25">
      <c r="D1598" s="16"/>
    </row>
    <row r="1599" spans="4:4" x14ac:dyDescent="0.25">
      <c r="D1599" s="16"/>
    </row>
    <row r="1600" spans="4:4" x14ac:dyDescent="0.25">
      <c r="D1600" s="16"/>
    </row>
    <row r="1601" spans="4:4" x14ac:dyDescent="0.25">
      <c r="D1601" s="16"/>
    </row>
    <row r="1602" spans="4:4" x14ac:dyDescent="0.25">
      <c r="D1602" s="16"/>
    </row>
    <row r="1603" spans="4:4" x14ac:dyDescent="0.25">
      <c r="D1603" s="16"/>
    </row>
    <row r="1604" spans="4:4" x14ac:dyDescent="0.25">
      <c r="D1604" s="16"/>
    </row>
    <row r="1605" spans="4:4" x14ac:dyDescent="0.25">
      <c r="D1605" s="16"/>
    </row>
    <row r="1606" spans="4:4" x14ac:dyDescent="0.25">
      <c r="D1606" s="16"/>
    </row>
    <row r="1607" spans="4:4" x14ac:dyDescent="0.25">
      <c r="D1607" s="16"/>
    </row>
    <row r="1608" spans="4:4" x14ac:dyDescent="0.25">
      <c r="D1608" s="16"/>
    </row>
    <row r="1609" spans="4:4" x14ac:dyDescent="0.25">
      <c r="D1609" s="16"/>
    </row>
    <row r="1610" spans="4:4" x14ac:dyDescent="0.25">
      <c r="D1610" s="16"/>
    </row>
    <row r="1611" spans="4:4" x14ac:dyDescent="0.25">
      <c r="D1611" s="16"/>
    </row>
    <row r="1612" spans="4:4" x14ac:dyDescent="0.25">
      <c r="D1612" s="16"/>
    </row>
    <row r="1613" spans="4:4" x14ac:dyDescent="0.25">
      <c r="D1613" s="16"/>
    </row>
    <row r="1614" spans="4:4" x14ac:dyDescent="0.25">
      <c r="D1614" s="16"/>
    </row>
    <row r="1615" spans="4:4" x14ac:dyDescent="0.25">
      <c r="D1615" s="16"/>
    </row>
    <row r="1616" spans="4:4" x14ac:dyDescent="0.25">
      <c r="D1616" s="16"/>
    </row>
    <row r="1617" spans="4:4" x14ac:dyDescent="0.25">
      <c r="D1617" s="16"/>
    </row>
    <row r="1618" spans="4:4" x14ac:dyDescent="0.25">
      <c r="D1618" s="16"/>
    </row>
    <row r="1619" spans="4:4" x14ac:dyDescent="0.25">
      <c r="D1619" s="16"/>
    </row>
    <row r="1620" spans="4:4" x14ac:dyDescent="0.25">
      <c r="D1620" s="16"/>
    </row>
    <row r="1621" spans="4:4" x14ac:dyDescent="0.25">
      <c r="D1621" s="16"/>
    </row>
    <row r="1622" spans="4:4" x14ac:dyDescent="0.25">
      <c r="D1622" s="16"/>
    </row>
    <row r="1623" spans="4:4" x14ac:dyDescent="0.25">
      <c r="D1623" s="16"/>
    </row>
    <row r="1624" spans="4:4" x14ac:dyDescent="0.25">
      <c r="D1624" s="16"/>
    </row>
    <row r="1625" spans="4:4" x14ac:dyDescent="0.25">
      <c r="D1625" s="16"/>
    </row>
    <row r="1626" spans="4:4" x14ac:dyDescent="0.25">
      <c r="D1626" s="16"/>
    </row>
    <row r="1627" spans="4:4" x14ac:dyDescent="0.25">
      <c r="D1627" s="16"/>
    </row>
    <row r="1628" spans="4:4" x14ac:dyDescent="0.25">
      <c r="D1628" s="16"/>
    </row>
    <row r="1629" spans="4:4" x14ac:dyDescent="0.25">
      <c r="D1629" s="16"/>
    </row>
    <row r="1630" spans="4:4" x14ac:dyDescent="0.25">
      <c r="D1630" s="16"/>
    </row>
    <row r="1631" spans="4:4" x14ac:dyDescent="0.25">
      <c r="D1631" s="16"/>
    </row>
    <row r="1632" spans="4:4" x14ac:dyDescent="0.25">
      <c r="D1632" s="16"/>
    </row>
    <row r="1633" spans="4:4" x14ac:dyDescent="0.25">
      <c r="D1633" s="16"/>
    </row>
    <row r="1634" spans="4:4" x14ac:dyDescent="0.25">
      <c r="D1634" s="16"/>
    </row>
    <row r="1635" spans="4:4" x14ac:dyDescent="0.25">
      <c r="D1635" s="16"/>
    </row>
    <row r="1636" spans="4:4" x14ac:dyDescent="0.25">
      <c r="D1636" s="16"/>
    </row>
    <row r="1637" spans="4:4" x14ac:dyDescent="0.25">
      <c r="D1637" s="16"/>
    </row>
    <row r="1638" spans="4:4" x14ac:dyDescent="0.25">
      <c r="D1638" s="16"/>
    </row>
    <row r="1639" spans="4:4" x14ac:dyDescent="0.25">
      <c r="D1639" s="16"/>
    </row>
    <row r="1640" spans="4:4" x14ac:dyDescent="0.25">
      <c r="D1640" s="16"/>
    </row>
    <row r="1641" spans="4:4" x14ac:dyDescent="0.25">
      <c r="D1641" s="16"/>
    </row>
    <row r="1642" spans="4:4" x14ac:dyDescent="0.25">
      <c r="D1642" s="16"/>
    </row>
    <row r="1643" spans="4:4" x14ac:dyDescent="0.25">
      <c r="D1643" s="16"/>
    </row>
    <row r="1644" spans="4:4" x14ac:dyDescent="0.25">
      <c r="D1644" s="16"/>
    </row>
    <row r="1645" spans="4:4" x14ac:dyDescent="0.25">
      <c r="D1645" s="16"/>
    </row>
    <row r="1646" spans="4:4" x14ac:dyDescent="0.25">
      <c r="D1646" s="16"/>
    </row>
    <row r="1647" spans="4:4" x14ac:dyDescent="0.25">
      <c r="D1647" s="16"/>
    </row>
    <row r="1648" spans="4:4" x14ac:dyDescent="0.25">
      <c r="D1648" s="16"/>
    </row>
    <row r="1649" spans="4:4" x14ac:dyDescent="0.25">
      <c r="D1649" s="16"/>
    </row>
    <row r="1650" spans="4:4" x14ac:dyDescent="0.25">
      <c r="D1650" s="16"/>
    </row>
    <row r="1651" spans="4:4" x14ac:dyDescent="0.25">
      <c r="D1651" s="16"/>
    </row>
    <row r="1652" spans="4:4" x14ac:dyDescent="0.25">
      <c r="D1652" s="16"/>
    </row>
    <row r="1653" spans="4:4" x14ac:dyDescent="0.25">
      <c r="D1653" s="16"/>
    </row>
    <row r="1654" spans="4:4" x14ac:dyDescent="0.25">
      <c r="D1654" s="16"/>
    </row>
    <row r="1655" spans="4:4" x14ac:dyDescent="0.25">
      <c r="D1655" s="16"/>
    </row>
    <row r="1656" spans="4:4" x14ac:dyDescent="0.25">
      <c r="D1656" s="16"/>
    </row>
    <row r="1657" spans="4:4" x14ac:dyDescent="0.25">
      <c r="D1657" s="16"/>
    </row>
    <row r="1658" spans="4:4" x14ac:dyDescent="0.25">
      <c r="D1658" s="16"/>
    </row>
    <row r="1659" spans="4:4" x14ac:dyDescent="0.25">
      <c r="D1659" s="16"/>
    </row>
    <row r="1660" spans="4:4" x14ac:dyDescent="0.25">
      <c r="D1660" s="16"/>
    </row>
    <row r="1661" spans="4:4" x14ac:dyDescent="0.25">
      <c r="D1661" s="16"/>
    </row>
    <row r="1662" spans="4:4" x14ac:dyDescent="0.25">
      <c r="D1662" s="16"/>
    </row>
    <row r="1663" spans="4:4" x14ac:dyDescent="0.25">
      <c r="D1663" s="16"/>
    </row>
    <row r="1664" spans="4:4" x14ac:dyDescent="0.25">
      <c r="D1664" s="16"/>
    </row>
    <row r="1665" spans="4:4" x14ac:dyDescent="0.25">
      <c r="D1665" s="16"/>
    </row>
    <row r="1666" spans="4:4" x14ac:dyDescent="0.25">
      <c r="D1666" s="16"/>
    </row>
    <row r="1667" spans="4:4" x14ac:dyDescent="0.25">
      <c r="D1667" s="16"/>
    </row>
    <row r="1668" spans="4:4" x14ac:dyDescent="0.25">
      <c r="D1668" s="16"/>
    </row>
    <row r="1669" spans="4:4" x14ac:dyDescent="0.25">
      <c r="D1669" s="16"/>
    </row>
    <row r="1670" spans="4:4" x14ac:dyDescent="0.25">
      <c r="D1670" s="16"/>
    </row>
    <row r="1671" spans="4:4" x14ac:dyDescent="0.25">
      <c r="D1671" s="16"/>
    </row>
    <row r="1672" spans="4:4" x14ac:dyDescent="0.25">
      <c r="D1672" s="16"/>
    </row>
    <row r="1673" spans="4:4" x14ac:dyDescent="0.25">
      <c r="D1673" s="16"/>
    </row>
    <row r="1674" spans="4:4" x14ac:dyDescent="0.25">
      <c r="D1674" s="16"/>
    </row>
    <row r="1675" spans="4:4" x14ac:dyDescent="0.25">
      <c r="D1675" s="16"/>
    </row>
    <row r="1676" spans="4:4" x14ac:dyDescent="0.25">
      <c r="D1676" s="16"/>
    </row>
    <row r="1677" spans="4:4" x14ac:dyDescent="0.25">
      <c r="D1677" s="16"/>
    </row>
    <row r="1678" spans="4:4" x14ac:dyDescent="0.25">
      <c r="D1678" s="16"/>
    </row>
    <row r="1679" spans="4:4" x14ac:dyDescent="0.25">
      <c r="D1679" s="16"/>
    </row>
    <row r="1680" spans="4:4" x14ac:dyDescent="0.25">
      <c r="D1680" s="16"/>
    </row>
    <row r="1681" spans="4:4" x14ac:dyDescent="0.25">
      <c r="D1681" s="16"/>
    </row>
    <row r="1682" spans="4:4" x14ac:dyDescent="0.25">
      <c r="D1682" s="16"/>
    </row>
    <row r="1683" spans="4:4" x14ac:dyDescent="0.25">
      <c r="D1683" s="16"/>
    </row>
    <row r="1684" spans="4:4" x14ac:dyDescent="0.25">
      <c r="D1684" s="16"/>
    </row>
    <row r="1685" spans="4:4" x14ac:dyDescent="0.25">
      <c r="D1685" s="16"/>
    </row>
    <row r="1686" spans="4:4" x14ac:dyDescent="0.25">
      <c r="D1686" s="16"/>
    </row>
    <row r="1687" spans="4:4" x14ac:dyDescent="0.25">
      <c r="D1687" s="16"/>
    </row>
    <row r="1688" spans="4:4" x14ac:dyDescent="0.25">
      <c r="D1688" s="16"/>
    </row>
    <row r="1689" spans="4:4" x14ac:dyDescent="0.25">
      <c r="D1689" s="16"/>
    </row>
    <row r="1690" spans="4:4" x14ac:dyDescent="0.25">
      <c r="D1690" s="16"/>
    </row>
    <row r="1691" spans="4:4" x14ac:dyDescent="0.25">
      <c r="D1691" s="16"/>
    </row>
    <row r="1692" spans="4:4" x14ac:dyDescent="0.25">
      <c r="D1692" s="16"/>
    </row>
    <row r="1693" spans="4:4" x14ac:dyDescent="0.25">
      <c r="D1693" s="16"/>
    </row>
    <row r="1694" spans="4:4" x14ac:dyDescent="0.25">
      <c r="D1694" s="16"/>
    </row>
    <row r="1695" spans="4:4" x14ac:dyDescent="0.25">
      <c r="D1695" s="16"/>
    </row>
    <row r="1696" spans="4:4" x14ac:dyDescent="0.25">
      <c r="D1696" s="16"/>
    </row>
    <row r="1697" spans="4:4" x14ac:dyDescent="0.25">
      <c r="D1697" s="16"/>
    </row>
    <row r="1698" spans="4:4" x14ac:dyDescent="0.25">
      <c r="D1698" s="16"/>
    </row>
    <row r="1699" spans="4:4" x14ac:dyDescent="0.25">
      <c r="D1699" s="16"/>
    </row>
    <row r="1700" spans="4:4" x14ac:dyDescent="0.25">
      <c r="D1700" s="16"/>
    </row>
    <row r="1701" spans="4:4" x14ac:dyDescent="0.25">
      <c r="D1701" s="16"/>
    </row>
    <row r="1702" spans="4:4" x14ac:dyDescent="0.25">
      <c r="D1702" s="16"/>
    </row>
    <row r="1703" spans="4:4" x14ac:dyDescent="0.25">
      <c r="D1703" s="16"/>
    </row>
    <row r="1704" spans="4:4" x14ac:dyDescent="0.25">
      <c r="D1704" s="16"/>
    </row>
    <row r="1705" spans="4:4" x14ac:dyDescent="0.25">
      <c r="D1705" s="16"/>
    </row>
    <row r="1706" spans="4:4" x14ac:dyDescent="0.25">
      <c r="D1706" s="16"/>
    </row>
    <row r="1707" spans="4:4" x14ac:dyDescent="0.25">
      <c r="D1707" s="16"/>
    </row>
    <row r="1708" spans="4:4" x14ac:dyDescent="0.25">
      <c r="D1708" s="16"/>
    </row>
    <row r="1709" spans="4:4" x14ac:dyDescent="0.25">
      <c r="D1709" s="16"/>
    </row>
    <row r="1710" spans="4:4" x14ac:dyDescent="0.25">
      <c r="D1710" s="16"/>
    </row>
    <row r="1711" spans="4:4" x14ac:dyDescent="0.25">
      <c r="D1711" s="16"/>
    </row>
    <row r="1712" spans="4:4" x14ac:dyDescent="0.25">
      <c r="D1712" s="16"/>
    </row>
    <row r="1713" spans="4:4" x14ac:dyDescent="0.25">
      <c r="D1713" s="16"/>
    </row>
    <row r="1714" spans="4:4" x14ac:dyDescent="0.25">
      <c r="D1714" s="16"/>
    </row>
    <row r="1715" spans="4:4" x14ac:dyDescent="0.25">
      <c r="D1715" s="16"/>
    </row>
    <row r="1716" spans="4:4" x14ac:dyDescent="0.25">
      <c r="D1716" s="16"/>
    </row>
    <row r="1717" spans="4:4" x14ac:dyDescent="0.25">
      <c r="D1717" s="16"/>
    </row>
    <row r="1718" spans="4:4" x14ac:dyDescent="0.25">
      <c r="D1718" s="16"/>
    </row>
    <row r="1719" spans="4:4" x14ac:dyDescent="0.25">
      <c r="D1719" s="16"/>
    </row>
    <row r="1720" spans="4:4" x14ac:dyDescent="0.25">
      <c r="D1720" s="16"/>
    </row>
    <row r="1721" spans="4:4" x14ac:dyDescent="0.25">
      <c r="D1721" s="16"/>
    </row>
    <row r="1722" spans="4:4" x14ac:dyDescent="0.25">
      <c r="D1722" s="16"/>
    </row>
    <row r="1723" spans="4:4" x14ac:dyDescent="0.25">
      <c r="D1723" s="16"/>
    </row>
    <row r="1724" spans="4:4" x14ac:dyDescent="0.25">
      <c r="D1724" s="16"/>
    </row>
    <row r="1725" spans="4:4" x14ac:dyDescent="0.25">
      <c r="D1725" s="16"/>
    </row>
    <row r="1726" spans="4:4" x14ac:dyDescent="0.25">
      <c r="D1726" s="16"/>
    </row>
    <row r="1727" spans="4:4" x14ac:dyDescent="0.25">
      <c r="D1727" s="16"/>
    </row>
    <row r="1728" spans="4:4" x14ac:dyDescent="0.25">
      <c r="D1728" s="16"/>
    </row>
    <row r="1729" spans="4:4" x14ac:dyDescent="0.25">
      <c r="D1729" s="16"/>
    </row>
    <row r="1730" spans="4:4" x14ac:dyDescent="0.25">
      <c r="D1730" s="16"/>
    </row>
    <row r="1731" spans="4:4" x14ac:dyDescent="0.25">
      <c r="D1731" s="16"/>
    </row>
    <row r="1732" spans="4:4" x14ac:dyDescent="0.25">
      <c r="D1732" s="16"/>
    </row>
    <row r="1733" spans="4:4" x14ac:dyDescent="0.25">
      <c r="D1733" s="16"/>
    </row>
    <row r="1734" spans="4:4" x14ac:dyDescent="0.25">
      <c r="D1734" s="16"/>
    </row>
    <row r="1735" spans="4:4" x14ac:dyDescent="0.25">
      <c r="D1735" s="16"/>
    </row>
    <row r="1736" spans="4:4" x14ac:dyDescent="0.25">
      <c r="D1736" s="16"/>
    </row>
    <row r="1737" spans="4:4" x14ac:dyDescent="0.25">
      <c r="D1737" s="16"/>
    </row>
    <row r="1738" spans="4:4" x14ac:dyDescent="0.25">
      <c r="D1738" s="16"/>
    </row>
    <row r="1739" spans="4:4" x14ac:dyDescent="0.25">
      <c r="D1739" s="16"/>
    </row>
    <row r="1740" spans="4:4" x14ac:dyDescent="0.25">
      <c r="D1740" s="16"/>
    </row>
    <row r="1741" spans="4:4" x14ac:dyDescent="0.25">
      <c r="D1741" s="16"/>
    </row>
    <row r="1742" spans="4:4" x14ac:dyDescent="0.25">
      <c r="D1742" s="16"/>
    </row>
    <row r="1743" spans="4:4" x14ac:dyDescent="0.25">
      <c r="D1743" s="16"/>
    </row>
    <row r="1744" spans="4:4" x14ac:dyDescent="0.25">
      <c r="D1744" s="16"/>
    </row>
    <row r="1745" spans="4:4" x14ac:dyDescent="0.25">
      <c r="D1745" s="16"/>
    </row>
    <row r="1746" spans="4:4" x14ac:dyDescent="0.25">
      <c r="D1746" s="16"/>
    </row>
    <row r="1747" spans="4:4" x14ac:dyDescent="0.25">
      <c r="D1747" s="16"/>
    </row>
    <row r="1748" spans="4:4" x14ac:dyDescent="0.25">
      <c r="D1748" s="16"/>
    </row>
    <row r="1749" spans="4:4" x14ac:dyDescent="0.25">
      <c r="D1749" s="16"/>
    </row>
    <row r="1750" spans="4:4" x14ac:dyDescent="0.25">
      <c r="D1750" s="16"/>
    </row>
    <row r="1751" spans="4:4" x14ac:dyDescent="0.25">
      <c r="D1751" s="16"/>
    </row>
    <row r="1752" spans="4:4" x14ac:dyDescent="0.25">
      <c r="D1752" s="16"/>
    </row>
    <row r="1753" spans="4:4" x14ac:dyDescent="0.25">
      <c r="D1753" s="16"/>
    </row>
    <row r="1754" spans="4:4" x14ac:dyDescent="0.25">
      <c r="D1754" s="16"/>
    </row>
    <row r="1755" spans="4:4" x14ac:dyDescent="0.25">
      <c r="D1755" s="16"/>
    </row>
    <row r="1756" spans="4:4" x14ac:dyDescent="0.25">
      <c r="D1756" s="16"/>
    </row>
    <row r="1757" spans="4:4" x14ac:dyDescent="0.25">
      <c r="D1757" s="16"/>
    </row>
    <row r="1758" spans="4:4" x14ac:dyDescent="0.25">
      <c r="D1758" s="16"/>
    </row>
    <row r="1759" spans="4:4" x14ac:dyDescent="0.25">
      <c r="D1759" s="16"/>
    </row>
    <row r="1760" spans="4:4" x14ac:dyDescent="0.25">
      <c r="D1760" s="16"/>
    </row>
    <row r="1761" spans="4:4" x14ac:dyDescent="0.25">
      <c r="D1761" s="16"/>
    </row>
    <row r="1762" spans="4:4" x14ac:dyDescent="0.25">
      <c r="D1762" s="16"/>
    </row>
    <row r="1763" spans="4:4" x14ac:dyDescent="0.25">
      <c r="D1763" s="16"/>
    </row>
    <row r="1764" spans="4:4" x14ac:dyDescent="0.25">
      <c r="D1764" s="16"/>
    </row>
    <row r="1765" spans="4:4" x14ac:dyDescent="0.25">
      <c r="D1765" s="16"/>
    </row>
    <row r="1766" spans="4:4" x14ac:dyDescent="0.25">
      <c r="D1766" s="16"/>
    </row>
    <row r="1767" spans="4:4" x14ac:dyDescent="0.25">
      <c r="D1767" s="16"/>
    </row>
    <row r="1768" spans="4:4" x14ac:dyDescent="0.25">
      <c r="D1768" s="16"/>
    </row>
    <row r="1769" spans="4:4" x14ac:dyDescent="0.25">
      <c r="D1769" s="16"/>
    </row>
    <row r="1770" spans="4:4" x14ac:dyDescent="0.25">
      <c r="D1770" s="16"/>
    </row>
    <row r="1771" spans="4:4" x14ac:dyDescent="0.25">
      <c r="D1771" s="16"/>
    </row>
    <row r="1772" spans="4:4" x14ac:dyDescent="0.25">
      <c r="D1772" s="16"/>
    </row>
    <row r="1773" spans="4:4" x14ac:dyDescent="0.25">
      <c r="D1773" s="16"/>
    </row>
    <row r="1774" spans="4:4" x14ac:dyDescent="0.25">
      <c r="D1774" s="16"/>
    </row>
    <row r="1775" spans="4:4" x14ac:dyDescent="0.25">
      <c r="D1775" s="16"/>
    </row>
    <row r="1776" spans="4:4" x14ac:dyDescent="0.25">
      <c r="D1776" s="16"/>
    </row>
    <row r="1777" spans="4:4" x14ac:dyDescent="0.25">
      <c r="D1777" s="16"/>
    </row>
    <row r="1778" spans="4:4" x14ac:dyDescent="0.25">
      <c r="D1778" s="16"/>
    </row>
    <row r="1779" spans="4:4" x14ac:dyDescent="0.25">
      <c r="D1779" s="16"/>
    </row>
    <row r="1780" spans="4:4" x14ac:dyDescent="0.25">
      <c r="D1780" s="16"/>
    </row>
    <row r="1781" spans="4:4" x14ac:dyDescent="0.25">
      <c r="D1781" s="16"/>
    </row>
    <row r="1782" spans="4:4" x14ac:dyDescent="0.25">
      <c r="D1782" s="16"/>
    </row>
    <row r="1783" spans="4:4" x14ac:dyDescent="0.25">
      <c r="D1783" s="16"/>
    </row>
    <row r="1784" spans="4:4" x14ac:dyDescent="0.25">
      <c r="D1784" s="16"/>
    </row>
    <row r="1785" spans="4:4" x14ac:dyDescent="0.25">
      <c r="D1785" s="16"/>
    </row>
    <row r="1786" spans="4:4" x14ac:dyDescent="0.25">
      <c r="D1786" s="16"/>
    </row>
    <row r="1787" spans="4:4" x14ac:dyDescent="0.25">
      <c r="D1787" s="16"/>
    </row>
    <row r="1788" spans="4:4" x14ac:dyDescent="0.25">
      <c r="D1788" s="16"/>
    </row>
    <row r="1789" spans="4:4" x14ac:dyDescent="0.25">
      <c r="D1789" s="16"/>
    </row>
    <row r="1790" spans="4:4" x14ac:dyDescent="0.25">
      <c r="D1790" s="16"/>
    </row>
    <row r="1791" spans="4:4" x14ac:dyDescent="0.25">
      <c r="D1791" s="16"/>
    </row>
    <row r="1792" spans="4:4" x14ac:dyDescent="0.25">
      <c r="D1792" s="16"/>
    </row>
    <row r="1793" spans="4:4" x14ac:dyDescent="0.25">
      <c r="D1793" s="16"/>
    </row>
    <row r="1794" spans="4:4" x14ac:dyDescent="0.25">
      <c r="D1794" s="16"/>
    </row>
    <row r="1795" spans="4:4" x14ac:dyDescent="0.25">
      <c r="D1795" s="16"/>
    </row>
    <row r="1796" spans="4:4" x14ac:dyDescent="0.25">
      <c r="D1796" s="16"/>
    </row>
    <row r="1797" spans="4:4" x14ac:dyDescent="0.25">
      <c r="D1797" s="16"/>
    </row>
    <row r="1798" spans="4:4" x14ac:dyDescent="0.25">
      <c r="D1798" s="16"/>
    </row>
    <row r="1799" spans="4:4" x14ac:dyDescent="0.25">
      <c r="D1799" s="16"/>
    </row>
    <row r="1800" spans="4:4" x14ac:dyDescent="0.25">
      <c r="D1800" s="16"/>
    </row>
    <row r="1801" spans="4:4" x14ac:dyDescent="0.25">
      <c r="D1801" s="16"/>
    </row>
    <row r="1802" spans="4:4" x14ac:dyDescent="0.25">
      <c r="D1802" s="16"/>
    </row>
    <row r="1803" spans="4:4" x14ac:dyDescent="0.25">
      <c r="D1803" s="16"/>
    </row>
    <row r="1804" spans="4:4" x14ac:dyDescent="0.25">
      <c r="D1804" s="16"/>
    </row>
    <row r="1805" spans="4:4" x14ac:dyDescent="0.25">
      <c r="D1805" s="16"/>
    </row>
    <row r="1806" spans="4:4" x14ac:dyDescent="0.25">
      <c r="D1806" s="16"/>
    </row>
    <row r="1807" spans="4:4" x14ac:dyDescent="0.25">
      <c r="D1807" s="16"/>
    </row>
    <row r="1808" spans="4:4" x14ac:dyDescent="0.25">
      <c r="D1808" s="16"/>
    </row>
    <row r="1809" spans="4:4" x14ac:dyDescent="0.25">
      <c r="D1809" s="16"/>
    </row>
    <row r="1810" spans="4:4" x14ac:dyDescent="0.25">
      <c r="D1810" s="16"/>
    </row>
    <row r="1811" spans="4:4" x14ac:dyDescent="0.25">
      <c r="D1811" s="16"/>
    </row>
    <row r="1812" spans="4:4" x14ac:dyDescent="0.25">
      <c r="D1812" s="16"/>
    </row>
    <row r="1813" spans="4:4" x14ac:dyDescent="0.25">
      <c r="D1813" s="16"/>
    </row>
    <row r="1814" spans="4:4" x14ac:dyDescent="0.25">
      <c r="D1814" s="16"/>
    </row>
    <row r="1815" spans="4:4" x14ac:dyDescent="0.25">
      <c r="D1815" s="16"/>
    </row>
    <row r="1816" spans="4:4" x14ac:dyDescent="0.25">
      <c r="D1816" s="16"/>
    </row>
    <row r="1817" spans="4:4" x14ac:dyDescent="0.25">
      <c r="D1817" s="16"/>
    </row>
    <row r="1818" spans="4:4" x14ac:dyDescent="0.25">
      <c r="D1818" s="16"/>
    </row>
    <row r="1819" spans="4:4" x14ac:dyDescent="0.25">
      <c r="D1819" s="16"/>
    </row>
    <row r="1820" spans="4:4" x14ac:dyDescent="0.25">
      <c r="D1820" s="16"/>
    </row>
    <row r="1821" spans="4:4" x14ac:dyDescent="0.25">
      <c r="D1821" s="16"/>
    </row>
    <row r="1822" spans="4:4" x14ac:dyDescent="0.25">
      <c r="D1822" s="16"/>
    </row>
    <row r="1823" spans="4:4" x14ac:dyDescent="0.25">
      <c r="D1823" s="16"/>
    </row>
    <row r="1824" spans="4:4" x14ac:dyDescent="0.25">
      <c r="D1824" s="16"/>
    </row>
    <row r="1825" spans="4:4" x14ac:dyDescent="0.25">
      <c r="D1825" s="16"/>
    </row>
    <row r="1826" spans="4:4" x14ac:dyDescent="0.25">
      <c r="D1826" s="16"/>
    </row>
    <row r="1827" spans="4:4" x14ac:dyDescent="0.25">
      <c r="D1827" s="16"/>
    </row>
    <row r="1828" spans="4:4" x14ac:dyDescent="0.25">
      <c r="D1828" s="16"/>
    </row>
    <row r="1829" spans="4:4" x14ac:dyDescent="0.25">
      <c r="D1829" s="16"/>
    </row>
    <row r="1830" spans="4:4" x14ac:dyDescent="0.25">
      <c r="D1830" s="16"/>
    </row>
    <row r="1831" spans="4:4" x14ac:dyDescent="0.25">
      <c r="D1831" s="16"/>
    </row>
    <row r="1832" spans="4:4" x14ac:dyDescent="0.25">
      <c r="D1832" s="16"/>
    </row>
    <row r="1833" spans="4:4" x14ac:dyDescent="0.25">
      <c r="D1833" s="16"/>
    </row>
    <row r="1834" spans="4:4" x14ac:dyDescent="0.25">
      <c r="D1834" s="16"/>
    </row>
    <row r="1835" spans="4:4" x14ac:dyDescent="0.25">
      <c r="D1835" s="16"/>
    </row>
    <row r="1836" spans="4:4" x14ac:dyDescent="0.25">
      <c r="D1836" s="16"/>
    </row>
    <row r="1837" spans="4:4" x14ac:dyDescent="0.25">
      <c r="D1837" s="16"/>
    </row>
    <row r="1838" spans="4:4" x14ac:dyDescent="0.25">
      <c r="D1838" s="16"/>
    </row>
    <row r="1839" spans="4:4" x14ac:dyDescent="0.25">
      <c r="D1839" s="16"/>
    </row>
    <row r="1840" spans="4:4" x14ac:dyDescent="0.25">
      <c r="D1840" s="16"/>
    </row>
    <row r="1841" spans="4:4" x14ac:dyDescent="0.25">
      <c r="D1841" s="16"/>
    </row>
    <row r="1842" spans="4:4" x14ac:dyDescent="0.25">
      <c r="D1842" s="16"/>
    </row>
    <row r="1843" spans="4:4" x14ac:dyDescent="0.25">
      <c r="D1843" s="16"/>
    </row>
    <row r="1844" spans="4:4" x14ac:dyDescent="0.25">
      <c r="D1844" s="16"/>
    </row>
    <row r="1845" spans="4:4" x14ac:dyDescent="0.25">
      <c r="D1845" s="16"/>
    </row>
    <row r="1846" spans="4:4" x14ac:dyDescent="0.25">
      <c r="D1846" s="16"/>
    </row>
    <row r="1847" spans="4:4" x14ac:dyDescent="0.25">
      <c r="D1847" s="16"/>
    </row>
    <row r="1848" spans="4:4" x14ac:dyDescent="0.25">
      <c r="D1848" s="16"/>
    </row>
    <row r="1849" spans="4:4" x14ac:dyDescent="0.25">
      <c r="D1849" s="16"/>
    </row>
    <row r="1850" spans="4:4" x14ac:dyDescent="0.25">
      <c r="D1850" s="16"/>
    </row>
    <row r="1851" spans="4:4" x14ac:dyDescent="0.25">
      <c r="D1851" s="16"/>
    </row>
    <row r="1852" spans="4:4" x14ac:dyDescent="0.25">
      <c r="D1852" s="16"/>
    </row>
    <row r="1853" spans="4:4" x14ac:dyDescent="0.25">
      <c r="D1853" s="16"/>
    </row>
    <row r="1854" spans="4:4" x14ac:dyDescent="0.25">
      <c r="D1854" s="16"/>
    </row>
    <row r="1855" spans="4:4" x14ac:dyDescent="0.25">
      <c r="D1855" s="16"/>
    </row>
    <row r="1856" spans="4:4" x14ac:dyDescent="0.25">
      <c r="D1856" s="16"/>
    </row>
    <row r="1857" spans="4:4" x14ac:dyDescent="0.25">
      <c r="D1857" s="16"/>
    </row>
    <row r="1858" spans="4:4" x14ac:dyDescent="0.25">
      <c r="D1858" s="16"/>
    </row>
    <row r="1859" spans="4:4" x14ac:dyDescent="0.25">
      <c r="D1859" s="16"/>
    </row>
    <row r="1860" spans="4:4" x14ac:dyDescent="0.25">
      <c r="D1860" s="16"/>
    </row>
    <row r="1861" spans="4:4" x14ac:dyDescent="0.25">
      <c r="D1861" s="16"/>
    </row>
    <row r="1862" spans="4:4" x14ac:dyDescent="0.25">
      <c r="D1862" s="16"/>
    </row>
    <row r="1863" spans="4:4" x14ac:dyDescent="0.25">
      <c r="D1863" s="16"/>
    </row>
    <row r="1864" spans="4:4" x14ac:dyDescent="0.25">
      <c r="D1864" s="16"/>
    </row>
    <row r="1865" spans="4:4" x14ac:dyDescent="0.25">
      <c r="D1865" s="16"/>
    </row>
    <row r="1866" spans="4:4" x14ac:dyDescent="0.25">
      <c r="D1866" s="16"/>
    </row>
    <row r="1867" spans="4:4" x14ac:dyDescent="0.25">
      <c r="D1867" s="16"/>
    </row>
    <row r="1868" spans="4:4" x14ac:dyDescent="0.25">
      <c r="D1868" s="16"/>
    </row>
    <row r="1869" spans="4:4" x14ac:dyDescent="0.25">
      <c r="D1869" s="16"/>
    </row>
    <row r="1870" spans="4:4" x14ac:dyDescent="0.25">
      <c r="D1870" s="16"/>
    </row>
    <row r="1871" spans="4:4" x14ac:dyDescent="0.25">
      <c r="D1871" s="16"/>
    </row>
    <row r="1872" spans="4:4" x14ac:dyDescent="0.25">
      <c r="D1872" s="16"/>
    </row>
    <row r="1873" spans="4:4" x14ac:dyDescent="0.25">
      <c r="D1873" s="16"/>
    </row>
    <row r="1874" spans="4:4" x14ac:dyDescent="0.25">
      <c r="D1874" s="16"/>
    </row>
    <row r="1875" spans="4:4" x14ac:dyDescent="0.25">
      <c r="D1875" s="16"/>
    </row>
    <row r="1876" spans="4:4" x14ac:dyDescent="0.25">
      <c r="D1876" s="16"/>
    </row>
    <row r="1877" spans="4:4" x14ac:dyDescent="0.25">
      <c r="D1877" s="16"/>
    </row>
    <row r="1878" spans="4:4" x14ac:dyDescent="0.25">
      <c r="D1878" s="16"/>
    </row>
    <row r="1879" spans="4:4" x14ac:dyDescent="0.25">
      <c r="D1879" s="16"/>
    </row>
    <row r="1880" spans="4:4" x14ac:dyDescent="0.25">
      <c r="D1880" s="16"/>
    </row>
    <row r="1881" spans="4:4" x14ac:dyDescent="0.25">
      <c r="D1881" s="16"/>
    </row>
    <row r="1882" spans="4:4" x14ac:dyDescent="0.25">
      <c r="D1882" s="16"/>
    </row>
    <row r="1883" spans="4:4" x14ac:dyDescent="0.25">
      <c r="D1883" s="16"/>
    </row>
    <row r="1884" spans="4:4" x14ac:dyDescent="0.25">
      <c r="D1884" s="16"/>
    </row>
    <row r="1885" spans="4:4" x14ac:dyDescent="0.25">
      <c r="D1885" s="16"/>
    </row>
    <row r="1886" spans="4:4" x14ac:dyDescent="0.25">
      <c r="D1886" s="16"/>
    </row>
    <row r="1887" spans="4:4" x14ac:dyDescent="0.25">
      <c r="D1887" s="16"/>
    </row>
    <row r="1888" spans="4:4" x14ac:dyDescent="0.25">
      <c r="D1888" s="16"/>
    </row>
    <row r="1889" spans="4:4" x14ac:dyDescent="0.25">
      <c r="D1889" s="16"/>
    </row>
    <row r="1890" spans="4:4" x14ac:dyDescent="0.25">
      <c r="D1890" s="16"/>
    </row>
    <row r="1891" spans="4:4" x14ac:dyDescent="0.25">
      <c r="D1891" s="16"/>
    </row>
    <row r="1892" spans="4:4" x14ac:dyDescent="0.25">
      <c r="D1892" s="16"/>
    </row>
    <row r="1893" spans="4:4" x14ac:dyDescent="0.25">
      <c r="D1893" s="16"/>
    </row>
    <row r="1894" spans="4:4" x14ac:dyDescent="0.25">
      <c r="D1894" s="16"/>
    </row>
    <row r="1895" spans="4:4" x14ac:dyDescent="0.25">
      <c r="D1895" s="16"/>
    </row>
    <row r="1896" spans="4:4" x14ac:dyDescent="0.25">
      <c r="D1896" s="16"/>
    </row>
    <row r="1897" spans="4:4" x14ac:dyDescent="0.25">
      <c r="D1897" s="16"/>
    </row>
    <row r="1898" spans="4:4" x14ac:dyDescent="0.25">
      <c r="D1898" s="16"/>
    </row>
    <row r="1899" spans="4:4" x14ac:dyDescent="0.25">
      <c r="D1899" s="16"/>
    </row>
    <row r="1900" spans="4:4" x14ac:dyDescent="0.25">
      <c r="D1900" s="16"/>
    </row>
    <row r="1901" spans="4:4" x14ac:dyDescent="0.25">
      <c r="D1901" s="16"/>
    </row>
    <row r="1902" spans="4:4" x14ac:dyDescent="0.25">
      <c r="D1902" s="16"/>
    </row>
    <row r="1903" spans="4:4" x14ac:dyDescent="0.25">
      <c r="D1903" s="16"/>
    </row>
    <row r="1904" spans="4:4" x14ac:dyDescent="0.25">
      <c r="D1904" s="16"/>
    </row>
    <row r="1905" spans="4:4" x14ac:dyDescent="0.25">
      <c r="D1905" s="16"/>
    </row>
    <row r="1906" spans="4:4" x14ac:dyDescent="0.25">
      <c r="D1906" s="16"/>
    </row>
    <row r="1907" spans="4:4" x14ac:dyDescent="0.25">
      <c r="D1907" s="16"/>
    </row>
    <row r="1908" spans="4:4" x14ac:dyDescent="0.25">
      <c r="D1908" s="16"/>
    </row>
    <row r="1909" spans="4:4" x14ac:dyDescent="0.25">
      <c r="D1909" s="16"/>
    </row>
    <row r="1910" spans="4:4" x14ac:dyDescent="0.25">
      <c r="D1910" s="16"/>
    </row>
    <row r="1911" spans="4:4" x14ac:dyDescent="0.25">
      <c r="D1911" s="16"/>
    </row>
    <row r="1912" spans="4:4" x14ac:dyDescent="0.25">
      <c r="D1912" s="16"/>
    </row>
    <row r="1913" spans="4:4" x14ac:dyDescent="0.25">
      <c r="D1913" s="16"/>
    </row>
    <row r="1914" spans="4:4" x14ac:dyDescent="0.25">
      <c r="D1914" s="16"/>
    </row>
    <row r="1915" spans="4:4" x14ac:dyDescent="0.25">
      <c r="D1915" s="16"/>
    </row>
    <row r="1916" spans="4:4" x14ac:dyDescent="0.25">
      <c r="D1916" s="16"/>
    </row>
    <row r="1917" spans="4:4" x14ac:dyDescent="0.25">
      <c r="D1917" s="16"/>
    </row>
    <row r="1918" spans="4:4" x14ac:dyDescent="0.25">
      <c r="D1918" s="16"/>
    </row>
    <row r="1919" spans="4:4" x14ac:dyDescent="0.25">
      <c r="D1919" s="16"/>
    </row>
    <row r="1920" spans="4:4" x14ac:dyDescent="0.25">
      <c r="D1920" s="16"/>
    </row>
    <row r="1921" spans="4:4" x14ac:dyDescent="0.25">
      <c r="D1921" s="16"/>
    </row>
    <row r="1922" spans="4:4" x14ac:dyDescent="0.25">
      <c r="D1922" s="16"/>
    </row>
    <row r="1923" spans="4:4" x14ac:dyDescent="0.25">
      <c r="D1923" s="16"/>
    </row>
    <row r="1924" spans="4:4" x14ac:dyDescent="0.25">
      <c r="D1924" s="16"/>
    </row>
    <row r="1925" spans="4:4" x14ac:dyDescent="0.25">
      <c r="D1925" s="16"/>
    </row>
    <row r="1926" spans="4:4" x14ac:dyDescent="0.25">
      <c r="D1926" s="16"/>
    </row>
    <row r="1927" spans="4:4" x14ac:dyDescent="0.25">
      <c r="D1927" s="16"/>
    </row>
    <row r="1928" spans="4:4" x14ac:dyDescent="0.25">
      <c r="D1928" s="16"/>
    </row>
    <row r="1929" spans="4:4" x14ac:dyDescent="0.25">
      <c r="D1929" s="16"/>
    </row>
    <row r="1930" spans="4:4" x14ac:dyDescent="0.25">
      <c r="D1930" s="16"/>
    </row>
    <row r="1931" spans="4:4" x14ac:dyDescent="0.25">
      <c r="D1931" s="16"/>
    </row>
    <row r="1932" spans="4:4" x14ac:dyDescent="0.25">
      <c r="D1932" s="16"/>
    </row>
    <row r="1933" spans="4:4" x14ac:dyDescent="0.25">
      <c r="D1933" s="16"/>
    </row>
    <row r="1934" spans="4:4" x14ac:dyDescent="0.25">
      <c r="D1934" s="16"/>
    </row>
    <row r="1935" spans="4:4" x14ac:dyDescent="0.25">
      <c r="D1935" s="16"/>
    </row>
    <row r="1936" spans="4:4" x14ac:dyDescent="0.25">
      <c r="D1936" s="16"/>
    </row>
    <row r="1937" spans="4:4" x14ac:dyDescent="0.25">
      <c r="D1937" s="16"/>
    </row>
    <row r="1938" spans="4:4" x14ac:dyDescent="0.25">
      <c r="D1938" s="16"/>
    </row>
    <row r="1939" spans="4:4" x14ac:dyDescent="0.25">
      <c r="D1939" s="16"/>
    </row>
    <row r="1940" spans="4:4" x14ac:dyDescent="0.25">
      <c r="D1940" s="16"/>
    </row>
    <row r="1941" spans="4:4" x14ac:dyDescent="0.25">
      <c r="D1941" s="16"/>
    </row>
    <row r="1942" spans="4:4" x14ac:dyDescent="0.25">
      <c r="D1942" s="16"/>
    </row>
    <row r="1943" spans="4:4" x14ac:dyDescent="0.25">
      <c r="D1943" s="16"/>
    </row>
    <row r="1944" spans="4:4" x14ac:dyDescent="0.25">
      <c r="D1944" s="16"/>
    </row>
    <row r="1945" spans="4:4" x14ac:dyDescent="0.25">
      <c r="D1945" s="16"/>
    </row>
    <row r="1946" spans="4:4" x14ac:dyDescent="0.25">
      <c r="D1946" s="16"/>
    </row>
    <row r="1947" spans="4:4" x14ac:dyDescent="0.25">
      <c r="D1947" s="16"/>
    </row>
    <row r="1948" spans="4:4" x14ac:dyDescent="0.25">
      <c r="D1948" s="16"/>
    </row>
    <row r="1949" spans="4:4" x14ac:dyDescent="0.25">
      <c r="D1949" s="16"/>
    </row>
    <row r="1950" spans="4:4" x14ac:dyDescent="0.25">
      <c r="D1950" s="16"/>
    </row>
    <row r="1951" spans="4:4" x14ac:dyDescent="0.25">
      <c r="D1951" s="16"/>
    </row>
    <row r="1952" spans="4:4" x14ac:dyDescent="0.25">
      <c r="D1952" s="16"/>
    </row>
    <row r="1953" spans="4:4" x14ac:dyDescent="0.25">
      <c r="D1953" s="16"/>
    </row>
    <row r="1954" spans="4:4" x14ac:dyDescent="0.25">
      <c r="D1954" s="16"/>
    </row>
    <row r="1955" spans="4:4" x14ac:dyDescent="0.25">
      <c r="D1955" s="16"/>
    </row>
    <row r="1956" spans="4:4" x14ac:dyDescent="0.25">
      <c r="D1956" s="16"/>
    </row>
    <row r="1957" spans="4:4" x14ac:dyDescent="0.25">
      <c r="D1957" s="16"/>
    </row>
    <row r="1958" spans="4:4" x14ac:dyDescent="0.25">
      <c r="D1958" s="16"/>
    </row>
    <row r="1959" spans="4:4" x14ac:dyDescent="0.25">
      <c r="D1959" s="16"/>
    </row>
    <row r="1960" spans="4:4" x14ac:dyDescent="0.25">
      <c r="D1960" s="16"/>
    </row>
    <row r="1961" spans="4:4" x14ac:dyDescent="0.25">
      <c r="D1961" s="16"/>
    </row>
    <row r="1962" spans="4:4" x14ac:dyDescent="0.25">
      <c r="D1962" s="16"/>
    </row>
    <row r="1963" spans="4:4" x14ac:dyDescent="0.25">
      <c r="D1963" s="16"/>
    </row>
    <row r="1964" spans="4:4" x14ac:dyDescent="0.25">
      <c r="D1964" s="16"/>
    </row>
    <row r="1965" spans="4:4" x14ac:dyDescent="0.25">
      <c r="D1965" s="16"/>
    </row>
    <row r="1966" spans="4:4" x14ac:dyDescent="0.25">
      <c r="D1966" s="16"/>
    </row>
    <row r="1967" spans="4:4" x14ac:dyDescent="0.25">
      <c r="D1967" s="16"/>
    </row>
    <row r="1968" spans="4:4" x14ac:dyDescent="0.25">
      <c r="D1968" s="16"/>
    </row>
    <row r="1969" spans="4:4" x14ac:dyDescent="0.25">
      <c r="D1969" s="16"/>
    </row>
    <row r="1970" spans="4:4" x14ac:dyDescent="0.25">
      <c r="D1970" s="16"/>
    </row>
    <row r="1971" spans="4:4" x14ac:dyDescent="0.25">
      <c r="D1971" s="16"/>
    </row>
    <row r="1972" spans="4:4" x14ac:dyDescent="0.25">
      <c r="D1972" s="16"/>
    </row>
    <row r="1973" spans="4:4" x14ac:dyDescent="0.25">
      <c r="D1973" s="16"/>
    </row>
    <row r="1974" spans="4:4" x14ac:dyDescent="0.25">
      <c r="D1974" s="16"/>
    </row>
    <row r="1975" spans="4:4" x14ac:dyDescent="0.25">
      <c r="D1975" s="16"/>
    </row>
    <row r="1976" spans="4:4" x14ac:dyDescent="0.25">
      <c r="D1976" s="16"/>
    </row>
    <row r="1977" spans="4:4" x14ac:dyDescent="0.25">
      <c r="D1977" s="16"/>
    </row>
    <row r="1978" spans="4:4" x14ac:dyDescent="0.25">
      <c r="D1978" s="16"/>
    </row>
    <row r="1979" spans="4:4" x14ac:dyDescent="0.25">
      <c r="D1979" s="16"/>
    </row>
    <row r="1980" spans="4:4" x14ac:dyDescent="0.25">
      <c r="D1980" s="16"/>
    </row>
    <row r="1981" spans="4:4" x14ac:dyDescent="0.25">
      <c r="D1981" s="16"/>
    </row>
    <row r="1982" spans="4:4" x14ac:dyDescent="0.25">
      <c r="D1982" s="16"/>
    </row>
    <row r="1983" spans="4:4" x14ac:dyDescent="0.25">
      <c r="D1983" s="16"/>
    </row>
    <row r="1984" spans="4:4" x14ac:dyDescent="0.25">
      <c r="D1984" s="16"/>
    </row>
    <row r="1985" spans="4:4" x14ac:dyDescent="0.25">
      <c r="D1985" s="16"/>
    </row>
    <row r="1986" spans="4:4" x14ac:dyDescent="0.25">
      <c r="D1986" s="16"/>
    </row>
    <row r="1987" spans="4:4" x14ac:dyDescent="0.25">
      <c r="D1987" s="16"/>
    </row>
    <row r="1988" spans="4:4" x14ac:dyDescent="0.25">
      <c r="D1988" s="16"/>
    </row>
    <row r="1989" spans="4:4" x14ac:dyDescent="0.25">
      <c r="D1989" s="16"/>
    </row>
    <row r="1990" spans="4:4" x14ac:dyDescent="0.25">
      <c r="D1990" s="16"/>
    </row>
    <row r="1991" spans="4:4" x14ac:dyDescent="0.25">
      <c r="D1991" s="16"/>
    </row>
    <row r="1992" spans="4:4" x14ac:dyDescent="0.25">
      <c r="D1992" s="16"/>
    </row>
    <row r="1993" spans="4:4" x14ac:dyDescent="0.25">
      <c r="D1993" s="16"/>
    </row>
    <row r="1994" spans="4:4" x14ac:dyDescent="0.25">
      <c r="D1994" s="16"/>
    </row>
    <row r="1995" spans="4:4" x14ac:dyDescent="0.25">
      <c r="D1995" s="16"/>
    </row>
    <row r="1996" spans="4:4" x14ac:dyDescent="0.25">
      <c r="D1996" s="16"/>
    </row>
    <row r="1997" spans="4:4" x14ac:dyDescent="0.25">
      <c r="D1997" s="16"/>
    </row>
    <row r="1998" spans="4:4" x14ac:dyDescent="0.25">
      <c r="D1998" s="16"/>
    </row>
    <row r="1999" spans="4:4" x14ac:dyDescent="0.25">
      <c r="D1999" s="16"/>
    </row>
    <row r="2000" spans="4:4" x14ac:dyDescent="0.25">
      <c r="D2000" s="16"/>
    </row>
    <row r="2001" spans="4:4" x14ac:dyDescent="0.25">
      <c r="D2001" s="16"/>
    </row>
    <row r="2002" spans="4:4" x14ac:dyDescent="0.25">
      <c r="D2002" s="16"/>
    </row>
    <row r="2003" spans="4:4" x14ac:dyDescent="0.25">
      <c r="D2003" s="16"/>
    </row>
    <row r="2004" spans="4:4" x14ac:dyDescent="0.25">
      <c r="D2004" s="16"/>
    </row>
    <row r="2005" spans="4:4" x14ac:dyDescent="0.25">
      <c r="D2005" s="16"/>
    </row>
    <row r="2006" spans="4:4" x14ac:dyDescent="0.25">
      <c r="D2006" s="16"/>
    </row>
    <row r="2007" spans="4:4" x14ac:dyDescent="0.25">
      <c r="D2007" s="16"/>
    </row>
    <row r="2008" spans="4:4" x14ac:dyDescent="0.25">
      <c r="D2008" s="16"/>
    </row>
    <row r="2009" spans="4:4" x14ac:dyDescent="0.25">
      <c r="D2009" s="16"/>
    </row>
    <row r="2010" spans="4:4" x14ac:dyDescent="0.25">
      <c r="D2010" s="16"/>
    </row>
    <row r="2011" spans="4:4" x14ac:dyDescent="0.25">
      <c r="D2011" s="16"/>
    </row>
    <row r="2012" spans="4:4" x14ac:dyDescent="0.25">
      <c r="D2012" s="16"/>
    </row>
    <row r="2013" spans="4:4" x14ac:dyDescent="0.25">
      <c r="D2013" s="16"/>
    </row>
    <row r="2014" spans="4:4" x14ac:dyDescent="0.25">
      <c r="D2014" s="16"/>
    </row>
    <row r="2015" spans="4:4" x14ac:dyDescent="0.25">
      <c r="D2015" s="16"/>
    </row>
    <row r="2016" spans="4:4" x14ac:dyDescent="0.25">
      <c r="D2016" s="16"/>
    </row>
    <row r="2017" spans="4:4" x14ac:dyDescent="0.25">
      <c r="D2017" s="16"/>
    </row>
    <row r="2018" spans="4:4" x14ac:dyDescent="0.25">
      <c r="D2018" s="16"/>
    </row>
    <row r="2019" spans="4:4" x14ac:dyDescent="0.25">
      <c r="D2019" s="16"/>
    </row>
    <row r="2020" spans="4:4" x14ac:dyDescent="0.25">
      <c r="D2020" s="16"/>
    </row>
    <row r="2021" spans="4:4" x14ac:dyDescent="0.25">
      <c r="D2021" s="16"/>
    </row>
    <row r="2022" spans="4:4" x14ac:dyDescent="0.25">
      <c r="D2022" s="16"/>
    </row>
    <row r="2023" spans="4:4" x14ac:dyDescent="0.25">
      <c r="D2023" s="16"/>
    </row>
    <row r="2024" spans="4:4" x14ac:dyDescent="0.25">
      <c r="D2024" s="16"/>
    </row>
    <row r="2025" spans="4:4" x14ac:dyDescent="0.25">
      <c r="D2025" s="16"/>
    </row>
    <row r="2026" spans="4:4" x14ac:dyDescent="0.25">
      <c r="D2026" s="16"/>
    </row>
    <row r="2027" spans="4:4" x14ac:dyDescent="0.25">
      <c r="D2027" s="16"/>
    </row>
    <row r="2028" spans="4:4" x14ac:dyDescent="0.25">
      <c r="D2028" s="16"/>
    </row>
    <row r="2029" spans="4:4" x14ac:dyDescent="0.25">
      <c r="D2029" s="16"/>
    </row>
    <row r="2030" spans="4:4" x14ac:dyDescent="0.25">
      <c r="D2030" s="16"/>
    </row>
    <row r="2031" spans="4:4" x14ac:dyDescent="0.25">
      <c r="D2031" s="16"/>
    </row>
    <row r="2032" spans="4:4" x14ac:dyDescent="0.25">
      <c r="D2032" s="16"/>
    </row>
    <row r="2033" spans="4:4" x14ac:dyDescent="0.25">
      <c r="D2033" s="16"/>
    </row>
    <row r="2034" spans="4:4" x14ac:dyDescent="0.25">
      <c r="D2034" s="16"/>
    </row>
    <row r="2035" spans="4:4" x14ac:dyDescent="0.25">
      <c r="D2035" s="16"/>
    </row>
    <row r="2036" spans="4:4" x14ac:dyDescent="0.25">
      <c r="D2036" s="16"/>
    </row>
    <row r="2037" spans="4:4" x14ac:dyDescent="0.25">
      <c r="D2037" s="16"/>
    </row>
    <row r="2038" spans="4:4" x14ac:dyDescent="0.25">
      <c r="D2038" s="16"/>
    </row>
    <row r="2039" spans="4:4" x14ac:dyDescent="0.25">
      <c r="D2039" s="16"/>
    </row>
    <row r="2040" spans="4:4" x14ac:dyDescent="0.25">
      <c r="D2040" s="16"/>
    </row>
    <row r="2041" spans="4:4" x14ac:dyDescent="0.25">
      <c r="D2041" s="16"/>
    </row>
  </sheetData>
  <autoFilter ref="A1:U2041" xr:uid="{7B5E0AEF-C248-4A82-AC85-B17DC6E41366}"/>
  <mergeCells count="1">
    <mergeCell ref="A2:M2"/>
  </mergeCells>
  <phoneticPr fontId="2" type="noConversion"/>
  <conditionalFormatting sqref="A1:A605 A1286:A1048576">
    <cfRule type="containsText" dxfId="14" priority="329" operator="containsText" text="Yes">
      <formula>NOT(ISERROR(SEARCH("Yes",A1)))</formula>
    </cfRule>
  </conditionalFormatting>
  <conditionalFormatting sqref="A4:A605">
    <cfRule type="containsText" dxfId="13" priority="312" operator="containsText" text="No">
      <formula>NOT(ISERROR(SEARCH("No",A4)))</formula>
    </cfRule>
    <cfRule type="containsText" dxfId="12" priority="313" operator="containsText" text="Yes">
      <formula>NOT(ISERROR(SEARCH("Yes",A4)))</formula>
    </cfRule>
    <cfRule type="containsText" dxfId="11" priority="314" operator="containsText" text="No">
      <formula>NOT(ISERROR(SEARCH("No",A4)))</formula>
    </cfRule>
    <cfRule type="containsText" dxfId="10" priority="315" operator="containsText" text="Yes">
      <formula>NOT(ISERROR(SEARCH("Yes",A4)))</formula>
    </cfRule>
    <cfRule type="containsText" dxfId="9" priority="318" operator="containsText" text="No">
      <formula>NOT(ISERROR(SEARCH("No",A4)))</formula>
    </cfRule>
    <cfRule type="containsText" dxfId="8" priority="319" operator="containsText" text="Yes">
      <formula>NOT(ISERROR(SEARCH("Yes",A4)))</formula>
    </cfRule>
    <cfRule type="containsText" dxfId="7" priority="322" operator="containsText" text="No">
      <formula>NOT(ISERROR(SEARCH("No",A4)))</formula>
    </cfRule>
  </conditionalFormatting>
  <conditionalFormatting sqref="B278:B293">
    <cfRule type="dataBar" priority="2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{A2024C67-5D9D-4ACF-B7E5-A52207A39CAE}</x14:id>
        </ext>
      </extLst>
    </cfRule>
  </conditionalFormatting>
  <conditionalFormatting sqref="E1286:E1048576 E1">
    <cfRule type="dataBar" priority="1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{7FD8BAE2-B5F8-4B08-AAB2-B65AC8886D9B}</x14:id>
        </ext>
      </extLst>
    </cfRule>
  </conditionalFormatting>
  <conditionalFormatting sqref="F19:F55">
    <cfRule type="dataBar" priority="2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{7DF8C1F1-FDB8-4F9A-AB67-079D1CA475D3}</x14:id>
        </ext>
      </extLst>
    </cfRule>
  </conditionalFormatting>
  <conditionalFormatting sqref="F57:F8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{F6B60852-FDD0-402B-8865-E72E6ED6A414}</x14:id>
        </ext>
      </extLst>
    </cfRule>
  </conditionalFormatting>
  <conditionalFormatting sqref="F91:F12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{CD9BFBAB-8FA7-4DC6-BF09-2BE4D0224BF8}</x14:id>
        </ext>
      </extLst>
    </cfRule>
  </conditionalFormatting>
  <conditionalFormatting sqref="F125:F14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{02819642-A11C-44BC-BB12-218851C3C38F}</x14:id>
        </ext>
      </extLst>
    </cfRule>
  </conditionalFormatting>
  <conditionalFormatting sqref="F141">
    <cfRule type="dataBar" priority="3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{4CDE3531-39C2-4610-9927-8D9636FBA5D2}</x14:id>
        </ext>
      </extLst>
    </cfRule>
  </conditionalFormatting>
  <conditionalFormatting sqref="F143:F19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{9843EA9E-A579-4376-B4A0-41AACF95D18F}</x14:id>
        </ext>
      </extLst>
    </cfRule>
  </conditionalFormatting>
  <conditionalFormatting sqref="F193:F24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{57D313A4-50AF-456C-B472-C32F50F33CAE}</x14:id>
        </ext>
      </extLst>
    </cfRule>
  </conditionalFormatting>
  <conditionalFormatting sqref="F243:F27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{085274A3-0B38-47D8-8299-5F8765CF2A56}</x14:id>
        </ext>
      </extLst>
    </cfRule>
  </conditionalFormatting>
  <conditionalFormatting sqref="F274:F297">
    <cfRule type="dataBar" priority="2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{61C1AE6E-A524-4A12-806A-AB70BD937C30}</x14:id>
        </ext>
      </extLst>
    </cfRule>
  </conditionalFormatting>
  <conditionalFormatting sqref="F1286:F1048576 F1">
    <cfRule type="dataBar" priority="2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{FE26EE49-61B0-4411-81E1-D04CDFC57A8F}</x14:id>
        </ext>
      </extLst>
    </cfRule>
  </conditionalFormatting>
  <conditionalFormatting sqref="K1">
    <cfRule type="duplicateValues" dxfId="6" priority="338"/>
  </conditionalFormatting>
  <conditionalFormatting sqref="L1">
    <cfRule type="duplicateValues" dxfId="5" priority="739"/>
  </conditionalFormatting>
  <conditionalFormatting sqref="N381:N396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{E4ADDA30-04E0-445A-B84F-F1F51B6B4D3A}</x14:id>
        </ext>
      </extLst>
    </cfRule>
  </conditionalFormatting>
  <conditionalFormatting sqref="N461:N472">
    <cfRule type="dataBar" priority="4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{2BA23D0D-8CD1-40D1-82F7-76C16BC3F57A}</x14:id>
        </ext>
      </extLst>
    </cfRule>
  </conditionalFormatting>
  <conditionalFormatting sqref="N475:N5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{27B28C53-D1F4-4A8F-B271-6151CBF886D7}</x14:id>
        </ext>
      </extLst>
    </cfRule>
  </conditionalFormatting>
  <conditionalFormatting sqref="N572:N605 N537:N570">
    <cfRule type="dataBar" priority="4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{EB03C842-BCD5-4DB2-A409-3ACC68894375}</x14:id>
        </ext>
      </extLst>
    </cfRule>
  </conditionalFormatting>
  <conditionalFormatting sqref="O475:O514 O517:O524 O461:O472 O443:O454 O417:O440 O399:O414 O381:O396 O363:O378 O357:O360 O329:O340 O300:O311 O315:O326 O243:O256 O143:O190 O125:O140 O91:O122 N17 P193:P241 P143:P191 P300:P312 P19:P54 P91:P123 P125:P141 P57:P89 O193:O240 O258:O271 O4:P17 O19:O55 N19:N54 N57:N89 O57:O88 N91:N123 N125:N141 N143:N191 N193:N241 N243:N272 N274:P297 O527:O534 O661:O784 P243:P272 O457:O458 O343:O354 O572:O605 O537:O570">
    <cfRule type="dataBar" priority="43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{1F31B395-5820-457B-89C7-581CA1EA9A5B}</x14:id>
        </ext>
      </extLst>
    </cfRule>
  </conditionalFormatting>
  <conditionalFormatting sqref="O785:O792 P475:P514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{4ED30AD2-8949-45CF-B74A-82C014DCEF75}</x14:id>
        </ext>
      </extLst>
    </cfRule>
  </conditionalFormatting>
  <conditionalFormatting sqref="O793:O818 P517:P524 N517:N524">
    <cfRule type="dataBar" priority="29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{6311B6E5-2626-48F3-BB03-5051FB3C75C9}</x14:id>
        </ext>
      </extLst>
    </cfRule>
  </conditionalFormatting>
  <conditionalFormatting sqref="O819:O834 P527:P534 N527:N534">
    <cfRule type="dataBar" priority="29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{EA0AA44C-13DB-4CB1-B695-73A07437E911}</x14:id>
        </ext>
      </extLst>
    </cfRule>
  </conditionalFormatting>
  <conditionalFormatting sqref="P315:P326">
    <cfRule type="dataBar" priority="36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{291C554E-90B0-4C56-A41B-B9202B0986E0}</x14:id>
        </ext>
      </extLst>
    </cfRule>
  </conditionalFormatting>
  <conditionalFormatting sqref="P329:P340">
    <cfRule type="dataBar" priority="37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{7D431D72-EF5D-4167-8230-72AF95696D47}</x14:id>
        </ext>
      </extLst>
    </cfRule>
  </conditionalFormatting>
  <conditionalFormatting sqref="P343:P354">
    <cfRule type="dataBar" priority="37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{3C80E6A2-2446-49CF-958B-8882127CF426}</x14:id>
        </ext>
      </extLst>
    </cfRule>
  </conditionalFormatting>
  <conditionalFormatting sqref="P357:P360">
    <cfRule type="dataBar" priority="38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{AF9BA869-BD2F-4C69-AC95-B4009BA3458F}</x14:id>
        </ext>
      </extLst>
    </cfRule>
  </conditionalFormatting>
  <conditionalFormatting sqref="P363:P378 N363:N378">
    <cfRule type="dataBar" priority="38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{AAF461C2-2F34-45EB-AA06-95937C858CAA}</x14:id>
        </ext>
      </extLst>
    </cfRule>
  </conditionalFormatting>
  <conditionalFormatting sqref="P381:P396">
    <cfRule type="dataBar" priority="38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{758FF178-EB4D-4DE7-92B4-1D54CA3863EF}</x14:id>
        </ext>
      </extLst>
    </cfRule>
  </conditionalFormatting>
  <conditionalFormatting sqref="P399:P414 N399:N414">
    <cfRule type="dataBar" priority="39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{D1281169-7466-42FD-911D-A2CD2E45D015}</x14:id>
        </ext>
      </extLst>
    </cfRule>
  </conditionalFormatting>
  <conditionalFormatting sqref="P417:P440 N417:N440">
    <cfRule type="dataBar" priority="39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{3C12F046-3C59-4A1B-98BD-C5D54AC07FAC}</x14:id>
        </ext>
      </extLst>
    </cfRule>
  </conditionalFormatting>
  <conditionalFormatting sqref="P443:P454 N443:N454">
    <cfRule type="dataBar" priority="39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{E923EA88-B4E0-4BA9-86E9-869ADFF5DB45}</x14:id>
        </ext>
      </extLst>
    </cfRule>
  </conditionalFormatting>
  <conditionalFormatting sqref="P457:P458 N457:N458">
    <cfRule type="dataBar" priority="40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{32B734A7-A852-4D75-9577-187AAC0CC44C}</x14:id>
        </ext>
      </extLst>
    </cfRule>
  </conditionalFormatting>
  <conditionalFormatting sqref="P461:P472">
    <cfRule type="dataBar" priority="40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{22F30CA5-6C9C-4B56-A7B5-C5CC3BB9E5B6}</x14:id>
        </ext>
      </extLst>
    </cfRule>
  </conditionalFormatting>
  <conditionalFormatting sqref="P572:P605 P537:P570">
    <cfRule type="dataBar" priority="4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{B6044E58-1AAE-4AE9-8E43-062FEA579406}</x14:id>
        </ext>
      </extLst>
    </cfRule>
  </conditionalFormatting>
  <conditionalFormatting sqref="Q23:Q55">
    <cfRule type="duplicateValues" dxfId="4" priority="73"/>
  </conditionalFormatting>
  <conditionalFormatting sqref="Q1286:Q1048576 Q243:Q246 M1:P1 T1:U1 R1 Q274:Q297 Q5:Q17 Q257:Q261 Q272">
    <cfRule type="duplicateValues" dxfId="3" priority="2671"/>
  </conditionalFormatting>
  <conditionalFormatting sqref="R21 R23:R55">
    <cfRule type="duplicateValues" dxfId="2" priority="2779"/>
  </conditionalFormatting>
  <conditionalFormatting sqref="S1">
    <cfRule type="duplicateValues" dxfId="1" priority="2052"/>
  </conditionalFormatting>
  <conditionalFormatting sqref="S23:S55">
    <cfRule type="duplicateValues" dxfId="0" priority="2782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024C67-5D9D-4ACF-B7E5-A52207A39C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B278:B293</xm:sqref>
        </x14:conditionalFormatting>
        <x14:conditionalFormatting xmlns:xm="http://schemas.microsoft.com/office/excel/2006/main">
          <x14:cfRule type="dataBar" id="{7FD8BAE2-B5F8-4B08-AAB2-B65AC8886D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E1286:E1048576 E1</xm:sqref>
        </x14:conditionalFormatting>
        <x14:conditionalFormatting xmlns:xm="http://schemas.microsoft.com/office/excel/2006/main">
          <x14:cfRule type="dataBar" id="{7DF8C1F1-FDB8-4F9A-AB67-079D1CA475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F19:F55</xm:sqref>
        </x14:conditionalFormatting>
        <x14:conditionalFormatting xmlns:xm="http://schemas.microsoft.com/office/excel/2006/main">
          <x14:cfRule type="dataBar" id="{F6B60852-FDD0-402B-8865-E72E6ED6A4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F57:F89</xm:sqref>
        </x14:conditionalFormatting>
        <x14:conditionalFormatting xmlns:xm="http://schemas.microsoft.com/office/excel/2006/main">
          <x14:cfRule type="dataBar" id="{CD9BFBAB-8FA7-4DC6-BF09-2BE4D0224B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F91:F123</xm:sqref>
        </x14:conditionalFormatting>
        <x14:conditionalFormatting xmlns:xm="http://schemas.microsoft.com/office/excel/2006/main">
          <x14:cfRule type="dataBar" id="{02819642-A11C-44BC-BB12-218851C3C3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F125:F140</xm:sqref>
        </x14:conditionalFormatting>
        <x14:conditionalFormatting xmlns:xm="http://schemas.microsoft.com/office/excel/2006/main">
          <x14:cfRule type="dataBar" id="{4CDE3531-39C2-4610-9927-8D9636FBA5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F141</xm:sqref>
        </x14:conditionalFormatting>
        <x14:conditionalFormatting xmlns:xm="http://schemas.microsoft.com/office/excel/2006/main">
          <x14:cfRule type="dataBar" id="{9843EA9E-A579-4376-B4A0-41AACF95D1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F143:F191</xm:sqref>
        </x14:conditionalFormatting>
        <x14:conditionalFormatting xmlns:xm="http://schemas.microsoft.com/office/excel/2006/main">
          <x14:cfRule type="dataBar" id="{57D313A4-50AF-456C-B472-C32F50F33C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F193:F241</xm:sqref>
        </x14:conditionalFormatting>
        <x14:conditionalFormatting xmlns:xm="http://schemas.microsoft.com/office/excel/2006/main">
          <x14:cfRule type="dataBar" id="{085274A3-0B38-47D8-8299-5F8765CF2A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F243:F271</xm:sqref>
        </x14:conditionalFormatting>
        <x14:conditionalFormatting xmlns:xm="http://schemas.microsoft.com/office/excel/2006/main">
          <x14:cfRule type="dataBar" id="{61C1AE6E-A524-4A12-806A-AB70BD937C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F274:F297</xm:sqref>
        </x14:conditionalFormatting>
        <x14:conditionalFormatting xmlns:xm="http://schemas.microsoft.com/office/excel/2006/main">
          <x14:cfRule type="dataBar" id="{FE26EE49-61B0-4411-81E1-D04CDFC57A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F1286:F1048576 F1</xm:sqref>
        </x14:conditionalFormatting>
        <x14:conditionalFormatting xmlns:xm="http://schemas.microsoft.com/office/excel/2006/main">
          <x14:cfRule type="dataBar" id="{E4ADDA30-04E0-445A-B84F-F1F51B6B4D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N381:N396</xm:sqref>
        </x14:conditionalFormatting>
        <x14:conditionalFormatting xmlns:xm="http://schemas.microsoft.com/office/excel/2006/main">
          <x14:cfRule type="dataBar" id="{2BA23D0D-8CD1-40D1-82F7-76C16BC3F5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N461:N472</xm:sqref>
        </x14:conditionalFormatting>
        <x14:conditionalFormatting xmlns:xm="http://schemas.microsoft.com/office/excel/2006/main">
          <x14:cfRule type="dataBar" id="{27B28C53-D1F4-4A8F-B271-6151CBF886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N475:N514</xm:sqref>
        </x14:conditionalFormatting>
        <x14:conditionalFormatting xmlns:xm="http://schemas.microsoft.com/office/excel/2006/main">
          <x14:cfRule type="dataBar" id="{EB03C842-BCD5-4DB2-A409-3ACC688943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N572:N605 N537:N570</xm:sqref>
        </x14:conditionalFormatting>
        <x14:conditionalFormatting xmlns:xm="http://schemas.microsoft.com/office/excel/2006/main">
          <x14:cfRule type="dataBar" id="{1F31B395-5820-457B-89C7-581CA1EA9A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O475:O514 O517:O524 O461:O472 O443:O454 O417:O440 O399:O414 O381:O396 O363:O378 O357:O360 O329:O340 O300:O311 O315:O326 O243:O256 O143:O190 O125:O140 O91:O122 N17 P193:P241 P143:P191 P300:P312 P19:P54 P91:P123 P125:P141 P57:P89 O193:O240 O258:O271 O4:P17 O19:O55 N19:N54 N57:N89 O57:O88 N91:N123 N125:N141 N143:N191 N193:N241 N243:N272 N274:P297 O527:O534 O661:O784 P243:P272 O457:O458 O343:O354 O572:O605 O537:O570</xm:sqref>
        </x14:conditionalFormatting>
        <x14:conditionalFormatting xmlns:xm="http://schemas.microsoft.com/office/excel/2006/main">
          <x14:cfRule type="dataBar" id="{4ED30AD2-8949-45CF-B74A-82C014DCEF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O785:O792 P475:P514</xm:sqref>
        </x14:conditionalFormatting>
        <x14:conditionalFormatting xmlns:xm="http://schemas.microsoft.com/office/excel/2006/main">
          <x14:cfRule type="dataBar" id="{6311B6E5-2626-48F3-BB03-5051FB3C75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O793:O818 P517:P524 N517:N524</xm:sqref>
        </x14:conditionalFormatting>
        <x14:conditionalFormatting xmlns:xm="http://schemas.microsoft.com/office/excel/2006/main">
          <x14:cfRule type="dataBar" id="{EA0AA44C-13DB-4CB1-B695-73A07437E9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O819:O834 P527:P534 N527:N534</xm:sqref>
        </x14:conditionalFormatting>
        <x14:conditionalFormatting xmlns:xm="http://schemas.microsoft.com/office/excel/2006/main">
          <x14:cfRule type="dataBar" id="{291C554E-90B0-4C56-A41B-B9202B098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P315:P326</xm:sqref>
        </x14:conditionalFormatting>
        <x14:conditionalFormatting xmlns:xm="http://schemas.microsoft.com/office/excel/2006/main">
          <x14:cfRule type="dataBar" id="{7D431D72-EF5D-4167-8230-72AF95696D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P329:P340</xm:sqref>
        </x14:conditionalFormatting>
        <x14:conditionalFormatting xmlns:xm="http://schemas.microsoft.com/office/excel/2006/main">
          <x14:cfRule type="dataBar" id="{3C80E6A2-2446-49CF-958B-8882127CF4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P343:P354</xm:sqref>
        </x14:conditionalFormatting>
        <x14:conditionalFormatting xmlns:xm="http://schemas.microsoft.com/office/excel/2006/main">
          <x14:cfRule type="dataBar" id="{AF9BA869-BD2F-4C69-AC95-B4009BA345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P357:P360</xm:sqref>
        </x14:conditionalFormatting>
        <x14:conditionalFormatting xmlns:xm="http://schemas.microsoft.com/office/excel/2006/main">
          <x14:cfRule type="dataBar" id="{AAF461C2-2F34-45EB-AA06-95937C858C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P363:P378 N363:N378</xm:sqref>
        </x14:conditionalFormatting>
        <x14:conditionalFormatting xmlns:xm="http://schemas.microsoft.com/office/excel/2006/main">
          <x14:cfRule type="dataBar" id="{758FF178-EB4D-4DE7-92B4-1D54CA3863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P381:P396</xm:sqref>
        </x14:conditionalFormatting>
        <x14:conditionalFormatting xmlns:xm="http://schemas.microsoft.com/office/excel/2006/main">
          <x14:cfRule type="dataBar" id="{D1281169-7466-42FD-911D-A2CD2E45D0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P399:P414 N399:N414</xm:sqref>
        </x14:conditionalFormatting>
        <x14:conditionalFormatting xmlns:xm="http://schemas.microsoft.com/office/excel/2006/main">
          <x14:cfRule type="dataBar" id="{3C12F046-3C59-4A1B-98BD-C5D54AC07F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P417:P440 N417:N440</xm:sqref>
        </x14:conditionalFormatting>
        <x14:conditionalFormatting xmlns:xm="http://schemas.microsoft.com/office/excel/2006/main">
          <x14:cfRule type="dataBar" id="{E923EA88-B4E0-4BA9-86E9-869ADFF5DB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P443:P454 N443:N454</xm:sqref>
        </x14:conditionalFormatting>
        <x14:conditionalFormatting xmlns:xm="http://schemas.microsoft.com/office/excel/2006/main">
          <x14:cfRule type="dataBar" id="{32B734A7-A852-4D75-9577-187AAC0CC4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P457:P458 N457:N458</xm:sqref>
        </x14:conditionalFormatting>
        <x14:conditionalFormatting xmlns:xm="http://schemas.microsoft.com/office/excel/2006/main">
          <x14:cfRule type="dataBar" id="{22F30CA5-6C9C-4B56-A7B5-C5CC3BB9E5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P461:P472</xm:sqref>
        </x14:conditionalFormatting>
        <x14:conditionalFormatting xmlns:xm="http://schemas.microsoft.com/office/excel/2006/main">
          <x14:cfRule type="dataBar" id="{B6044E58-1AAE-4AE9-8E43-062FEA5794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P572:P605 P537:P570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07241-691B-4522-9F34-EA843DFE922F}">
  <dimension ref="A1:F2036"/>
  <sheetViews>
    <sheetView topLeftCell="A12" workbookViewId="0">
      <selection activeCell="B9" sqref="B9"/>
    </sheetView>
  </sheetViews>
  <sheetFormatPr defaultRowHeight="15" x14ac:dyDescent="0.25"/>
  <cols>
    <col min="1" max="1" width="5.28515625" style="8" customWidth="1"/>
    <col min="2" max="2" width="41.28515625" style="4" customWidth="1"/>
    <col min="3" max="3" width="16" customWidth="1"/>
    <col min="4" max="4" width="32.140625" customWidth="1"/>
    <col min="5" max="5" width="27.28515625" customWidth="1"/>
  </cols>
  <sheetData>
    <row r="1" spans="1:6" ht="30" x14ac:dyDescent="0.25">
      <c r="A1" s="20" t="s">
        <v>9</v>
      </c>
      <c r="B1" s="2" t="s">
        <v>20</v>
      </c>
      <c r="C1" s="20" t="s">
        <v>1647</v>
      </c>
      <c r="D1" s="20" t="s">
        <v>1648</v>
      </c>
      <c r="E1" s="20" t="s">
        <v>1649</v>
      </c>
      <c r="F1" s="20" t="s">
        <v>1650</v>
      </c>
    </row>
    <row r="2" spans="1:6" x14ac:dyDescent="0.25">
      <c r="A2"/>
      <c r="B2"/>
    </row>
    <row r="3" spans="1:6" x14ac:dyDescent="0.25">
      <c r="A3"/>
      <c r="B3"/>
    </row>
    <row r="4" spans="1:6" x14ac:dyDescent="0.25">
      <c r="A4">
        <f t="shared" ref="A4:A16" si="0">IF(B4=B3,A3+1,1)</f>
        <v>1</v>
      </c>
      <c r="B4" t="s">
        <v>718</v>
      </c>
    </row>
    <row r="5" spans="1:6" x14ac:dyDescent="0.25">
      <c r="A5">
        <f t="shared" si="0"/>
        <v>2</v>
      </c>
      <c r="B5" t="s">
        <v>718</v>
      </c>
    </row>
    <row r="6" spans="1:6" x14ac:dyDescent="0.25">
      <c r="A6">
        <f t="shared" si="0"/>
        <v>3</v>
      </c>
      <c r="B6" t="s">
        <v>718</v>
      </c>
    </row>
    <row r="7" spans="1:6" x14ac:dyDescent="0.25">
      <c r="A7">
        <f t="shared" si="0"/>
        <v>4</v>
      </c>
      <c r="B7" t="s">
        <v>718</v>
      </c>
    </row>
    <row r="8" spans="1:6" x14ac:dyDescent="0.25">
      <c r="A8">
        <f t="shared" si="0"/>
        <v>5</v>
      </c>
      <c r="B8" t="s">
        <v>718</v>
      </c>
    </row>
    <row r="9" spans="1:6" x14ac:dyDescent="0.25">
      <c r="A9">
        <f t="shared" si="0"/>
        <v>6</v>
      </c>
      <c r="B9" t="s">
        <v>718</v>
      </c>
    </row>
    <row r="10" spans="1:6" x14ac:dyDescent="0.25">
      <c r="A10">
        <f t="shared" si="0"/>
        <v>7</v>
      </c>
      <c r="B10" t="s">
        <v>718</v>
      </c>
    </row>
    <row r="11" spans="1:6" x14ac:dyDescent="0.25">
      <c r="A11">
        <f t="shared" si="0"/>
        <v>8</v>
      </c>
      <c r="B11" t="s">
        <v>718</v>
      </c>
    </row>
    <row r="12" spans="1:6" x14ac:dyDescent="0.25">
      <c r="A12">
        <f t="shared" si="0"/>
        <v>9</v>
      </c>
      <c r="B12" t="s">
        <v>718</v>
      </c>
    </row>
    <row r="13" spans="1:6" x14ac:dyDescent="0.25">
      <c r="A13">
        <f t="shared" si="0"/>
        <v>10</v>
      </c>
      <c r="B13" t="s">
        <v>718</v>
      </c>
    </row>
    <row r="14" spans="1:6" x14ac:dyDescent="0.25">
      <c r="A14">
        <f t="shared" si="0"/>
        <v>11</v>
      </c>
      <c r="B14" t="s">
        <v>718</v>
      </c>
    </row>
    <row r="15" spans="1:6" x14ac:dyDescent="0.25">
      <c r="A15">
        <f t="shared" si="0"/>
        <v>12</v>
      </c>
      <c r="B15" t="s">
        <v>718</v>
      </c>
    </row>
    <row r="16" spans="1:6" x14ac:dyDescent="0.25">
      <c r="A16">
        <f t="shared" si="0"/>
        <v>13</v>
      </c>
      <c r="B16" t="s">
        <v>718</v>
      </c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>
        <f t="shared" ref="A19:A54" si="1">IF(B19=B18,A18+1,1)</f>
        <v>1</v>
      </c>
      <c r="B19" t="s">
        <v>719</v>
      </c>
    </row>
    <row r="20" spans="1:2" x14ac:dyDescent="0.25">
      <c r="A20">
        <f t="shared" si="1"/>
        <v>2</v>
      </c>
      <c r="B20" t="s">
        <v>719</v>
      </c>
    </row>
    <row r="21" spans="1:2" x14ac:dyDescent="0.25">
      <c r="A21">
        <f t="shared" si="1"/>
        <v>3</v>
      </c>
      <c r="B21" t="s">
        <v>719</v>
      </c>
    </row>
    <row r="22" spans="1:2" x14ac:dyDescent="0.25">
      <c r="A22">
        <f t="shared" si="1"/>
        <v>4</v>
      </c>
      <c r="B22" t="s">
        <v>719</v>
      </c>
    </row>
    <row r="23" spans="1:2" x14ac:dyDescent="0.25">
      <c r="A23">
        <f t="shared" si="1"/>
        <v>5</v>
      </c>
      <c r="B23" t="s">
        <v>719</v>
      </c>
    </row>
    <row r="24" spans="1:2" x14ac:dyDescent="0.25">
      <c r="A24">
        <f t="shared" si="1"/>
        <v>6</v>
      </c>
      <c r="B24" t="s">
        <v>719</v>
      </c>
    </row>
    <row r="25" spans="1:2" x14ac:dyDescent="0.25">
      <c r="A25">
        <f t="shared" si="1"/>
        <v>7</v>
      </c>
      <c r="B25" t="s">
        <v>719</v>
      </c>
    </row>
    <row r="26" spans="1:2" x14ac:dyDescent="0.25">
      <c r="A26">
        <f t="shared" si="1"/>
        <v>8</v>
      </c>
      <c r="B26" t="s">
        <v>719</v>
      </c>
    </row>
    <row r="27" spans="1:2" x14ac:dyDescent="0.25">
      <c r="A27">
        <f t="shared" si="1"/>
        <v>9</v>
      </c>
      <c r="B27" t="s">
        <v>719</v>
      </c>
    </row>
    <row r="28" spans="1:2" x14ac:dyDescent="0.25">
      <c r="A28">
        <f t="shared" si="1"/>
        <v>10</v>
      </c>
      <c r="B28" t="s">
        <v>719</v>
      </c>
    </row>
    <row r="29" spans="1:2" x14ac:dyDescent="0.25">
      <c r="A29">
        <f t="shared" si="1"/>
        <v>11</v>
      </c>
      <c r="B29" t="s">
        <v>719</v>
      </c>
    </row>
    <row r="30" spans="1:2" x14ac:dyDescent="0.25">
      <c r="A30">
        <f t="shared" si="1"/>
        <v>12</v>
      </c>
      <c r="B30" t="s">
        <v>719</v>
      </c>
    </row>
    <row r="31" spans="1:2" x14ac:dyDescent="0.25">
      <c r="A31">
        <f t="shared" si="1"/>
        <v>13</v>
      </c>
      <c r="B31" t="s">
        <v>719</v>
      </c>
    </row>
    <row r="32" spans="1:2" x14ac:dyDescent="0.25">
      <c r="A32">
        <f t="shared" si="1"/>
        <v>14</v>
      </c>
      <c r="B32" t="s">
        <v>719</v>
      </c>
    </row>
    <row r="33" spans="1:2" x14ac:dyDescent="0.25">
      <c r="A33">
        <f t="shared" si="1"/>
        <v>15</v>
      </c>
      <c r="B33" t="s">
        <v>719</v>
      </c>
    </row>
    <row r="34" spans="1:2" x14ac:dyDescent="0.25">
      <c r="A34">
        <f t="shared" si="1"/>
        <v>16</v>
      </c>
      <c r="B34" t="s">
        <v>719</v>
      </c>
    </row>
    <row r="35" spans="1:2" x14ac:dyDescent="0.25">
      <c r="A35">
        <f t="shared" si="1"/>
        <v>17</v>
      </c>
      <c r="B35" t="s">
        <v>719</v>
      </c>
    </row>
    <row r="36" spans="1:2" x14ac:dyDescent="0.25">
      <c r="A36">
        <f t="shared" si="1"/>
        <v>18</v>
      </c>
      <c r="B36" t="s">
        <v>719</v>
      </c>
    </row>
    <row r="37" spans="1:2" x14ac:dyDescent="0.25">
      <c r="A37">
        <f t="shared" si="1"/>
        <v>19</v>
      </c>
      <c r="B37" t="s">
        <v>719</v>
      </c>
    </row>
    <row r="38" spans="1:2" x14ac:dyDescent="0.25">
      <c r="A38">
        <f t="shared" si="1"/>
        <v>20</v>
      </c>
      <c r="B38" t="s">
        <v>719</v>
      </c>
    </row>
    <row r="39" spans="1:2" x14ac:dyDescent="0.25">
      <c r="A39">
        <f t="shared" si="1"/>
        <v>21</v>
      </c>
      <c r="B39" t="s">
        <v>719</v>
      </c>
    </row>
    <row r="40" spans="1:2" x14ac:dyDescent="0.25">
      <c r="A40">
        <f t="shared" si="1"/>
        <v>22</v>
      </c>
      <c r="B40" t="s">
        <v>719</v>
      </c>
    </row>
    <row r="41" spans="1:2" x14ac:dyDescent="0.25">
      <c r="A41">
        <f t="shared" si="1"/>
        <v>23</v>
      </c>
      <c r="B41" t="s">
        <v>719</v>
      </c>
    </row>
    <row r="42" spans="1:2" x14ac:dyDescent="0.25">
      <c r="A42">
        <f t="shared" si="1"/>
        <v>24</v>
      </c>
      <c r="B42" t="s">
        <v>719</v>
      </c>
    </row>
    <row r="43" spans="1:2" x14ac:dyDescent="0.25">
      <c r="A43">
        <f t="shared" si="1"/>
        <v>25</v>
      </c>
      <c r="B43" t="s">
        <v>719</v>
      </c>
    </row>
    <row r="44" spans="1:2" x14ac:dyDescent="0.25">
      <c r="A44">
        <f t="shared" si="1"/>
        <v>26</v>
      </c>
      <c r="B44" t="s">
        <v>719</v>
      </c>
    </row>
    <row r="45" spans="1:2" x14ac:dyDescent="0.25">
      <c r="A45">
        <f t="shared" si="1"/>
        <v>27</v>
      </c>
      <c r="B45" t="s">
        <v>719</v>
      </c>
    </row>
    <row r="46" spans="1:2" x14ac:dyDescent="0.25">
      <c r="A46">
        <f t="shared" si="1"/>
        <v>28</v>
      </c>
      <c r="B46" t="s">
        <v>719</v>
      </c>
    </row>
    <row r="47" spans="1:2" x14ac:dyDescent="0.25">
      <c r="A47">
        <f t="shared" si="1"/>
        <v>29</v>
      </c>
      <c r="B47" t="s">
        <v>719</v>
      </c>
    </row>
    <row r="48" spans="1:2" x14ac:dyDescent="0.25">
      <c r="A48">
        <f t="shared" si="1"/>
        <v>30</v>
      </c>
      <c r="B48" t="s">
        <v>719</v>
      </c>
    </row>
    <row r="49" spans="1:2" x14ac:dyDescent="0.25">
      <c r="A49">
        <f t="shared" si="1"/>
        <v>31</v>
      </c>
      <c r="B49" t="s">
        <v>719</v>
      </c>
    </row>
    <row r="50" spans="1:2" x14ac:dyDescent="0.25">
      <c r="A50">
        <f t="shared" si="1"/>
        <v>32</v>
      </c>
      <c r="B50" t="s">
        <v>719</v>
      </c>
    </row>
    <row r="51" spans="1:2" x14ac:dyDescent="0.25">
      <c r="A51">
        <f t="shared" si="1"/>
        <v>33</v>
      </c>
      <c r="B51" t="s">
        <v>719</v>
      </c>
    </row>
    <row r="52" spans="1:2" x14ac:dyDescent="0.25">
      <c r="A52">
        <f t="shared" si="1"/>
        <v>34</v>
      </c>
      <c r="B52" t="s">
        <v>719</v>
      </c>
    </row>
    <row r="53" spans="1:2" x14ac:dyDescent="0.25">
      <c r="A53">
        <f t="shared" si="1"/>
        <v>35</v>
      </c>
      <c r="B53" t="s">
        <v>719</v>
      </c>
    </row>
    <row r="54" spans="1:2" x14ac:dyDescent="0.25">
      <c r="A54">
        <f t="shared" si="1"/>
        <v>36</v>
      </c>
      <c r="B54" t="s">
        <v>719</v>
      </c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>
        <v>1</v>
      </c>
      <c r="B57" t="s">
        <v>720</v>
      </c>
    </row>
    <row r="58" spans="1:2" x14ac:dyDescent="0.25">
      <c r="A58">
        <f t="shared" ref="A58:A88" si="2">IF(B58=B57,A57+1,1)</f>
        <v>2</v>
      </c>
      <c r="B58" t="s">
        <v>720</v>
      </c>
    </row>
    <row r="59" spans="1:2" x14ac:dyDescent="0.25">
      <c r="A59">
        <f t="shared" si="2"/>
        <v>3</v>
      </c>
      <c r="B59" t="s">
        <v>720</v>
      </c>
    </row>
    <row r="60" spans="1:2" x14ac:dyDescent="0.25">
      <c r="A60">
        <f t="shared" si="2"/>
        <v>4</v>
      </c>
      <c r="B60" t="s">
        <v>720</v>
      </c>
    </row>
    <row r="61" spans="1:2" x14ac:dyDescent="0.25">
      <c r="A61">
        <f t="shared" si="2"/>
        <v>5</v>
      </c>
      <c r="B61" t="s">
        <v>720</v>
      </c>
    </row>
    <row r="62" spans="1:2" x14ac:dyDescent="0.25">
      <c r="A62">
        <f t="shared" si="2"/>
        <v>6</v>
      </c>
      <c r="B62" t="s">
        <v>720</v>
      </c>
    </row>
    <row r="63" spans="1:2" x14ac:dyDescent="0.25">
      <c r="A63">
        <f t="shared" si="2"/>
        <v>7</v>
      </c>
      <c r="B63" t="s">
        <v>720</v>
      </c>
    </row>
    <row r="64" spans="1:2" x14ac:dyDescent="0.25">
      <c r="A64">
        <f t="shared" si="2"/>
        <v>8</v>
      </c>
      <c r="B64" t="s">
        <v>720</v>
      </c>
    </row>
    <row r="65" spans="1:2" x14ac:dyDescent="0.25">
      <c r="A65">
        <f t="shared" si="2"/>
        <v>9</v>
      </c>
      <c r="B65" t="s">
        <v>720</v>
      </c>
    </row>
    <row r="66" spans="1:2" x14ac:dyDescent="0.25">
      <c r="A66">
        <f t="shared" si="2"/>
        <v>10</v>
      </c>
      <c r="B66" t="s">
        <v>720</v>
      </c>
    </row>
    <row r="67" spans="1:2" x14ac:dyDescent="0.25">
      <c r="A67">
        <f t="shared" si="2"/>
        <v>11</v>
      </c>
      <c r="B67" t="s">
        <v>720</v>
      </c>
    </row>
    <row r="68" spans="1:2" x14ac:dyDescent="0.25">
      <c r="A68">
        <f t="shared" si="2"/>
        <v>12</v>
      </c>
      <c r="B68" t="s">
        <v>720</v>
      </c>
    </row>
    <row r="69" spans="1:2" x14ac:dyDescent="0.25">
      <c r="A69">
        <f t="shared" si="2"/>
        <v>13</v>
      </c>
      <c r="B69" t="s">
        <v>720</v>
      </c>
    </row>
    <row r="70" spans="1:2" x14ac:dyDescent="0.25">
      <c r="A70">
        <f t="shared" si="2"/>
        <v>14</v>
      </c>
      <c r="B70" t="s">
        <v>720</v>
      </c>
    </row>
    <row r="71" spans="1:2" x14ac:dyDescent="0.25">
      <c r="A71">
        <f t="shared" si="2"/>
        <v>15</v>
      </c>
      <c r="B71" t="s">
        <v>720</v>
      </c>
    </row>
    <row r="72" spans="1:2" x14ac:dyDescent="0.25">
      <c r="A72">
        <f t="shared" si="2"/>
        <v>16</v>
      </c>
      <c r="B72" t="s">
        <v>720</v>
      </c>
    </row>
    <row r="73" spans="1:2" x14ac:dyDescent="0.25">
      <c r="A73">
        <f t="shared" si="2"/>
        <v>17</v>
      </c>
      <c r="B73" t="s">
        <v>720</v>
      </c>
    </row>
    <row r="74" spans="1:2" x14ac:dyDescent="0.25">
      <c r="A74">
        <f t="shared" si="2"/>
        <v>18</v>
      </c>
      <c r="B74" t="s">
        <v>720</v>
      </c>
    </row>
    <row r="75" spans="1:2" x14ac:dyDescent="0.25">
      <c r="A75">
        <f t="shared" si="2"/>
        <v>19</v>
      </c>
      <c r="B75" t="s">
        <v>720</v>
      </c>
    </row>
    <row r="76" spans="1:2" x14ac:dyDescent="0.25">
      <c r="A76">
        <f t="shared" si="2"/>
        <v>20</v>
      </c>
      <c r="B76" t="s">
        <v>720</v>
      </c>
    </row>
    <row r="77" spans="1:2" x14ac:dyDescent="0.25">
      <c r="A77">
        <f t="shared" si="2"/>
        <v>21</v>
      </c>
      <c r="B77" t="s">
        <v>720</v>
      </c>
    </row>
    <row r="78" spans="1:2" x14ac:dyDescent="0.25">
      <c r="A78">
        <f t="shared" si="2"/>
        <v>22</v>
      </c>
      <c r="B78" t="s">
        <v>720</v>
      </c>
    </row>
    <row r="79" spans="1:2" x14ac:dyDescent="0.25">
      <c r="A79">
        <f t="shared" si="2"/>
        <v>23</v>
      </c>
      <c r="B79" t="s">
        <v>720</v>
      </c>
    </row>
    <row r="80" spans="1:2" x14ac:dyDescent="0.25">
      <c r="A80">
        <f t="shared" si="2"/>
        <v>24</v>
      </c>
      <c r="B80" t="s">
        <v>720</v>
      </c>
    </row>
    <row r="81" spans="1:2" x14ac:dyDescent="0.25">
      <c r="A81">
        <f t="shared" si="2"/>
        <v>25</v>
      </c>
      <c r="B81" t="s">
        <v>720</v>
      </c>
    </row>
    <row r="82" spans="1:2" x14ac:dyDescent="0.25">
      <c r="A82">
        <f t="shared" si="2"/>
        <v>26</v>
      </c>
      <c r="B82" t="s">
        <v>720</v>
      </c>
    </row>
    <row r="83" spans="1:2" x14ac:dyDescent="0.25">
      <c r="A83">
        <f t="shared" si="2"/>
        <v>27</v>
      </c>
      <c r="B83" t="s">
        <v>720</v>
      </c>
    </row>
    <row r="84" spans="1:2" x14ac:dyDescent="0.25">
      <c r="A84">
        <f t="shared" si="2"/>
        <v>28</v>
      </c>
      <c r="B84" t="s">
        <v>720</v>
      </c>
    </row>
    <row r="85" spans="1:2" x14ac:dyDescent="0.25">
      <c r="A85">
        <f t="shared" si="2"/>
        <v>29</v>
      </c>
      <c r="B85" t="s">
        <v>720</v>
      </c>
    </row>
    <row r="86" spans="1:2" x14ac:dyDescent="0.25">
      <c r="A86">
        <f t="shared" si="2"/>
        <v>30</v>
      </c>
      <c r="B86" t="s">
        <v>720</v>
      </c>
    </row>
    <row r="87" spans="1:2" x14ac:dyDescent="0.25">
      <c r="A87">
        <f t="shared" si="2"/>
        <v>31</v>
      </c>
      <c r="B87" t="s">
        <v>720</v>
      </c>
    </row>
    <row r="88" spans="1:2" x14ac:dyDescent="0.25">
      <c r="A88">
        <f t="shared" si="2"/>
        <v>32</v>
      </c>
      <c r="B88" t="s">
        <v>720</v>
      </c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>
        <v>1</v>
      </c>
      <c r="B91" t="s">
        <v>721</v>
      </c>
    </row>
    <row r="92" spans="1:2" x14ac:dyDescent="0.25">
      <c r="A92">
        <f t="shared" ref="A92:A122" si="3">IF(B92=B91,A91+1,1)</f>
        <v>2</v>
      </c>
      <c r="B92" t="s">
        <v>721</v>
      </c>
    </row>
    <row r="93" spans="1:2" x14ac:dyDescent="0.25">
      <c r="A93">
        <f t="shared" si="3"/>
        <v>3</v>
      </c>
      <c r="B93" t="s">
        <v>721</v>
      </c>
    </row>
    <row r="94" spans="1:2" x14ac:dyDescent="0.25">
      <c r="A94">
        <f t="shared" si="3"/>
        <v>4</v>
      </c>
      <c r="B94" t="s">
        <v>721</v>
      </c>
    </row>
    <row r="95" spans="1:2" x14ac:dyDescent="0.25">
      <c r="A95">
        <f t="shared" si="3"/>
        <v>5</v>
      </c>
      <c r="B95" t="s">
        <v>721</v>
      </c>
    </row>
    <row r="96" spans="1:2" x14ac:dyDescent="0.25">
      <c r="A96">
        <f t="shared" si="3"/>
        <v>6</v>
      </c>
      <c r="B96" t="s">
        <v>721</v>
      </c>
    </row>
    <row r="97" spans="1:2" x14ac:dyDescent="0.25">
      <c r="A97">
        <f t="shared" si="3"/>
        <v>7</v>
      </c>
      <c r="B97" t="s">
        <v>721</v>
      </c>
    </row>
    <row r="98" spans="1:2" x14ac:dyDescent="0.25">
      <c r="A98">
        <f t="shared" si="3"/>
        <v>8</v>
      </c>
      <c r="B98" t="s">
        <v>721</v>
      </c>
    </row>
    <row r="99" spans="1:2" x14ac:dyDescent="0.25">
      <c r="A99">
        <f t="shared" si="3"/>
        <v>9</v>
      </c>
      <c r="B99" t="s">
        <v>721</v>
      </c>
    </row>
    <row r="100" spans="1:2" x14ac:dyDescent="0.25">
      <c r="A100">
        <f t="shared" si="3"/>
        <v>10</v>
      </c>
      <c r="B100" t="s">
        <v>721</v>
      </c>
    </row>
    <row r="101" spans="1:2" x14ac:dyDescent="0.25">
      <c r="A101">
        <f t="shared" si="3"/>
        <v>11</v>
      </c>
      <c r="B101" t="s">
        <v>721</v>
      </c>
    </row>
    <row r="102" spans="1:2" x14ac:dyDescent="0.25">
      <c r="A102">
        <f t="shared" si="3"/>
        <v>12</v>
      </c>
      <c r="B102" t="s">
        <v>721</v>
      </c>
    </row>
    <row r="103" spans="1:2" x14ac:dyDescent="0.25">
      <c r="A103">
        <f t="shared" si="3"/>
        <v>13</v>
      </c>
      <c r="B103" t="s">
        <v>721</v>
      </c>
    </row>
    <row r="104" spans="1:2" x14ac:dyDescent="0.25">
      <c r="A104">
        <f t="shared" si="3"/>
        <v>14</v>
      </c>
      <c r="B104" t="s">
        <v>721</v>
      </c>
    </row>
    <row r="105" spans="1:2" x14ac:dyDescent="0.25">
      <c r="A105">
        <f t="shared" si="3"/>
        <v>15</v>
      </c>
      <c r="B105" t="s">
        <v>721</v>
      </c>
    </row>
    <row r="106" spans="1:2" x14ac:dyDescent="0.25">
      <c r="A106">
        <f t="shared" si="3"/>
        <v>16</v>
      </c>
      <c r="B106" t="s">
        <v>721</v>
      </c>
    </row>
    <row r="107" spans="1:2" x14ac:dyDescent="0.25">
      <c r="A107">
        <f t="shared" si="3"/>
        <v>17</v>
      </c>
      <c r="B107" t="s">
        <v>721</v>
      </c>
    </row>
    <row r="108" spans="1:2" x14ac:dyDescent="0.25">
      <c r="A108">
        <f t="shared" si="3"/>
        <v>18</v>
      </c>
      <c r="B108" t="s">
        <v>721</v>
      </c>
    </row>
    <row r="109" spans="1:2" x14ac:dyDescent="0.25">
      <c r="A109">
        <f t="shared" si="3"/>
        <v>19</v>
      </c>
      <c r="B109" t="s">
        <v>721</v>
      </c>
    </row>
    <row r="110" spans="1:2" x14ac:dyDescent="0.25">
      <c r="A110">
        <f t="shared" si="3"/>
        <v>20</v>
      </c>
      <c r="B110" t="s">
        <v>721</v>
      </c>
    </row>
    <row r="111" spans="1:2" x14ac:dyDescent="0.25">
      <c r="A111">
        <f t="shared" si="3"/>
        <v>21</v>
      </c>
      <c r="B111" t="s">
        <v>721</v>
      </c>
    </row>
    <row r="112" spans="1:2" x14ac:dyDescent="0.25">
      <c r="A112">
        <f t="shared" si="3"/>
        <v>22</v>
      </c>
      <c r="B112" t="s">
        <v>721</v>
      </c>
    </row>
    <row r="113" spans="1:2" x14ac:dyDescent="0.25">
      <c r="A113">
        <f t="shared" si="3"/>
        <v>23</v>
      </c>
      <c r="B113" t="s">
        <v>721</v>
      </c>
    </row>
    <row r="114" spans="1:2" x14ac:dyDescent="0.25">
      <c r="A114">
        <f t="shared" si="3"/>
        <v>24</v>
      </c>
      <c r="B114" t="s">
        <v>721</v>
      </c>
    </row>
    <row r="115" spans="1:2" x14ac:dyDescent="0.25">
      <c r="A115">
        <f t="shared" si="3"/>
        <v>25</v>
      </c>
      <c r="B115" t="s">
        <v>721</v>
      </c>
    </row>
    <row r="116" spans="1:2" x14ac:dyDescent="0.25">
      <c r="A116">
        <f t="shared" si="3"/>
        <v>26</v>
      </c>
      <c r="B116" t="s">
        <v>721</v>
      </c>
    </row>
    <row r="117" spans="1:2" x14ac:dyDescent="0.25">
      <c r="A117">
        <f t="shared" si="3"/>
        <v>27</v>
      </c>
      <c r="B117" t="s">
        <v>721</v>
      </c>
    </row>
    <row r="118" spans="1:2" x14ac:dyDescent="0.25">
      <c r="A118">
        <f t="shared" si="3"/>
        <v>28</v>
      </c>
      <c r="B118" t="s">
        <v>721</v>
      </c>
    </row>
    <row r="119" spans="1:2" x14ac:dyDescent="0.25">
      <c r="A119">
        <f t="shared" si="3"/>
        <v>29</v>
      </c>
      <c r="B119" t="s">
        <v>721</v>
      </c>
    </row>
    <row r="120" spans="1:2" x14ac:dyDescent="0.25">
      <c r="A120">
        <f t="shared" si="3"/>
        <v>30</v>
      </c>
      <c r="B120" t="s">
        <v>721</v>
      </c>
    </row>
    <row r="121" spans="1:2" x14ac:dyDescent="0.25">
      <c r="A121">
        <f t="shared" si="3"/>
        <v>31</v>
      </c>
      <c r="B121" t="s">
        <v>721</v>
      </c>
    </row>
    <row r="122" spans="1:2" x14ac:dyDescent="0.25">
      <c r="A122">
        <f t="shared" si="3"/>
        <v>32</v>
      </c>
      <c r="B122" t="s">
        <v>721</v>
      </c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>
        <v>1</v>
      </c>
      <c r="B125" t="s">
        <v>722</v>
      </c>
    </row>
    <row r="126" spans="1:2" x14ac:dyDescent="0.25">
      <c r="A126">
        <f t="shared" ref="A126:A140" si="4">IF(B126=B125,A125+1,1)</f>
        <v>2</v>
      </c>
      <c r="B126" t="s">
        <v>722</v>
      </c>
    </row>
    <row r="127" spans="1:2" x14ac:dyDescent="0.25">
      <c r="A127">
        <f t="shared" si="4"/>
        <v>3</v>
      </c>
      <c r="B127" t="s">
        <v>722</v>
      </c>
    </row>
    <row r="128" spans="1:2" x14ac:dyDescent="0.25">
      <c r="A128">
        <f t="shared" si="4"/>
        <v>4</v>
      </c>
      <c r="B128" t="s">
        <v>722</v>
      </c>
    </row>
    <row r="129" spans="1:2" x14ac:dyDescent="0.25">
      <c r="A129">
        <f t="shared" si="4"/>
        <v>5</v>
      </c>
      <c r="B129" t="s">
        <v>722</v>
      </c>
    </row>
    <row r="130" spans="1:2" x14ac:dyDescent="0.25">
      <c r="A130">
        <f t="shared" si="4"/>
        <v>6</v>
      </c>
      <c r="B130" t="s">
        <v>722</v>
      </c>
    </row>
    <row r="131" spans="1:2" x14ac:dyDescent="0.25">
      <c r="A131">
        <f t="shared" si="4"/>
        <v>7</v>
      </c>
      <c r="B131" t="s">
        <v>722</v>
      </c>
    </row>
    <row r="132" spans="1:2" x14ac:dyDescent="0.25">
      <c r="A132">
        <f t="shared" si="4"/>
        <v>8</v>
      </c>
      <c r="B132" t="s">
        <v>722</v>
      </c>
    </row>
    <row r="133" spans="1:2" x14ac:dyDescent="0.25">
      <c r="A133">
        <f t="shared" si="4"/>
        <v>9</v>
      </c>
      <c r="B133" t="s">
        <v>722</v>
      </c>
    </row>
    <row r="134" spans="1:2" x14ac:dyDescent="0.25">
      <c r="A134">
        <f t="shared" si="4"/>
        <v>10</v>
      </c>
      <c r="B134" t="s">
        <v>722</v>
      </c>
    </row>
    <row r="135" spans="1:2" x14ac:dyDescent="0.25">
      <c r="A135">
        <f t="shared" si="4"/>
        <v>11</v>
      </c>
      <c r="B135" t="s">
        <v>722</v>
      </c>
    </row>
    <row r="136" spans="1:2" x14ac:dyDescent="0.25">
      <c r="A136">
        <f t="shared" si="4"/>
        <v>12</v>
      </c>
      <c r="B136" t="s">
        <v>722</v>
      </c>
    </row>
    <row r="137" spans="1:2" x14ac:dyDescent="0.25">
      <c r="A137">
        <f t="shared" si="4"/>
        <v>13</v>
      </c>
      <c r="B137" t="s">
        <v>722</v>
      </c>
    </row>
    <row r="138" spans="1:2" x14ac:dyDescent="0.25">
      <c r="A138">
        <f t="shared" si="4"/>
        <v>14</v>
      </c>
      <c r="B138" t="s">
        <v>722</v>
      </c>
    </row>
    <row r="139" spans="1:2" x14ac:dyDescent="0.25">
      <c r="A139">
        <f t="shared" si="4"/>
        <v>15</v>
      </c>
      <c r="B139" t="s">
        <v>722</v>
      </c>
    </row>
    <row r="140" spans="1:2" x14ac:dyDescent="0.25">
      <c r="A140">
        <f t="shared" si="4"/>
        <v>16</v>
      </c>
      <c r="B140" t="s">
        <v>722</v>
      </c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>
        <v>1</v>
      </c>
      <c r="B143" t="s">
        <v>723</v>
      </c>
    </row>
    <row r="144" spans="1:2" x14ac:dyDescent="0.25">
      <c r="A144">
        <f t="shared" ref="A144:A190" si="5">IF(B144=B143,A143+1,1)</f>
        <v>2</v>
      </c>
      <c r="B144" t="s">
        <v>723</v>
      </c>
    </row>
    <row r="145" spans="1:2" x14ac:dyDescent="0.25">
      <c r="A145">
        <f t="shared" si="5"/>
        <v>3</v>
      </c>
      <c r="B145" t="s">
        <v>723</v>
      </c>
    </row>
    <row r="146" spans="1:2" x14ac:dyDescent="0.25">
      <c r="A146">
        <f t="shared" si="5"/>
        <v>4</v>
      </c>
      <c r="B146" t="s">
        <v>723</v>
      </c>
    </row>
    <row r="147" spans="1:2" x14ac:dyDescent="0.25">
      <c r="A147">
        <f t="shared" si="5"/>
        <v>5</v>
      </c>
      <c r="B147" t="s">
        <v>723</v>
      </c>
    </row>
    <row r="148" spans="1:2" x14ac:dyDescent="0.25">
      <c r="A148">
        <f t="shared" si="5"/>
        <v>6</v>
      </c>
      <c r="B148" t="s">
        <v>723</v>
      </c>
    </row>
    <row r="149" spans="1:2" x14ac:dyDescent="0.25">
      <c r="A149">
        <f t="shared" si="5"/>
        <v>7</v>
      </c>
      <c r="B149" t="s">
        <v>723</v>
      </c>
    </row>
    <row r="150" spans="1:2" x14ac:dyDescent="0.25">
      <c r="A150">
        <f t="shared" si="5"/>
        <v>8</v>
      </c>
      <c r="B150" t="s">
        <v>723</v>
      </c>
    </row>
    <row r="151" spans="1:2" x14ac:dyDescent="0.25">
      <c r="A151">
        <f t="shared" si="5"/>
        <v>9</v>
      </c>
      <c r="B151" t="s">
        <v>723</v>
      </c>
    </row>
    <row r="152" spans="1:2" x14ac:dyDescent="0.25">
      <c r="A152">
        <f t="shared" si="5"/>
        <v>10</v>
      </c>
      <c r="B152" t="s">
        <v>723</v>
      </c>
    </row>
    <row r="153" spans="1:2" x14ac:dyDescent="0.25">
      <c r="A153">
        <f t="shared" si="5"/>
        <v>11</v>
      </c>
      <c r="B153" t="s">
        <v>723</v>
      </c>
    </row>
    <row r="154" spans="1:2" x14ac:dyDescent="0.25">
      <c r="A154">
        <f t="shared" si="5"/>
        <v>12</v>
      </c>
      <c r="B154" t="s">
        <v>723</v>
      </c>
    </row>
    <row r="155" spans="1:2" x14ac:dyDescent="0.25">
      <c r="A155">
        <f t="shared" si="5"/>
        <v>13</v>
      </c>
      <c r="B155" t="s">
        <v>723</v>
      </c>
    </row>
    <row r="156" spans="1:2" x14ac:dyDescent="0.25">
      <c r="A156">
        <f t="shared" si="5"/>
        <v>14</v>
      </c>
      <c r="B156" t="s">
        <v>723</v>
      </c>
    </row>
    <row r="157" spans="1:2" x14ac:dyDescent="0.25">
      <c r="A157">
        <f t="shared" si="5"/>
        <v>15</v>
      </c>
      <c r="B157" t="s">
        <v>723</v>
      </c>
    </row>
    <row r="158" spans="1:2" x14ac:dyDescent="0.25">
      <c r="A158">
        <f t="shared" si="5"/>
        <v>16</v>
      </c>
      <c r="B158" t="s">
        <v>723</v>
      </c>
    </row>
    <row r="159" spans="1:2" x14ac:dyDescent="0.25">
      <c r="A159">
        <f t="shared" si="5"/>
        <v>17</v>
      </c>
      <c r="B159" t="s">
        <v>723</v>
      </c>
    </row>
    <row r="160" spans="1:2" x14ac:dyDescent="0.25">
      <c r="A160">
        <f t="shared" si="5"/>
        <v>18</v>
      </c>
      <c r="B160" t="s">
        <v>723</v>
      </c>
    </row>
    <row r="161" spans="1:2" x14ac:dyDescent="0.25">
      <c r="A161">
        <f t="shared" si="5"/>
        <v>19</v>
      </c>
      <c r="B161" t="s">
        <v>723</v>
      </c>
    </row>
    <row r="162" spans="1:2" x14ac:dyDescent="0.25">
      <c r="A162">
        <f t="shared" si="5"/>
        <v>20</v>
      </c>
      <c r="B162" t="s">
        <v>723</v>
      </c>
    </row>
    <row r="163" spans="1:2" x14ac:dyDescent="0.25">
      <c r="A163">
        <f t="shared" si="5"/>
        <v>21</v>
      </c>
      <c r="B163" t="s">
        <v>723</v>
      </c>
    </row>
    <row r="164" spans="1:2" x14ac:dyDescent="0.25">
      <c r="A164">
        <f t="shared" si="5"/>
        <v>22</v>
      </c>
      <c r="B164" t="s">
        <v>723</v>
      </c>
    </row>
    <row r="165" spans="1:2" x14ac:dyDescent="0.25">
      <c r="A165">
        <f t="shared" si="5"/>
        <v>23</v>
      </c>
      <c r="B165" t="s">
        <v>723</v>
      </c>
    </row>
    <row r="166" spans="1:2" x14ac:dyDescent="0.25">
      <c r="A166">
        <f t="shared" si="5"/>
        <v>24</v>
      </c>
      <c r="B166" t="s">
        <v>723</v>
      </c>
    </row>
    <row r="167" spans="1:2" x14ac:dyDescent="0.25">
      <c r="A167">
        <f t="shared" si="5"/>
        <v>25</v>
      </c>
      <c r="B167" t="s">
        <v>723</v>
      </c>
    </row>
    <row r="168" spans="1:2" x14ac:dyDescent="0.25">
      <c r="A168">
        <f t="shared" si="5"/>
        <v>26</v>
      </c>
      <c r="B168" t="s">
        <v>723</v>
      </c>
    </row>
    <row r="169" spans="1:2" x14ac:dyDescent="0.25">
      <c r="A169">
        <f t="shared" si="5"/>
        <v>27</v>
      </c>
      <c r="B169" t="s">
        <v>723</v>
      </c>
    </row>
    <row r="170" spans="1:2" x14ac:dyDescent="0.25">
      <c r="A170">
        <f t="shared" si="5"/>
        <v>28</v>
      </c>
      <c r="B170" t="s">
        <v>723</v>
      </c>
    </row>
    <row r="171" spans="1:2" x14ac:dyDescent="0.25">
      <c r="A171">
        <f t="shared" si="5"/>
        <v>29</v>
      </c>
      <c r="B171" t="s">
        <v>723</v>
      </c>
    </row>
    <row r="172" spans="1:2" x14ac:dyDescent="0.25">
      <c r="A172">
        <f t="shared" si="5"/>
        <v>30</v>
      </c>
      <c r="B172" t="s">
        <v>723</v>
      </c>
    </row>
    <row r="173" spans="1:2" x14ac:dyDescent="0.25">
      <c r="A173">
        <f t="shared" si="5"/>
        <v>31</v>
      </c>
      <c r="B173" t="s">
        <v>723</v>
      </c>
    </row>
    <row r="174" spans="1:2" x14ac:dyDescent="0.25">
      <c r="A174">
        <f t="shared" si="5"/>
        <v>32</v>
      </c>
      <c r="B174" t="s">
        <v>723</v>
      </c>
    </row>
    <row r="175" spans="1:2" x14ac:dyDescent="0.25">
      <c r="A175">
        <f t="shared" si="5"/>
        <v>33</v>
      </c>
      <c r="B175" t="s">
        <v>723</v>
      </c>
    </row>
    <row r="176" spans="1:2" x14ac:dyDescent="0.25">
      <c r="A176">
        <f t="shared" si="5"/>
        <v>34</v>
      </c>
      <c r="B176" t="s">
        <v>723</v>
      </c>
    </row>
    <row r="177" spans="1:2" x14ac:dyDescent="0.25">
      <c r="A177">
        <f t="shared" si="5"/>
        <v>35</v>
      </c>
      <c r="B177" t="s">
        <v>723</v>
      </c>
    </row>
    <row r="178" spans="1:2" x14ac:dyDescent="0.25">
      <c r="A178">
        <f t="shared" si="5"/>
        <v>36</v>
      </c>
      <c r="B178" t="s">
        <v>723</v>
      </c>
    </row>
    <row r="179" spans="1:2" x14ac:dyDescent="0.25">
      <c r="A179">
        <f t="shared" si="5"/>
        <v>37</v>
      </c>
      <c r="B179" t="s">
        <v>723</v>
      </c>
    </row>
    <row r="180" spans="1:2" x14ac:dyDescent="0.25">
      <c r="A180">
        <f t="shared" si="5"/>
        <v>38</v>
      </c>
      <c r="B180" t="s">
        <v>723</v>
      </c>
    </row>
    <row r="181" spans="1:2" x14ac:dyDescent="0.25">
      <c r="A181">
        <f t="shared" si="5"/>
        <v>39</v>
      </c>
      <c r="B181" t="s">
        <v>723</v>
      </c>
    </row>
    <row r="182" spans="1:2" x14ac:dyDescent="0.25">
      <c r="A182">
        <f t="shared" si="5"/>
        <v>40</v>
      </c>
      <c r="B182" t="s">
        <v>723</v>
      </c>
    </row>
    <row r="183" spans="1:2" x14ac:dyDescent="0.25">
      <c r="A183">
        <f t="shared" si="5"/>
        <v>41</v>
      </c>
      <c r="B183" t="s">
        <v>723</v>
      </c>
    </row>
    <row r="184" spans="1:2" x14ac:dyDescent="0.25">
      <c r="A184">
        <f t="shared" si="5"/>
        <v>42</v>
      </c>
      <c r="B184" t="s">
        <v>723</v>
      </c>
    </row>
    <row r="185" spans="1:2" x14ac:dyDescent="0.25">
      <c r="A185">
        <f t="shared" si="5"/>
        <v>43</v>
      </c>
      <c r="B185" t="s">
        <v>723</v>
      </c>
    </row>
    <row r="186" spans="1:2" x14ac:dyDescent="0.25">
      <c r="A186">
        <f t="shared" si="5"/>
        <v>44</v>
      </c>
      <c r="B186" t="s">
        <v>723</v>
      </c>
    </row>
    <row r="187" spans="1:2" x14ac:dyDescent="0.25">
      <c r="A187">
        <f t="shared" si="5"/>
        <v>45</v>
      </c>
      <c r="B187" t="s">
        <v>723</v>
      </c>
    </row>
    <row r="188" spans="1:2" x14ac:dyDescent="0.25">
      <c r="A188">
        <f t="shared" si="5"/>
        <v>46</v>
      </c>
      <c r="B188" t="s">
        <v>723</v>
      </c>
    </row>
    <row r="189" spans="1:2" x14ac:dyDescent="0.25">
      <c r="A189">
        <f t="shared" si="5"/>
        <v>47</v>
      </c>
      <c r="B189" t="s">
        <v>723</v>
      </c>
    </row>
    <row r="190" spans="1:2" x14ac:dyDescent="0.25">
      <c r="A190">
        <f t="shared" si="5"/>
        <v>48</v>
      </c>
      <c r="B190" t="s">
        <v>723</v>
      </c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>
        <v>1</v>
      </c>
      <c r="B193" t="s">
        <v>724</v>
      </c>
    </row>
    <row r="194" spans="1:2" x14ac:dyDescent="0.25">
      <c r="A194">
        <f t="shared" ref="A194:A240" si="6">IF(B194=B193,A193+1,1)</f>
        <v>2</v>
      </c>
      <c r="B194" t="s">
        <v>724</v>
      </c>
    </row>
    <row r="195" spans="1:2" x14ac:dyDescent="0.25">
      <c r="A195">
        <f t="shared" si="6"/>
        <v>3</v>
      </c>
      <c r="B195" t="s">
        <v>724</v>
      </c>
    </row>
    <row r="196" spans="1:2" x14ac:dyDescent="0.25">
      <c r="A196">
        <f t="shared" si="6"/>
        <v>4</v>
      </c>
      <c r="B196" t="s">
        <v>724</v>
      </c>
    </row>
    <row r="197" spans="1:2" x14ac:dyDescent="0.25">
      <c r="A197">
        <f t="shared" si="6"/>
        <v>5</v>
      </c>
      <c r="B197" t="s">
        <v>724</v>
      </c>
    </row>
    <row r="198" spans="1:2" x14ac:dyDescent="0.25">
      <c r="A198">
        <f t="shared" si="6"/>
        <v>6</v>
      </c>
      <c r="B198" t="s">
        <v>724</v>
      </c>
    </row>
    <row r="199" spans="1:2" x14ac:dyDescent="0.25">
      <c r="A199">
        <f t="shared" si="6"/>
        <v>7</v>
      </c>
      <c r="B199" t="s">
        <v>724</v>
      </c>
    </row>
    <row r="200" spans="1:2" x14ac:dyDescent="0.25">
      <c r="A200">
        <f t="shared" si="6"/>
        <v>8</v>
      </c>
      <c r="B200" t="s">
        <v>724</v>
      </c>
    </row>
    <row r="201" spans="1:2" x14ac:dyDescent="0.25">
      <c r="A201">
        <f t="shared" si="6"/>
        <v>9</v>
      </c>
      <c r="B201" t="s">
        <v>724</v>
      </c>
    </row>
    <row r="202" spans="1:2" x14ac:dyDescent="0.25">
      <c r="A202">
        <f t="shared" si="6"/>
        <v>10</v>
      </c>
      <c r="B202" t="s">
        <v>724</v>
      </c>
    </row>
    <row r="203" spans="1:2" x14ac:dyDescent="0.25">
      <c r="A203">
        <f t="shared" si="6"/>
        <v>11</v>
      </c>
      <c r="B203" t="s">
        <v>724</v>
      </c>
    </row>
    <row r="204" spans="1:2" x14ac:dyDescent="0.25">
      <c r="A204">
        <f t="shared" si="6"/>
        <v>12</v>
      </c>
      <c r="B204" t="s">
        <v>724</v>
      </c>
    </row>
    <row r="205" spans="1:2" x14ac:dyDescent="0.25">
      <c r="A205">
        <f t="shared" si="6"/>
        <v>13</v>
      </c>
      <c r="B205" t="s">
        <v>724</v>
      </c>
    </row>
    <row r="206" spans="1:2" x14ac:dyDescent="0.25">
      <c r="A206">
        <f t="shared" si="6"/>
        <v>14</v>
      </c>
      <c r="B206" t="s">
        <v>724</v>
      </c>
    </row>
    <row r="207" spans="1:2" x14ac:dyDescent="0.25">
      <c r="A207">
        <f t="shared" si="6"/>
        <v>15</v>
      </c>
      <c r="B207" t="s">
        <v>724</v>
      </c>
    </row>
    <row r="208" spans="1:2" x14ac:dyDescent="0.25">
      <c r="A208">
        <f t="shared" si="6"/>
        <v>16</v>
      </c>
      <c r="B208" t="s">
        <v>724</v>
      </c>
    </row>
    <row r="209" spans="1:2" x14ac:dyDescent="0.25">
      <c r="A209">
        <f t="shared" si="6"/>
        <v>17</v>
      </c>
      <c r="B209" t="s">
        <v>724</v>
      </c>
    </row>
    <row r="210" spans="1:2" x14ac:dyDescent="0.25">
      <c r="A210">
        <f t="shared" si="6"/>
        <v>18</v>
      </c>
      <c r="B210" t="s">
        <v>724</v>
      </c>
    </row>
    <row r="211" spans="1:2" x14ac:dyDescent="0.25">
      <c r="A211">
        <f t="shared" si="6"/>
        <v>19</v>
      </c>
      <c r="B211" t="s">
        <v>724</v>
      </c>
    </row>
    <row r="212" spans="1:2" x14ac:dyDescent="0.25">
      <c r="A212">
        <f t="shared" si="6"/>
        <v>20</v>
      </c>
      <c r="B212" t="s">
        <v>724</v>
      </c>
    </row>
    <row r="213" spans="1:2" x14ac:dyDescent="0.25">
      <c r="A213">
        <f t="shared" si="6"/>
        <v>21</v>
      </c>
      <c r="B213" t="s">
        <v>724</v>
      </c>
    </row>
    <row r="214" spans="1:2" x14ac:dyDescent="0.25">
      <c r="A214">
        <f t="shared" si="6"/>
        <v>22</v>
      </c>
      <c r="B214" t="s">
        <v>724</v>
      </c>
    </row>
    <row r="215" spans="1:2" x14ac:dyDescent="0.25">
      <c r="A215">
        <f t="shared" si="6"/>
        <v>23</v>
      </c>
      <c r="B215" t="s">
        <v>724</v>
      </c>
    </row>
    <row r="216" spans="1:2" x14ac:dyDescent="0.25">
      <c r="A216">
        <f t="shared" si="6"/>
        <v>24</v>
      </c>
      <c r="B216" t="s">
        <v>724</v>
      </c>
    </row>
    <row r="217" spans="1:2" x14ac:dyDescent="0.25">
      <c r="A217">
        <f t="shared" si="6"/>
        <v>25</v>
      </c>
      <c r="B217" t="s">
        <v>724</v>
      </c>
    </row>
    <row r="218" spans="1:2" x14ac:dyDescent="0.25">
      <c r="A218">
        <f t="shared" si="6"/>
        <v>26</v>
      </c>
      <c r="B218" t="s">
        <v>724</v>
      </c>
    </row>
    <row r="219" spans="1:2" x14ac:dyDescent="0.25">
      <c r="A219">
        <f t="shared" si="6"/>
        <v>27</v>
      </c>
      <c r="B219" t="s">
        <v>724</v>
      </c>
    </row>
    <row r="220" spans="1:2" x14ac:dyDescent="0.25">
      <c r="A220">
        <f t="shared" si="6"/>
        <v>28</v>
      </c>
      <c r="B220" t="s">
        <v>724</v>
      </c>
    </row>
    <row r="221" spans="1:2" x14ac:dyDescent="0.25">
      <c r="A221">
        <f t="shared" si="6"/>
        <v>29</v>
      </c>
      <c r="B221" t="s">
        <v>724</v>
      </c>
    </row>
    <row r="222" spans="1:2" x14ac:dyDescent="0.25">
      <c r="A222">
        <f t="shared" si="6"/>
        <v>30</v>
      </c>
      <c r="B222" t="s">
        <v>724</v>
      </c>
    </row>
    <row r="223" spans="1:2" x14ac:dyDescent="0.25">
      <c r="A223">
        <f t="shared" si="6"/>
        <v>31</v>
      </c>
      <c r="B223" t="s">
        <v>724</v>
      </c>
    </row>
    <row r="224" spans="1:2" x14ac:dyDescent="0.25">
      <c r="A224">
        <f t="shared" si="6"/>
        <v>32</v>
      </c>
      <c r="B224" t="s">
        <v>724</v>
      </c>
    </row>
    <row r="225" spans="1:2" x14ac:dyDescent="0.25">
      <c r="A225">
        <f t="shared" si="6"/>
        <v>33</v>
      </c>
      <c r="B225" t="s">
        <v>724</v>
      </c>
    </row>
    <row r="226" spans="1:2" x14ac:dyDescent="0.25">
      <c r="A226">
        <f t="shared" si="6"/>
        <v>34</v>
      </c>
      <c r="B226" t="s">
        <v>724</v>
      </c>
    </row>
    <row r="227" spans="1:2" x14ac:dyDescent="0.25">
      <c r="A227">
        <f t="shared" si="6"/>
        <v>35</v>
      </c>
      <c r="B227" t="s">
        <v>724</v>
      </c>
    </row>
    <row r="228" spans="1:2" x14ac:dyDescent="0.25">
      <c r="A228">
        <f t="shared" si="6"/>
        <v>36</v>
      </c>
      <c r="B228" t="s">
        <v>724</v>
      </c>
    </row>
    <row r="229" spans="1:2" x14ac:dyDescent="0.25">
      <c r="A229">
        <f t="shared" si="6"/>
        <v>37</v>
      </c>
      <c r="B229" t="s">
        <v>724</v>
      </c>
    </row>
    <row r="230" spans="1:2" x14ac:dyDescent="0.25">
      <c r="A230">
        <f t="shared" si="6"/>
        <v>38</v>
      </c>
      <c r="B230" t="s">
        <v>724</v>
      </c>
    </row>
    <row r="231" spans="1:2" x14ac:dyDescent="0.25">
      <c r="A231">
        <f t="shared" si="6"/>
        <v>39</v>
      </c>
      <c r="B231" t="s">
        <v>724</v>
      </c>
    </row>
    <row r="232" spans="1:2" x14ac:dyDescent="0.25">
      <c r="A232">
        <f t="shared" si="6"/>
        <v>40</v>
      </c>
      <c r="B232" t="s">
        <v>724</v>
      </c>
    </row>
    <row r="233" spans="1:2" x14ac:dyDescent="0.25">
      <c r="A233">
        <f t="shared" si="6"/>
        <v>41</v>
      </c>
      <c r="B233" t="s">
        <v>724</v>
      </c>
    </row>
    <row r="234" spans="1:2" x14ac:dyDescent="0.25">
      <c r="A234">
        <f t="shared" si="6"/>
        <v>42</v>
      </c>
      <c r="B234" t="s">
        <v>724</v>
      </c>
    </row>
    <row r="235" spans="1:2" x14ac:dyDescent="0.25">
      <c r="A235">
        <f t="shared" si="6"/>
        <v>43</v>
      </c>
      <c r="B235" t="s">
        <v>724</v>
      </c>
    </row>
    <row r="236" spans="1:2" x14ac:dyDescent="0.25">
      <c r="A236">
        <f t="shared" si="6"/>
        <v>44</v>
      </c>
      <c r="B236" t="s">
        <v>724</v>
      </c>
    </row>
    <row r="237" spans="1:2" x14ac:dyDescent="0.25">
      <c r="A237">
        <f t="shared" si="6"/>
        <v>45</v>
      </c>
      <c r="B237" t="s">
        <v>724</v>
      </c>
    </row>
    <row r="238" spans="1:2" x14ac:dyDescent="0.25">
      <c r="A238">
        <f t="shared" si="6"/>
        <v>46</v>
      </c>
      <c r="B238" t="s">
        <v>724</v>
      </c>
    </row>
    <row r="239" spans="1:2" x14ac:dyDescent="0.25">
      <c r="A239">
        <f t="shared" si="6"/>
        <v>47</v>
      </c>
      <c r="B239" t="s">
        <v>724</v>
      </c>
    </row>
    <row r="240" spans="1:2" x14ac:dyDescent="0.25">
      <c r="A240">
        <f t="shared" si="6"/>
        <v>48</v>
      </c>
      <c r="B240" t="s">
        <v>724</v>
      </c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>
        <f>IF(B243=B6,A6+1,1)</f>
        <v>1</v>
      </c>
      <c r="B243" t="s">
        <v>1489</v>
      </c>
    </row>
    <row r="244" spans="1:2" x14ac:dyDescent="0.25">
      <c r="A244">
        <f t="shared" ref="A244:A256" si="7">IF(B244=B243,A243+1,1)</f>
        <v>2</v>
      </c>
      <c r="B244" t="s">
        <v>1489</v>
      </c>
    </row>
    <row r="245" spans="1:2" x14ac:dyDescent="0.25">
      <c r="A245">
        <f t="shared" si="7"/>
        <v>3</v>
      </c>
      <c r="B245" t="s">
        <v>1489</v>
      </c>
    </row>
    <row r="246" spans="1:2" x14ac:dyDescent="0.25">
      <c r="A246">
        <f t="shared" si="7"/>
        <v>4</v>
      </c>
      <c r="B246" t="s">
        <v>1489</v>
      </c>
    </row>
    <row r="247" spans="1:2" x14ac:dyDescent="0.25">
      <c r="A247">
        <f t="shared" si="7"/>
        <v>5</v>
      </c>
      <c r="B247" t="s">
        <v>1489</v>
      </c>
    </row>
    <row r="248" spans="1:2" x14ac:dyDescent="0.25">
      <c r="A248">
        <f t="shared" si="7"/>
        <v>6</v>
      </c>
      <c r="B248" t="s">
        <v>1489</v>
      </c>
    </row>
    <row r="249" spans="1:2" x14ac:dyDescent="0.25">
      <c r="A249">
        <f t="shared" si="7"/>
        <v>7</v>
      </c>
      <c r="B249" t="s">
        <v>1489</v>
      </c>
    </row>
    <row r="250" spans="1:2" x14ac:dyDescent="0.25">
      <c r="A250">
        <f t="shared" si="7"/>
        <v>8</v>
      </c>
      <c r="B250" t="s">
        <v>1489</v>
      </c>
    </row>
    <row r="251" spans="1:2" x14ac:dyDescent="0.25">
      <c r="A251">
        <f t="shared" si="7"/>
        <v>9</v>
      </c>
      <c r="B251" t="s">
        <v>1489</v>
      </c>
    </row>
    <row r="252" spans="1:2" x14ac:dyDescent="0.25">
      <c r="A252">
        <f t="shared" si="7"/>
        <v>10</v>
      </c>
      <c r="B252" t="s">
        <v>1489</v>
      </c>
    </row>
    <row r="253" spans="1:2" x14ac:dyDescent="0.25">
      <c r="A253">
        <f t="shared" si="7"/>
        <v>11</v>
      </c>
      <c r="B253" t="s">
        <v>1489</v>
      </c>
    </row>
    <row r="254" spans="1:2" x14ac:dyDescent="0.25">
      <c r="A254">
        <f t="shared" si="7"/>
        <v>12</v>
      </c>
      <c r="B254" t="s">
        <v>1489</v>
      </c>
    </row>
    <row r="255" spans="1:2" x14ac:dyDescent="0.25">
      <c r="A255">
        <f t="shared" si="7"/>
        <v>13</v>
      </c>
      <c r="B255" t="s">
        <v>1489</v>
      </c>
    </row>
    <row r="256" spans="1:2" x14ac:dyDescent="0.25">
      <c r="A256">
        <f t="shared" si="7"/>
        <v>14</v>
      </c>
      <c r="B256" t="s">
        <v>1489</v>
      </c>
    </row>
    <row r="257" spans="1:2" x14ac:dyDescent="0.25">
      <c r="A257"/>
      <c r="B257"/>
    </row>
    <row r="258" spans="1:2" x14ac:dyDescent="0.25">
      <c r="A258">
        <f>IF(B258=B21,A21+1,1)</f>
        <v>1</v>
      </c>
      <c r="B258" t="s">
        <v>1490</v>
      </c>
    </row>
    <row r="259" spans="1:2" x14ac:dyDescent="0.25">
      <c r="A259">
        <f t="shared" ref="A259:A271" si="8">IF(B259=B258,A258+1,1)</f>
        <v>2</v>
      </c>
      <c r="B259" t="s">
        <v>1490</v>
      </c>
    </row>
    <row r="260" spans="1:2" x14ac:dyDescent="0.25">
      <c r="A260">
        <f t="shared" si="8"/>
        <v>3</v>
      </c>
      <c r="B260" t="s">
        <v>1490</v>
      </c>
    </row>
    <row r="261" spans="1:2" x14ac:dyDescent="0.25">
      <c r="A261">
        <f t="shared" si="8"/>
        <v>4</v>
      </c>
      <c r="B261" t="s">
        <v>1490</v>
      </c>
    </row>
    <row r="262" spans="1:2" x14ac:dyDescent="0.25">
      <c r="A262">
        <f t="shared" si="8"/>
        <v>5</v>
      </c>
      <c r="B262" t="s">
        <v>1490</v>
      </c>
    </row>
    <row r="263" spans="1:2" x14ac:dyDescent="0.25">
      <c r="A263">
        <f t="shared" si="8"/>
        <v>6</v>
      </c>
      <c r="B263" t="s">
        <v>1490</v>
      </c>
    </row>
    <row r="264" spans="1:2" x14ac:dyDescent="0.25">
      <c r="A264">
        <f t="shared" si="8"/>
        <v>7</v>
      </c>
      <c r="B264" t="s">
        <v>1490</v>
      </c>
    </row>
    <row r="265" spans="1:2" x14ac:dyDescent="0.25">
      <c r="A265">
        <f t="shared" si="8"/>
        <v>8</v>
      </c>
      <c r="B265" t="s">
        <v>1490</v>
      </c>
    </row>
    <row r="266" spans="1:2" x14ac:dyDescent="0.25">
      <c r="A266">
        <f t="shared" si="8"/>
        <v>9</v>
      </c>
      <c r="B266" t="s">
        <v>1490</v>
      </c>
    </row>
    <row r="267" spans="1:2" x14ac:dyDescent="0.25">
      <c r="A267">
        <f t="shared" si="8"/>
        <v>10</v>
      </c>
      <c r="B267" t="s">
        <v>1490</v>
      </c>
    </row>
    <row r="268" spans="1:2" x14ac:dyDescent="0.25">
      <c r="A268">
        <f t="shared" si="8"/>
        <v>11</v>
      </c>
      <c r="B268" t="s">
        <v>1490</v>
      </c>
    </row>
    <row r="269" spans="1:2" x14ac:dyDescent="0.25">
      <c r="A269">
        <f t="shared" si="8"/>
        <v>12</v>
      </c>
      <c r="B269" t="s">
        <v>1490</v>
      </c>
    </row>
    <row r="270" spans="1:2" x14ac:dyDescent="0.25">
      <c r="A270">
        <f t="shared" si="8"/>
        <v>13</v>
      </c>
      <c r="B270" t="s">
        <v>1490</v>
      </c>
    </row>
    <row r="271" spans="1:2" x14ac:dyDescent="0.25">
      <c r="A271">
        <f t="shared" si="8"/>
        <v>14</v>
      </c>
      <c r="B271" t="s">
        <v>1490</v>
      </c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>
        <f t="shared" ref="A274:A297" si="9">IF(B274=B273,A273+1,1)</f>
        <v>1</v>
      </c>
      <c r="B274" t="s">
        <v>725</v>
      </c>
    </row>
    <row r="275" spans="1:2" x14ac:dyDescent="0.25">
      <c r="A275">
        <f t="shared" si="9"/>
        <v>2</v>
      </c>
      <c r="B275" t="s">
        <v>725</v>
      </c>
    </row>
    <row r="276" spans="1:2" x14ac:dyDescent="0.25">
      <c r="A276">
        <f t="shared" si="9"/>
        <v>3</v>
      </c>
      <c r="B276" t="s">
        <v>725</v>
      </c>
    </row>
    <row r="277" spans="1:2" x14ac:dyDescent="0.25">
      <c r="A277">
        <f t="shared" si="9"/>
        <v>4</v>
      </c>
      <c r="B277" t="s">
        <v>725</v>
      </c>
    </row>
    <row r="278" spans="1:2" x14ac:dyDescent="0.25">
      <c r="A278">
        <f t="shared" si="9"/>
        <v>5</v>
      </c>
      <c r="B278" t="s">
        <v>725</v>
      </c>
    </row>
    <row r="279" spans="1:2" x14ac:dyDescent="0.25">
      <c r="A279">
        <f t="shared" si="9"/>
        <v>6</v>
      </c>
      <c r="B279" t="s">
        <v>725</v>
      </c>
    </row>
    <row r="280" spans="1:2" x14ac:dyDescent="0.25">
      <c r="A280">
        <f t="shared" si="9"/>
        <v>7</v>
      </c>
      <c r="B280" t="s">
        <v>725</v>
      </c>
    </row>
    <row r="281" spans="1:2" x14ac:dyDescent="0.25">
      <c r="A281">
        <f t="shared" si="9"/>
        <v>8</v>
      </c>
      <c r="B281" t="s">
        <v>725</v>
      </c>
    </row>
    <row r="282" spans="1:2" x14ac:dyDescent="0.25">
      <c r="A282">
        <f t="shared" si="9"/>
        <v>9</v>
      </c>
      <c r="B282" t="s">
        <v>725</v>
      </c>
    </row>
    <row r="283" spans="1:2" x14ac:dyDescent="0.25">
      <c r="A283">
        <f t="shared" si="9"/>
        <v>10</v>
      </c>
      <c r="B283" t="s">
        <v>725</v>
      </c>
    </row>
    <row r="284" spans="1:2" x14ac:dyDescent="0.25">
      <c r="A284">
        <f t="shared" si="9"/>
        <v>11</v>
      </c>
      <c r="B284" t="s">
        <v>725</v>
      </c>
    </row>
    <row r="285" spans="1:2" x14ac:dyDescent="0.25">
      <c r="A285">
        <f t="shared" si="9"/>
        <v>12</v>
      </c>
      <c r="B285" t="s">
        <v>725</v>
      </c>
    </row>
    <row r="286" spans="1:2" x14ac:dyDescent="0.25">
      <c r="A286">
        <f t="shared" si="9"/>
        <v>13</v>
      </c>
      <c r="B286" t="s">
        <v>725</v>
      </c>
    </row>
    <row r="287" spans="1:2" x14ac:dyDescent="0.25">
      <c r="A287">
        <f t="shared" si="9"/>
        <v>14</v>
      </c>
      <c r="B287" t="s">
        <v>725</v>
      </c>
    </row>
    <row r="288" spans="1:2" x14ac:dyDescent="0.25">
      <c r="A288">
        <f t="shared" si="9"/>
        <v>15</v>
      </c>
      <c r="B288" t="s">
        <v>725</v>
      </c>
    </row>
    <row r="289" spans="1:2" x14ac:dyDescent="0.25">
      <c r="A289">
        <f t="shared" si="9"/>
        <v>16</v>
      </c>
      <c r="B289" t="s">
        <v>725</v>
      </c>
    </row>
    <row r="290" spans="1:2" x14ac:dyDescent="0.25">
      <c r="A290">
        <f t="shared" si="9"/>
        <v>17</v>
      </c>
      <c r="B290" t="s">
        <v>725</v>
      </c>
    </row>
    <row r="291" spans="1:2" x14ac:dyDescent="0.25">
      <c r="A291">
        <f t="shared" si="9"/>
        <v>18</v>
      </c>
      <c r="B291" t="s">
        <v>725</v>
      </c>
    </row>
    <row r="292" spans="1:2" x14ac:dyDescent="0.25">
      <c r="A292">
        <f t="shared" si="9"/>
        <v>19</v>
      </c>
      <c r="B292" t="s">
        <v>725</v>
      </c>
    </row>
    <row r="293" spans="1:2" x14ac:dyDescent="0.25">
      <c r="A293">
        <f t="shared" si="9"/>
        <v>20</v>
      </c>
      <c r="B293" t="s">
        <v>725</v>
      </c>
    </row>
    <row r="294" spans="1:2" x14ac:dyDescent="0.25">
      <c r="A294">
        <f t="shared" si="9"/>
        <v>21</v>
      </c>
      <c r="B294" t="s">
        <v>725</v>
      </c>
    </row>
    <row r="295" spans="1:2" x14ac:dyDescent="0.25">
      <c r="A295">
        <f t="shared" si="9"/>
        <v>22</v>
      </c>
      <c r="B295" t="s">
        <v>725</v>
      </c>
    </row>
    <row r="296" spans="1:2" x14ac:dyDescent="0.25">
      <c r="A296">
        <f t="shared" si="9"/>
        <v>23</v>
      </c>
      <c r="B296" t="s">
        <v>725</v>
      </c>
    </row>
    <row r="297" spans="1:2" x14ac:dyDescent="0.25">
      <c r="A297">
        <f t="shared" si="9"/>
        <v>24</v>
      </c>
      <c r="B297" t="s">
        <v>725</v>
      </c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>
        <f t="shared" ref="A300:A311" si="10">IF(B300=B299,A299+1,1)</f>
        <v>1</v>
      </c>
      <c r="B300" t="s">
        <v>726</v>
      </c>
    </row>
    <row r="301" spans="1:2" x14ac:dyDescent="0.25">
      <c r="A301">
        <f t="shared" si="10"/>
        <v>2</v>
      </c>
      <c r="B301" t="s">
        <v>726</v>
      </c>
    </row>
    <row r="302" spans="1:2" x14ac:dyDescent="0.25">
      <c r="A302">
        <f t="shared" si="10"/>
        <v>3</v>
      </c>
      <c r="B302" t="s">
        <v>726</v>
      </c>
    </row>
    <row r="303" spans="1:2" x14ac:dyDescent="0.25">
      <c r="A303">
        <f t="shared" si="10"/>
        <v>4</v>
      </c>
      <c r="B303" t="s">
        <v>726</v>
      </c>
    </row>
    <row r="304" spans="1:2" x14ac:dyDescent="0.25">
      <c r="A304">
        <f t="shared" si="10"/>
        <v>5</v>
      </c>
      <c r="B304" t="s">
        <v>726</v>
      </c>
    </row>
    <row r="305" spans="1:2" x14ac:dyDescent="0.25">
      <c r="A305">
        <f t="shared" si="10"/>
        <v>6</v>
      </c>
      <c r="B305" t="s">
        <v>726</v>
      </c>
    </row>
    <row r="306" spans="1:2" x14ac:dyDescent="0.25">
      <c r="A306">
        <f t="shared" si="10"/>
        <v>7</v>
      </c>
      <c r="B306" t="s">
        <v>726</v>
      </c>
    </row>
    <row r="307" spans="1:2" x14ac:dyDescent="0.25">
      <c r="A307">
        <f t="shared" si="10"/>
        <v>8</v>
      </c>
      <c r="B307" t="s">
        <v>726</v>
      </c>
    </row>
    <row r="308" spans="1:2" x14ac:dyDescent="0.25">
      <c r="A308">
        <f t="shared" si="10"/>
        <v>9</v>
      </c>
      <c r="B308" t="s">
        <v>726</v>
      </c>
    </row>
    <row r="309" spans="1:2" x14ac:dyDescent="0.25">
      <c r="A309">
        <f t="shared" si="10"/>
        <v>10</v>
      </c>
      <c r="B309" t="s">
        <v>726</v>
      </c>
    </row>
    <row r="310" spans="1:2" x14ac:dyDescent="0.25">
      <c r="A310">
        <f t="shared" si="10"/>
        <v>11</v>
      </c>
      <c r="B310" t="s">
        <v>726</v>
      </c>
    </row>
    <row r="311" spans="1:2" x14ac:dyDescent="0.25">
      <c r="A311">
        <f t="shared" si="10"/>
        <v>12</v>
      </c>
      <c r="B311" t="s">
        <v>726</v>
      </c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>
        <v>1</v>
      </c>
      <c r="B315" t="s">
        <v>727</v>
      </c>
    </row>
    <row r="316" spans="1:2" x14ac:dyDescent="0.25">
      <c r="A316">
        <f t="shared" ref="A316:A326" si="11">IF(B316=B315,A315+1,1)</f>
        <v>2</v>
      </c>
      <c r="B316" t="s">
        <v>727</v>
      </c>
    </row>
    <row r="317" spans="1:2" x14ac:dyDescent="0.25">
      <c r="A317">
        <f t="shared" si="11"/>
        <v>3</v>
      </c>
      <c r="B317" t="s">
        <v>727</v>
      </c>
    </row>
    <row r="318" spans="1:2" x14ac:dyDescent="0.25">
      <c r="A318">
        <f t="shared" si="11"/>
        <v>4</v>
      </c>
      <c r="B318" t="s">
        <v>727</v>
      </c>
    </row>
    <row r="319" spans="1:2" x14ac:dyDescent="0.25">
      <c r="A319">
        <f t="shared" si="11"/>
        <v>5</v>
      </c>
      <c r="B319" t="s">
        <v>727</v>
      </c>
    </row>
    <row r="320" spans="1:2" x14ac:dyDescent="0.25">
      <c r="A320">
        <f t="shared" si="11"/>
        <v>6</v>
      </c>
      <c r="B320" t="s">
        <v>727</v>
      </c>
    </row>
    <row r="321" spans="1:2" x14ac:dyDescent="0.25">
      <c r="A321">
        <f t="shared" si="11"/>
        <v>7</v>
      </c>
      <c r="B321" t="s">
        <v>727</v>
      </c>
    </row>
    <row r="322" spans="1:2" x14ac:dyDescent="0.25">
      <c r="A322">
        <f t="shared" si="11"/>
        <v>8</v>
      </c>
      <c r="B322" t="s">
        <v>727</v>
      </c>
    </row>
    <row r="323" spans="1:2" x14ac:dyDescent="0.25">
      <c r="A323">
        <f t="shared" si="11"/>
        <v>9</v>
      </c>
      <c r="B323" t="s">
        <v>727</v>
      </c>
    </row>
    <row r="324" spans="1:2" x14ac:dyDescent="0.25">
      <c r="A324">
        <f t="shared" si="11"/>
        <v>10</v>
      </c>
      <c r="B324" t="s">
        <v>727</v>
      </c>
    </row>
    <row r="325" spans="1:2" x14ac:dyDescent="0.25">
      <c r="A325">
        <f t="shared" si="11"/>
        <v>11</v>
      </c>
      <c r="B325" t="s">
        <v>727</v>
      </c>
    </row>
    <row r="326" spans="1:2" x14ac:dyDescent="0.25">
      <c r="A326">
        <f t="shared" si="11"/>
        <v>12</v>
      </c>
      <c r="B326" t="s">
        <v>727</v>
      </c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>
        <v>1</v>
      </c>
      <c r="B329" t="s">
        <v>728</v>
      </c>
    </row>
    <row r="330" spans="1:2" x14ac:dyDescent="0.25">
      <c r="A330">
        <f t="shared" ref="A330:A340" si="12">IF(B330=B329,A329+1,1)</f>
        <v>2</v>
      </c>
      <c r="B330" t="s">
        <v>728</v>
      </c>
    </row>
    <row r="331" spans="1:2" x14ac:dyDescent="0.25">
      <c r="A331">
        <f t="shared" si="12"/>
        <v>3</v>
      </c>
      <c r="B331" t="s">
        <v>728</v>
      </c>
    </row>
    <row r="332" spans="1:2" x14ac:dyDescent="0.25">
      <c r="A332">
        <f t="shared" si="12"/>
        <v>4</v>
      </c>
      <c r="B332" t="s">
        <v>728</v>
      </c>
    </row>
    <row r="333" spans="1:2" x14ac:dyDescent="0.25">
      <c r="A333">
        <f t="shared" si="12"/>
        <v>5</v>
      </c>
      <c r="B333" t="s">
        <v>728</v>
      </c>
    </row>
    <row r="334" spans="1:2" x14ac:dyDescent="0.25">
      <c r="A334">
        <f t="shared" si="12"/>
        <v>6</v>
      </c>
      <c r="B334" t="s">
        <v>728</v>
      </c>
    </row>
    <row r="335" spans="1:2" x14ac:dyDescent="0.25">
      <c r="A335">
        <f t="shared" si="12"/>
        <v>7</v>
      </c>
      <c r="B335" t="s">
        <v>728</v>
      </c>
    </row>
    <row r="336" spans="1:2" x14ac:dyDescent="0.25">
      <c r="A336">
        <f t="shared" si="12"/>
        <v>8</v>
      </c>
      <c r="B336" t="s">
        <v>728</v>
      </c>
    </row>
    <row r="337" spans="1:2" x14ac:dyDescent="0.25">
      <c r="A337">
        <f t="shared" si="12"/>
        <v>9</v>
      </c>
      <c r="B337" t="s">
        <v>728</v>
      </c>
    </row>
    <row r="338" spans="1:2" x14ac:dyDescent="0.25">
      <c r="A338">
        <f t="shared" si="12"/>
        <v>10</v>
      </c>
      <c r="B338" t="s">
        <v>728</v>
      </c>
    </row>
    <row r="339" spans="1:2" x14ac:dyDescent="0.25">
      <c r="A339">
        <f t="shared" si="12"/>
        <v>11</v>
      </c>
      <c r="B339" t="s">
        <v>728</v>
      </c>
    </row>
    <row r="340" spans="1:2" x14ac:dyDescent="0.25">
      <c r="A340">
        <f t="shared" si="12"/>
        <v>12</v>
      </c>
      <c r="B340" t="s">
        <v>728</v>
      </c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>
        <v>1</v>
      </c>
      <c r="B343" t="s">
        <v>729</v>
      </c>
    </row>
    <row r="344" spans="1:2" x14ac:dyDescent="0.25">
      <c r="A344">
        <f t="shared" ref="A344:A354" si="13">IF(B344=B343,A343+1,1)</f>
        <v>2</v>
      </c>
      <c r="B344" t="s">
        <v>729</v>
      </c>
    </row>
    <row r="345" spans="1:2" x14ac:dyDescent="0.25">
      <c r="A345">
        <f t="shared" si="13"/>
        <v>3</v>
      </c>
      <c r="B345" t="s">
        <v>729</v>
      </c>
    </row>
    <row r="346" spans="1:2" x14ac:dyDescent="0.25">
      <c r="A346">
        <f t="shared" si="13"/>
        <v>4</v>
      </c>
      <c r="B346" t="s">
        <v>729</v>
      </c>
    </row>
    <row r="347" spans="1:2" x14ac:dyDescent="0.25">
      <c r="A347">
        <f t="shared" si="13"/>
        <v>5</v>
      </c>
      <c r="B347" t="s">
        <v>729</v>
      </c>
    </row>
    <row r="348" spans="1:2" x14ac:dyDescent="0.25">
      <c r="A348">
        <f t="shared" si="13"/>
        <v>6</v>
      </c>
      <c r="B348" t="s">
        <v>729</v>
      </c>
    </row>
    <row r="349" spans="1:2" x14ac:dyDescent="0.25">
      <c r="A349">
        <f t="shared" si="13"/>
        <v>7</v>
      </c>
      <c r="B349" t="s">
        <v>729</v>
      </c>
    </row>
    <row r="350" spans="1:2" x14ac:dyDescent="0.25">
      <c r="A350">
        <f t="shared" si="13"/>
        <v>8</v>
      </c>
      <c r="B350" t="s">
        <v>729</v>
      </c>
    </row>
    <row r="351" spans="1:2" x14ac:dyDescent="0.25">
      <c r="A351">
        <f t="shared" si="13"/>
        <v>9</v>
      </c>
      <c r="B351" t="s">
        <v>729</v>
      </c>
    </row>
    <row r="352" spans="1:2" x14ac:dyDescent="0.25">
      <c r="A352">
        <f t="shared" si="13"/>
        <v>10</v>
      </c>
      <c r="B352" t="s">
        <v>729</v>
      </c>
    </row>
    <row r="353" spans="1:2" x14ac:dyDescent="0.25">
      <c r="A353">
        <f t="shared" si="13"/>
        <v>11</v>
      </c>
      <c r="B353" t="s">
        <v>729</v>
      </c>
    </row>
    <row r="354" spans="1:2" x14ac:dyDescent="0.25">
      <c r="A354">
        <f t="shared" si="13"/>
        <v>12</v>
      </c>
      <c r="B354" t="s">
        <v>729</v>
      </c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>
        <v>1</v>
      </c>
      <c r="B357" t="s">
        <v>730</v>
      </c>
    </row>
    <row r="358" spans="1:2" x14ac:dyDescent="0.25">
      <c r="A358">
        <f>IF(B358=B357,A357+1,1)</f>
        <v>2</v>
      </c>
      <c r="B358" t="s">
        <v>730</v>
      </c>
    </row>
    <row r="359" spans="1:2" x14ac:dyDescent="0.25">
      <c r="A359">
        <f>IF(B359=B358,A358+1,1)</f>
        <v>3</v>
      </c>
      <c r="B359" t="s">
        <v>730</v>
      </c>
    </row>
    <row r="360" spans="1:2" x14ac:dyDescent="0.25">
      <c r="A360">
        <f>IF(B360=B359,A359+1,1)</f>
        <v>4</v>
      </c>
      <c r="B360" t="s">
        <v>730</v>
      </c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>
        <v>1</v>
      </c>
      <c r="B363" t="s">
        <v>731</v>
      </c>
    </row>
    <row r="364" spans="1:2" x14ac:dyDescent="0.25">
      <c r="A364">
        <f t="shared" ref="A364:A378" si="14">IF(B364=B363,A363+1,1)</f>
        <v>2</v>
      </c>
      <c r="B364" t="s">
        <v>731</v>
      </c>
    </row>
    <row r="365" spans="1:2" x14ac:dyDescent="0.25">
      <c r="A365">
        <f t="shared" si="14"/>
        <v>3</v>
      </c>
      <c r="B365" t="s">
        <v>731</v>
      </c>
    </row>
    <row r="366" spans="1:2" x14ac:dyDescent="0.25">
      <c r="A366">
        <f t="shared" si="14"/>
        <v>4</v>
      </c>
      <c r="B366" t="s">
        <v>731</v>
      </c>
    </row>
    <row r="367" spans="1:2" x14ac:dyDescent="0.25">
      <c r="A367">
        <f t="shared" si="14"/>
        <v>5</v>
      </c>
      <c r="B367" t="s">
        <v>731</v>
      </c>
    </row>
    <row r="368" spans="1:2" x14ac:dyDescent="0.25">
      <c r="A368">
        <f t="shared" si="14"/>
        <v>6</v>
      </c>
      <c r="B368" t="s">
        <v>731</v>
      </c>
    </row>
    <row r="369" spans="1:2" x14ac:dyDescent="0.25">
      <c r="A369">
        <f t="shared" si="14"/>
        <v>7</v>
      </c>
      <c r="B369" t="s">
        <v>731</v>
      </c>
    </row>
    <row r="370" spans="1:2" x14ac:dyDescent="0.25">
      <c r="A370">
        <f t="shared" si="14"/>
        <v>8</v>
      </c>
      <c r="B370" t="s">
        <v>731</v>
      </c>
    </row>
    <row r="371" spans="1:2" x14ac:dyDescent="0.25">
      <c r="A371">
        <f t="shared" si="14"/>
        <v>9</v>
      </c>
      <c r="B371" t="s">
        <v>731</v>
      </c>
    </row>
    <row r="372" spans="1:2" x14ac:dyDescent="0.25">
      <c r="A372">
        <f t="shared" si="14"/>
        <v>10</v>
      </c>
      <c r="B372" t="s">
        <v>731</v>
      </c>
    </row>
    <row r="373" spans="1:2" x14ac:dyDescent="0.25">
      <c r="A373">
        <f t="shared" si="14"/>
        <v>11</v>
      </c>
      <c r="B373" t="s">
        <v>731</v>
      </c>
    </row>
    <row r="374" spans="1:2" x14ac:dyDescent="0.25">
      <c r="A374">
        <f t="shared" si="14"/>
        <v>12</v>
      </c>
      <c r="B374" t="s">
        <v>731</v>
      </c>
    </row>
    <row r="375" spans="1:2" x14ac:dyDescent="0.25">
      <c r="A375">
        <f t="shared" si="14"/>
        <v>13</v>
      </c>
      <c r="B375" t="s">
        <v>731</v>
      </c>
    </row>
    <row r="376" spans="1:2" x14ac:dyDescent="0.25">
      <c r="A376">
        <f t="shared" si="14"/>
        <v>14</v>
      </c>
      <c r="B376" t="s">
        <v>731</v>
      </c>
    </row>
    <row r="377" spans="1:2" x14ac:dyDescent="0.25">
      <c r="A377">
        <f t="shared" si="14"/>
        <v>15</v>
      </c>
      <c r="B377" t="s">
        <v>731</v>
      </c>
    </row>
    <row r="378" spans="1:2" x14ac:dyDescent="0.25">
      <c r="A378">
        <f t="shared" si="14"/>
        <v>16</v>
      </c>
      <c r="B378" t="s">
        <v>731</v>
      </c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>
        <v>1</v>
      </c>
      <c r="B381" t="s">
        <v>732</v>
      </c>
    </row>
    <row r="382" spans="1:2" x14ac:dyDescent="0.25">
      <c r="A382">
        <f t="shared" ref="A382:A396" si="15">IF(B382=B381,A381+1,1)</f>
        <v>2</v>
      </c>
      <c r="B382" t="s">
        <v>732</v>
      </c>
    </row>
    <row r="383" spans="1:2" x14ac:dyDescent="0.25">
      <c r="A383">
        <f t="shared" si="15"/>
        <v>3</v>
      </c>
      <c r="B383" t="s">
        <v>732</v>
      </c>
    </row>
    <row r="384" spans="1:2" x14ac:dyDescent="0.25">
      <c r="A384">
        <f t="shared" si="15"/>
        <v>4</v>
      </c>
      <c r="B384" t="s">
        <v>732</v>
      </c>
    </row>
    <row r="385" spans="1:2" x14ac:dyDescent="0.25">
      <c r="A385">
        <f t="shared" si="15"/>
        <v>5</v>
      </c>
      <c r="B385" t="s">
        <v>732</v>
      </c>
    </row>
    <row r="386" spans="1:2" x14ac:dyDescent="0.25">
      <c r="A386">
        <f t="shared" si="15"/>
        <v>6</v>
      </c>
      <c r="B386" t="s">
        <v>732</v>
      </c>
    </row>
    <row r="387" spans="1:2" x14ac:dyDescent="0.25">
      <c r="A387">
        <f t="shared" si="15"/>
        <v>7</v>
      </c>
      <c r="B387" t="s">
        <v>732</v>
      </c>
    </row>
    <row r="388" spans="1:2" x14ac:dyDescent="0.25">
      <c r="A388">
        <f t="shared" si="15"/>
        <v>8</v>
      </c>
      <c r="B388" t="s">
        <v>732</v>
      </c>
    </row>
    <row r="389" spans="1:2" x14ac:dyDescent="0.25">
      <c r="A389">
        <f t="shared" si="15"/>
        <v>9</v>
      </c>
      <c r="B389" t="s">
        <v>732</v>
      </c>
    </row>
    <row r="390" spans="1:2" x14ac:dyDescent="0.25">
      <c r="A390">
        <f t="shared" si="15"/>
        <v>10</v>
      </c>
      <c r="B390" t="s">
        <v>732</v>
      </c>
    </row>
    <row r="391" spans="1:2" x14ac:dyDescent="0.25">
      <c r="A391">
        <f t="shared" si="15"/>
        <v>11</v>
      </c>
      <c r="B391" t="s">
        <v>732</v>
      </c>
    </row>
    <row r="392" spans="1:2" x14ac:dyDescent="0.25">
      <c r="A392">
        <f t="shared" si="15"/>
        <v>12</v>
      </c>
      <c r="B392" t="s">
        <v>732</v>
      </c>
    </row>
    <row r="393" spans="1:2" x14ac:dyDescent="0.25">
      <c r="A393">
        <f t="shared" si="15"/>
        <v>13</v>
      </c>
      <c r="B393" t="s">
        <v>732</v>
      </c>
    </row>
    <row r="394" spans="1:2" x14ac:dyDescent="0.25">
      <c r="A394">
        <f t="shared" si="15"/>
        <v>14</v>
      </c>
      <c r="B394" t="s">
        <v>732</v>
      </c>
    </row>
    <row r="395" spans="1:2" x14ac:dyDescent="0.25">
      <c r="A395">
        <f t="shared" si="15"/>
        <v>15</v>
      </c>
      <c r="B395" t="s">
        <v>732</v>
      </c>
    </row>
    <row r="396" spans="1:2" x14ac:dyDescent="0.25">
      <c r="A396">
        <f t="shared" si="15"/>
        <v>16</v>
      </c>
      <c r="B396" t="s">
        <v>732</v>
      </c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>
        <v>1</v>
      </c>
      <c r="B399" t="s">
        <v>733</v>
      </c>
    </row>
    <row r="400" spans="1:2" x14ac:dyDescent="0.25">
      <c r="A400">
        <f t="shared" ref="A400:A414" si="16">IF(B400=B399,A399+1,1)</f>
        <v>2</v>
      </c>
      <c r="B400" t="s">
        <v>733</v>
      </c>
    </row>
    <row r="401" spans="1:2" x14ac:dyDescent="0.25">
      <c r="A401">
        <f t="shared" si="16"/>
        <v>3</v>
      </c>
      <c r="B401" t="s">
        <v>733</v>
      </c>
    </row>
    <row r="402" spans="1:2" x14ac:dyDescent="0.25">
      <c r="A402">
        <f t="shared" si="16"/>
        <v>4</v>
      </c>
      <c r="B402" t="s">
        <v>733</v>
      </c>
    </row>
    <row r="403" spans="1:2" x14ac:dyDescent="0.25">
      <c r="A403">
        <f t="shared" si="16"/>
        <v>5</v>
      </c>
      <c r="B403" t="s">
        <v>733</v>
      </c>
    </row>
    <row r="404" spans="1:2" x14ac:dyDescent="0.25">
      <c r="A404">
        <f t="shared" si="16"/>
        <v>6</v>
      </c>
      <c r="B404" t="s">
        <v>733</v>
      </c>
    </row>
    <row r="405" spans="1:2" x14ac:dyDescent="0.25">
      <c r="A405">
        <f t="shared" si="16"/>
        <v>7</v>
      </c>
      <c r="B405" t="s">
        <v>733</v>
      </c>
    </row>
    <row r="406" spans="1:2" x14ac:dyDescent="0.25">
      <c r="A406">
        <f t="shared" si="16"/>
        <v>8</v>
      </c>
      <c r="B406" t="s">
        <v>733</v>
      </c>
    </row>
    <row r="407" spans="1:2" x14ac:dyDescent="0.25">
      <c r="A407">
        <f t="shared" si="16"/>
        <v>9</v>
      </c>
      <c r="B407" t="s">
        <v>733</v>
      </c>
    </row>
    <row r="408" spans="1:2" x14ac:dyDescent="0.25">
      <c r="A408">
        <f t="shared" si="16"/>
        <v>10</v>
      </c>
      <c r="B408" t="s">
        <v>733</v>
      </c>
    </row>
    <row r="409" spans="1:2" x14ac:dyDescent="0.25">
      <c r="A409">
        <f t="shared" si="16"/>
        <v>11</v>
      </c>
      <c r="B409" t="s">
        <v>733</v>
      </c>
    </row>
    <row r="410" spans="1:2" x14ac:dyDescent="0.25">
      <c r="A410">
        <f t="shared" si="16"/>
        <v>12</v>
      </c>
      <c r="B410" t="s">
        <v>733</v>
      </c>
    </row>
    <row r="411" spans="1:2" x14ac:dyDescent="0.25">
      <c r="A411">
        <f t="shared" si="16"/>
        <v>13</v>
      </c>
      <c r="B411" t="s">
        <v>733</v>
      </c>
    </row>
    <row r="412" spans="1:2" x14ac:dyDescent="0.25">
      <c r="A412">
        <f t="shared" si="16"/>
        <v>14</v>
      </c>
      <c r="B412" t="s">
        <v>733</v>
      </c>
    </row>
    <row r="413" spans="1:2" x14ac:dyDescent="0.25">
      <c r="A413">
        <f t="shared" si="16"/>
        <v>15</v>
      </c>
      <c r="B413" t="s">
        <v>733</v>
      </c>
    </row>
    <row r="414" spans="1:2" x14ac:dyDescent="0.25">
      <c r="A414">
        <f t="shared" si="16"/>
        <v>16</v>
      </c>
      <c r="B414" t="s">
        <v>733</v>
      </c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>
        <v>1</v>
      </c>
      <c r="B417" t="s">
        <v>734</v>
      </c>
    </row>
    <row r="418" spans="1:2" x14ac:dyDescent="0.25">
      <c r="A418">
        <f t="shared" ref="A418:A440" si="17">IF(B418=B417,A417+1,1)</f>
        <v>2</v>
      </c>
      <c r="B418" t="s">
        <v>734</v>
      </c>
    </row>
    <row r="419" spans="1:2" x14ac:dyDescent="0.25">
      <c r="A419">
        <f t="shared" si="17"/>
        <v>3</v>
      </c>
      <c r="B419" t="s">
        <v>734</v>
      </c>
    </row>
    <row r="420" spans="1:2" x14ac:dyDescent="0.25">
      <c r="A420">
        <f t="shared" si="17"/>
        <v>4</v>
      </c>
      <c r="B420" t="s">
        <v>734</v>
      </c>
    </row>
    <row r="421" spans="1:2" x14ac:dyDescent="0.25">
      <c r="A421">
        <f t="shared" si="17"/>
        <v>5</v>
      </c>
      <c r="B421" t="s">
        <v>734</v>
      </c>
    </row>
    <row r="422" spans="1:2" x14ac:dyDescent="0.25">
      <c r="A422">
        <f t="shared" si="17"/>
        <v>6</v>
      </c>
      <c r="B422" t="s">
        <v>734</v>
      </c>
    </row>
    <row r="423" spans="1:2" x14ac:dyDescent="0.25">
      <c r="A423">
        <f t="shared" si="17"/>
        <v>7</v>
      </c>
      <c r="B423" t="s">
        <v>734</v>
      </c>
    </row>
    <row r="424" spans="1:2" x14ac:dyDescent="0.25">
      <c r="A424">
        <f t="shared" si="17"/>
        <v>8</v>
      </c>
      <c r="B424" t="s">
        <v>734</v>
      </c>
    </row>
    <row r="425" spans="1:2" x14ac:dyDescent="0.25">
      <c r="A425">
        <f t="shared" si="17"/>
        <v>9</v>
      </c>
      <c r="B425" t="s">
        <v>734</v>
      </c>
    </row>
    <row r="426" spans="1:2" x14ac:dyDescent="0.25">
      <c r="A426">
        <f t="shared" si="17"/>
        <v>10</v>
      </c>
      <c r="B426" t="s">
        <v>734</v>
      </c>
    </row>
    <row r="427" spans="1:2" x14ac:dyDescent="0.25">
      <c r="A427">
        <f t="shared" si="17"/>
        <v>11</v>
      </c>
      <c r="B427" t="s">
        <v>734</v>
      </c>
    </row>
    <row r="428" spans="1:2" x14ac:dyDescent="0.25">
      <c r="A428">
        <f t="shared" si="17"/>
        <v>12</v>
      </c>
      <c r="B428" t="s">
        <v>734</v>
      </c>
    </row>
    <row r="429" spans="1:2" x14ac:dyDescent="0.25">
      <c r="A429">
        <f t="shared" si="17"/>
        <v>13</v>
      </c>
      <c r="B429" t="s">
        <v>734</v>
      </c>
    </row>
    <row r="430" spans="1:2" x14ac:dyDescent="0.25">
      <c r="A430">
        <f t="shared" si="17"/>
        <v>14</v>
      </c>
      <c r="B430" t="s">
        <v>734</v>
      </c>
    </row>
    <row r="431" spans="1:2" x14ac:dyDescent="0.25">
      <c r="A431">
        <f t="shared" si="17"/>
        <v>15</v>
      </c>
      <c r="B431" t="s">
        <v>734</v>
      </c>
    </row>
    <row r="432" spans="1:2" x14ac:dyDescent="0.25">
      <c r="A432">
        <f t="shared" si="17"/>
        <v>16</v>
      </c>
      <c r="B432" t="s">
        <v>734</v>
      </c>
    </row>
    <row r="433" spans="1:2" x14ac:dyDescent="0.25">
      <c r="A433">
        <f t="shared" si="17"/>
        <v>17</v>
      </c>
      <c r="B433" t="s">
        <v>734</v>
      </c>
    </row>
    <row r="434" spans="1:2" x14ac:dyDescent="0.25">
      <c r="A434">
        <f t="shared" si="17"/>
        <v>18</v>
      </c>
      <c r="B434" t="s">
        <v>734</v>
      </c>
    </row>
    <row r="435" spans="1:2" x14ac:dyDescent="0.25">
      <c r="A435">
        <f t="shared" si="17"/>
        <v>19</v>
      </c>
      <c r="B435" t="s">
        <v>734</v>
      </c>
    </row>
    <row r="436" spans="1:2" x14ac:dyDescent="0.25">
      <c r="A436">
        <f t="shared" si="17"/>
        <v>20</v>
      </c>
      <c r="B436" t="s">
        <v>734</v>
      </c>
    </row>
    <row r="437" spans="1:2" x14ac:dyDescent="0.25">
      <c r="A437">
        <f t="shared" si="17"/>
        <v>21</v>
      </c>
      <c r="B437" t="s">
        <v>734</v>
      </c>
    </row>
    <row r="438" spans="1:2" x14ac:dyDescent="0.25">
      <c r="A438">
        <f t="shared" si="17"/>
        <v>22</v>
      </c>
      <c r="B438" t="s">
        <v>734</v>
      </c>
    </row>
    <row r="439" spans="1:2" x14ac:dyDescent="0.25">
      <c r="A439">
        <f t="shared" si="17"/>
        <v>23</v>
      </c>
      <c r="B439" t="s">
        <v>734</v>
      </c>
    </row>
    <row r="440" spans="1:2" x14ac:dyDescent="0.25">
      <c r="A440">
        <f t="shared" si="17"/>
        <v>24</v>
      </c>
      <c r="B440" t="s">
        <v>734</v>
      </c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>
        <v>1</v>
      </c>
      <c r="B443" t="s">
        <v>712</v>
      </c>
    </row>
    <row r="444" spans="1:2" x14ac:dyDescent="0.25">
      <c r="A444">
        <f t="shared" ref="A444:A454" si="18">IF(B444=B443,A443+1,1)</f>
        <v>2</v>
      </c>
      <c r="B444" t="s">
        <v>712</v>
      </c>
    </row>
    <row r="445" spans="1:2" x14ac:dyDescent="0.25">
      <c r="A445">
        <f t="shared" si="18"/>
        <v>3</v>
      </c>
      <c r="B445" t="s">
        <v>712</v>
      </c>
    </row>
    <row r="446" spans="1:2" x14ac:dyDescent="0.25">
      <c r="A446">
        <f t="shared" si="18"/>
        <v>4</v>
      </c>
      <c r="B446" t="s">
        <v>712</v>
      </c>
    </row>
    <row r="447" spans="1:2" x14ac:dyDescent="0.25">
      <c r="A447">
        <f t="shared" si="18"/>
        <v>5</v>
      </c>
      <c r="B447" t="s">
        <v>712</v>
      </c>
    </row>
    <row r="448" spans="1:2" x14ac:dyDescent="0.25">
      <c r="A448">
        <f t="shared" si="18"/>
        <v>6</v>
      </c>
      <c r="B448" t="s">
        <v>712</v>
      </c>
    </row>
    <row r="449" spans="1:2" x14ac:dyDescent="0.25">
      <c r="A449">
        <f t="shared" si="18"/>
        <v>7</v>
      </c>
      <c r="B449" t="s">
        <v>712</v>
      </c>
    </row>
    <row r="450" spans="1:2" x14ac:dyDescent="0.25">
      <c r="A450">
        <f t="shared" si="18"/>
        <v>8</v>
      </c>
      <c r="B450" t="s">
        <v>712</v>
      </c>
    </row>
    <row r="451" spans="1:2" x14ac:dyDescent="0.25">
      <c r="A451">
        <f t="shared" si="18"/>
        <v>9</v>
      </c>
      <c r="B451" t="s">
        <v>712</v>
      </c>
    </row>
    <row r="452" spans="1:2" x14ac:dyDescent="0.25">
      <c r="A452">
        <f t="shared" si="18"/>
        <v>10</v>
      </c>
      <c r="B452" t="s">
        <v>712</v>
      </c>
    </row>
    <row r="453" spans="1:2" x14ac:dyDescent="0.25">
      <c r="A453">
        <f t="shared" si="18"/>
        <v>11</v>
      </c>
      <c r="B453" t="s">
        <v>712</v>
      </c>
    </row>
    <row r="454" spans="1:2" x14ac:dyDescent="0.25">
      <c r="A454">
        <f t="shared" si="18"/>
        <v>12</v>
      </c>
      <c r="B454" t="s">
        <v>712</v>
      </c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>
        <v>1</v>
      </c>
      <c r="B457" t="s">
        <v>713</v>
      </c>
    </row>
    <row r="458" spans="1:2" x14ac:dyDescent="0.25">
      <c r="A458">
        <f>IF(B458=B457,A457+1,1)</f>
        <v>2</v>
      </c>
      <c r="B458" t="s">
        <v>713</v>
      </c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>
        <v>1</v>
      </c>
      <c r="B461" t="s">
        <v>714</v>
      </c>
    </row>
    <row r="462" spans="1:2" x14ac:dyDescent="0.25">
      <c r="A462">
        <f t="shared" ref="A462:A472" si="19">IF(B462=B461,A461+1,1)</f>
        <v>2</v>
      </c>
      <c r="B462" t="s">
        <v>714</v>
      </c>
    </row>
    <row r="463" spans="1:2" x14ac:dyDescent="0.25">
      <c r="A463">
        <f t="shared" si="19"/>
        <v>3</v>
      </c>
      <c r="B463" t="s">
        <v>714</v>
      </c>
    </row>
    <row r="464" spans="1:2" x14ac:dyDescent="0.25">
      <c r="A464">
        <f t="shared" si="19"/>
        <v>4</v>
      </c>
      <c r="B464" t="s">
        <v>714</v>
      </c>
    </row>
    <row r="465" spans="1:2" x14ac:dyDescent="0.25">
      <c r="A465">
        <f t="shared" si="19"/>
        <v>5</v>
      </c>
      <c r="B465" t="s">
        <v>714</v>
      </c>
    </row>
    <row r="466" spans="1:2" x14ac:dyDescent="0.25">
      <c r="A466">
        <f t="shared" si="19"/>
        <v>6</v>
      </c>
      <c r="B466" t="s">
        <v>714</v>
      </c>
    </row>
    <row r="467" spans="1:2" x14ac:dyDescent="0.25">
      <c r="A467">
        <f t="shared" si="19"/>
        <v>7</v>
      </c>
      <c r="B467" t="s">
        <v>714</v>
      </c>
    </row>
    <row r="468" spans="1:2" x14ac:dyDescent="0.25">
      <c r="A468">
        <f t="shared" si="19"/>
        <v>8</v>
      </c>
      <c r="B468" t="s">
        <v>714</v>
      </c>
    </row>
    <row r="469" spans="1:2" x14ac:dyDescent="0.25">
      <c r="A469">
        <f t="shared" si="19"/>
        <v>9</v>
      </c>
      <c r="B469" t="s">
        <v>714</v>
      </c>
    </row>
    <row r="470" spans="1:2" x14ac:dyDescent="0.25">
      <c r="A470">
        <f t="shared" si="19"/>
        <v>10</v>
      </c>
      <c r="B470" t="s">
        <v>714</v>
      </c>
    </row>
    <row r="471" spans="1:2" x14ac:dyDescent="0.25">
      <c r="A471">
        <f t="shared" si="19"/>
        <v>11</v>
      </c>
      <c r="B471" t="s">
        <v>714</v>
      </c>
    </row>
    <row r="472" spans="1:2" x14ac:dyDescent="0.25">
      <c r="A472">
        <f t="shared" si="19"/>
        <v>12</v>
      </c>
      <c r="B472" t="s">
        <v>714</v>
      </c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>
        <v>1</v>
      </c>
      <c r="B475" t="s">
        <v>715</v>
      </c>
    </row>
    <row r="476" spans="1:2" x14ac:dyDescent="0.25">
      <c r="A476">
        <f t="shared" ref="A476:A514" si="20">IF(B476=B475,A475+1,1)</f>
        <v>2</v>
      </c>
      <c r="B476" t="s">
        <v>715</v>
      </c>
    </row>
    <row r="477" spans="1:2" x14ac:dyDescent="0.25">
      <c r="A477">
        <f t="shared" si="20"/>
        <v>3</v>
      </c>
      <c r="B477" t="s">
        <v>715</v>
      </c>
    </row>
    <row r="478" spans="1:2" x14ac:dyDescent="0.25">
      <c r="A478">
        <f t="shared" si="20"/>
        <v>4</v>
      </c>
      <c r="B478" t="s">
        <v>715</v>
      </c>
    </row>
    <row r="479" spans="1:2" x14ac:dyDescent="0.25">
      <c r="A479">
        <f t="shared" si="20"/>
        <v>5</v>
      </c>
      <c r="B479" t="s">
        <v>715</v>
      </c>
    </row>
    <row r="480" spans="1:2" x14ac:dyDescent="0.25">
      <c r="A480">
        <f t="shared" si="20"/>
        <v>6</v>
      </c>
      <c r="B480" t="s">
        <v>715</v>
      </c>
    </row>
    <row r="481" spans="1:2" x14ac:dyDescent="0.25">
      <c r="A481">
        <f t="shared" si="20"/>
        <v>7</v>
      </c>
      <c r="B481" t="s">
        <v>715</v>
      </c>
    </row>
    <row r="482" spans="1:2" x14ac:dyDescent="0.25">
      <c r="A482">
        <f t="shared" si="20"/>
        <v>8</v>
      </c>
      <c r="B482" t="s">
        <v>715</v>
      </c>
    </row>
    <row r="483" spans="1:2" x14ac:dyDescent="0.25">
      <c r="A483">
        <f t="shared" si="20"/>
        <v>9</v>
      </c>
      <c r="B483" t="s">
        <v>715</v>
      </c>
    </row>
    <row r="484" spans="1:2" x14ac:dyDescent="0.25">
      <c r="A484">
        <f t="shared" si="20"/>
        <v>10</v>
      </c>
      <c r="B484" t="s">
        <v>715</v>
      </c>
    </row>
    <row r="485" spans="1:2" x14ac:dyDescent="0.25">
      <c r="A485">
        <f t="shared" si="20"/>
        <v>11</v>
      </c>
      <c r="B485" t="s">
        <v>715</v>
      </c>
    </row>
    <row r="486" spans="1:2" x14ac:dyDescent="0.25">
      <c r="A486">
        <f t="shared" si="20"/>
        <v>12</v>
      </c>
      <c r="B486" t="s">
        <v>715</v>
      </c>
    </row>
    <row r="487" spans="1:2" x14ac:dyDescent="0.25">
      <c r="A487">
        <f t="shared" si="20"/>
        <v>13</v>
      </c>
      <c r="B487" t="s">
        <v>715</v>
      </c>
    </row>
    <row r="488" spans="1:2" x14ac:dyDescent="0.25">
      <c r="A488">
        <f t="shared" si="20"/>
        <v>14</v>
      </c>
      <c r="B488" t="s">
        <v>715</v>
      </c>
    </row>
    <row r="489" spans="1:2" x14ac:dyDescent="0.25">
      <c r="A489">
        <f t="shared" si="20"/>
        <v>15</v>
      </c>
      <c r="B489" t="s">
        <v>715</v>
      </c>
    </row>
    <row r="490" spans="1:2" x14ac:dyDescent="0.25">
      <c r="A490">
        <f t="shared" si="20"/>
        <v>16</v>
      </c>
      <c r="B490" t="s">
        <v>715</v>
      </c>
    </row>
    <row r="491" spans="1:2" x14ac:dyDescent="0.25">
      <c r="A491">
        <f t="shared" si="20"/>
        <v>17</v>
      </c>
      <c r="B491" t="s">
        <v>715</v>
      </c>
    </row>
    <row r="492" spans="1:2" x14ac:dyDescent="0.25">
      <c r="A492">
        <f t="shared" si="20"/>
        <v>18</v>
      </c>
      <c r="B492" t="s">
        <v>715</v>
      </c>
    </row>
    <row r="493" spans="1:2" x14ac:dyDescent="0.25">
      <c r="A493">
        <f t="shared" si="20"/>
        <v>19</v>
      </c>
      <c r="B493" t="s">
        <v>715</v>
      </c>
    </row>
    <row r="494" spans="1:2" x14ac:dyDescent="0.25">
      <c r="A494">
        <f t="shared" si="20"/>
        <v>20</v>
      </c>
      <c r="B494" t="s">
        <v>715</v>
      </c>
    </row>
    <row r="495" spans="1:2" x14ac:dyDescent="0.25">
      <c r="A495">
        <f t="shared" si="20"/>
        <v>21</v>
      </c>
      <c r="B495" t="s">
        <v>715</v>
      </c>
    </row>
    <row r="496" spans="1:2" x14ac:dyDescent="0.25">
      <c r="A496">
        <f t="shared" si="20"/>
        <v>22</v>
      </c>
      <c r="B496" t="s">
        <v>715</v>
      </c>
    </row>
    <row r="497" spans="1:2" x14ac:dyDescent="0.25">
      <c r="A497">
        <f t="shared" si="20"/>
        <v>23</v>
      </c>
      <c r="B497" t="s">
        <v>715</v>
      </c>
    </row>
    <row r="498" spans="1:2" x14ac:dyDescent="0.25">
      <c r="A498">
        <f t="shared" si="20"/>
        <v>24</v>
      </c>
      <c r="B498" t="s">
        <v>715</v>
      </c>
    </row>
    <row r="499" spans="1:2" x14ac:dyDescent="0.25">
      <c r="A499">
        <f t="shared" si="20"/>
        <v>25</v>
      </c>
      <c r="B499" t="s">
        <v>715</v>
      </c>
    </row>
    <row r="500" spans="1:2" x14ac:dyDescent="0.25">
      <c r="A500">
        <f t="shared" si="20"/>
        <v>26</v>
      </c>
      <c r="B500" t="s">
        <v>715</v>
      </c>
    </row>
    <row r="501" spans="1:2" x14ac:dyDescent="0.25">
      <c r="A501">
        <f t="shared" si="20"/>
        <v>27</v>
      </c>
      <c r="B501" t="s">
        <v>715</v>
      </c>
    </row>
    <row r="502" spans="1:2" x14ac:dyDescent="0.25">
      <c r="A502">
        <f t="shared" si="20"/>
        <v>28</v>
      </c>
      <c r="B502" t="s">
        <v>715</v>
      </c>
    </row>
    <row r="503" spans="1:2" x14ac:dyDescent="0.25">
      <c r="A503">
        <f t="shared" si="20"/>
        <v>29</v>
      </c>
      <c r="B503" t="s">
        <v>715</v>
      </c>
    </row>
    <row r="504" spans="1:2" x14ac:dyDescent="0.25">
      <c r="A504">
        <f t="shared" si="20"/>
        <v>30</v>
      </c>
      <c r="B504" t="s">
        <v>715</v>
      </c>
    </row>
    <row r="505" spans="1:2" x14ac:dyDescent="0.25">
      <c r="A505">
        <f t="shared" si="20"/>
        <v>31</v>
      </c>
      <c r="B505" t="s">
        <v>715</v>
      </c>
    </row>
    <row r="506" spans="1:2" x14ac:dyDescent="0.25">
      <c r="A506">
        <f t="shared" si="20"/>
        <v>32</v>
      </c>
      <c r="B506" t="s">
        <v>715</v>
      </c>
    </row>
    <row r="507" spans="1:2" x14ac:dyDescent="0.25">
      <c r="A507">
        <f t="shared" si="20"/>
        <v>33</v>
      </c>
      <c r="B507" t="s">
        <v>715</v>
      </c>
    </row>
    <row r="508" spans="1:2" x14ac:dyDescent="0.25">
      <c r="A508">
        <f t="shared" si="20"/>
        <v>34</v>
      </c>
      <c r="B508" t="s">
        <v>715</v>
      </c>
    </row>
    <row r="509" spans="1:2" x14ac:dyDescent="0.25">
      <c r="A509">
        <f t="shared" si="20"/>
        <v>35</v>
      </c>
      <c r="B509" t="s">
        <v>715</v>
      </c>
    </row>
    <row r="510" spans="1:2" x14ac:dyDescent="0.25">
      <c r="A510">
        <f t="shared" si="20"/>
        <v>36</v>
      </c>
      <c r="B510" t="s">
        <v>715</v>
      </c>
    </row>
    <row r="511" spans="1:2" x14ac:dyDescent="0.25">
      <c r="A511">
        <f t="shared" si="20"/>
        <v>37</v>
      </c>
      <c r="B511" t="s">
        <v>715</v>
      </c>
    </row>
    <row r="512" spans="1:2" x14ac:dyDescent="0.25">
      <c r="A512">
        <f t="shared" si="20"/>
        <v>38</v>
      </c>
      <c r="B512" t="s">
        <v>715</v>
      </c>
    </row>
    <row r="513" spans="1:2" x14ac:dyDescent="0.25">
      <c r="A513">
        <f t="shared" si="20"/>
        <v>39</v>
      </c>
      <c r="B513" t="s">
        <v>715</v>
      </c>
    </row>
    <row r="514" spans="1:2" x14ac:dyDescent="0.25">
      <c r="A514">
        <f t="shared" si="20"/>
        <v>40</v>
      </c>
      <c r="B514" t="s">
        <v>715</v>
      </c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>
        <v>1</v>
      </c>
      <c r="B517" t="s">
        <v>716</v>
      </c>
    </row>
    <row r="518" spans="1:2" x14ac:dyDescent="0.25">
      <c r="A518">
        <f t="shared" ref="A518:A524" si="21">IF(B518=B517,A517+1,1)</f>
        <v>2</v>
      </c>
      <c r="B518" t="s">
        <v>716</v>
      </c>
    </row>
    <row r="519" spans="1:2" x14ac:dyDescent="0.25">
      <c r="A519">
        <f t="shared" si="21"/>
        <v>3</v>
      </c>
      <c r="B519" t="s">
        <v>716</v>
      </c>
    </row>
    <row r="520" spans="1:2" x14ac:dyDescent="0.25">
      <c r="A520">
        <f t="shared" si="21"/>
        <v>4</v>
      </c>
      <c r="B520" t="s">
        <v>716</v>
      </c>
    </row>
    <row r="521" spans="1:2" x14ac:dyDescent="0.25">
      <c r="A521">
        <f t="shared" si="21"/>
        <v>5</v>
      </c>
      <c r="B521" t="s">
        <v>716</v>
      </c>
    </row>
    <row r="522" spans="1:2" x14ac:dyDescent="0.25">
      <c r="A522">
        <f t="shared" si="21"/>
        <v>6</v>
      </c>
      <c r="B522" t="s">
        <v>716</v>
      </c>
    </row>
    <row r="523" spans="1:2" x14ac:dyDescent="0.25">
      <c r="A523">
        <f t="shared" si="21"/>
        <v>7</v>
      </c>
      <c r="B523" t="s">
        <v>716</v>
      </c>
    </row>
    <row r="524" spans="1:2" x14ac:dyDescent="0.25">
      <c r="A524">
        <f t="shared" si="21"/>
        <v>8</v>
      </c>
      <c r="B524" t="s">
        <v>716</v>
      </c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>
        <v>1</v>
      </c>
      <c r="B527" t="s">
        <v>717</v>
      </c>
    </row>
    <row r="528" spans="1:2" x14ac:dyDescent="0.25">
      <c r="A528">
        <f t="shared" ref="A528:A534" si="22">IF(B528=B527,A527+1,1)</f>
        <v>2</v>
      </c>
      <c r="B528" t="s">
        <v>717</v>
      </c>
    </row>
    <row r="529" spans="1:2" x14ac:dyDescent="0.25">
      <c r="A529">
        <f t="shared" si="22"/>
        <v>3</v>
      </c>
      <c r="B529" t="s">
        <v>717</v>
      </c>
    </row>
    <row r="530" spans="1:2" x14ac:dyDescent="0.25">
      <c r="A530">
        <f t="shared" si="22"/>
        <v>4</v>
      </c>
      <c r="B530" t="s">
        <v>717</v>
      </c>
    </row>
    <row r="531" spans="1:2" x14ac:dyDescent="0.25">
      <c r="A531">
        <f t="shared" si="22"/>
        <v>5</v>
      </c>
      <c r="B531" t="s">
        <v>717</v>
      </c>
    </row>
    <row r="532" spans="1:2" x14ac:dyDescent="0.25">
      <c r="A532">
        <f t="shared" si="22"/>
        <v>6</v>
      </c>
      <c r="B532" t="s">
        <v>717</v>
      </c>
    </row>
    <row r="533" spans="1:2" x14ac:dyDescent="0.25">
      <c r="A533">
        <f t="shared" si="22"/>
        <v>7</v>
      </c>
      <c r="B533" t="s">
        <v>717</v>
      </c>
    </row>
    <row r="534" spans="1:2" x14ac:dyDescent="0.25">
      <c r="A534">
        <f t="shared" si="22"/>
        <v>8</v>
      </c>
      <c r="B534" t="s">
        <v>717</v>
      </c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>
        <v>1</v>
      </c>
      <c r="B537" t="s">
        <v>1645</v>
      </c>
    </row>
    <row r="538" spans="1:2" x14ac:dyDescent="0.25">
      <c r="A538">
        <v>2</v>
      </c>
      <c r="B538" t="s">
        <v>1645</v>
      </c>
    </row>
    <row r="539" spans="1:2" x14ac:dyDescent="0.25">
      <c r="A539">
        <v>3</v>
      </c>
      <c r="B539" t="s">
        <v>1645</v>
      </c>
    </row>
    <row r="540" spans="1:2" x14ac:dyDescent="0.25">
      <c r="A540">
        <v>4</v>
      </c>
      <c r="B540" t="s">
        <v>1645</v>
      </c>
    </row>
    <row r="541" spans="1:2" x14ac:dyDescent="0.25">
      <c r="A541">
        <v>5</v>
      </c>
      <c r="B541" t="s">
        <v>1645</v>
      </c>
    </row>
    <row r="542" spans="1:2" x14ac:dyDescent="0.25">
      <c r="A542">
        <v>6</v>
      </c>
      <c r="B542" t="s">
        <v>1645</v>
      </c>
    </row>
    <row r="543" spans="1:2" x14ac:dyDescent="0.25">
      <c r="A543">
        <v>7</v>
      </c>
      <c r="B543" t="s">
        <v>1645</v>
      </c>
    </row>
    <row r="544" spans="1:2" x14ac:dyDescent="0.25">
      <c r="A544">
        <v>8</v>
      </c>
      <c r="B544" t="s">
        <v>1645</v>
      </c>
    </row>
    <row r="545" spans="1:2" x14ac:dyDescent="0.25">
      <c r="A545">
        <v>9</v>
      </c>
      <c r="B545" t="s">
        <v>1645</v>
      </c>
    </row>
    <row r="546" spans="1:2" x14ac:dyDescent="0.25">
      <c r="A546">
        <v>10</v>
      </c>
      <c r="B546" t="s">
        <v>1645</v>
      </c>
    </row>
    <row r="547" spans="1:2" x14ac:dyDescent="0.25">
      <c r="A547">
        <v>11</v>
      </c>
      <c r="B547" t="s">
        <v>1645</v>
      </c>
    </row>
    <row r="548" spans="1:2" x14ac:dyDescent="0.25">
      <c r="A548">
        <v>12</v>
      </c>
      <c r="B548" t="s">
        <v>1645</v>
      </c>
    </row>
    <row r="549" spans="1:2" x14ac:dyDescent="0.25">
      <c r="A549">
        <v>13</v>
      </c>
      <c r="B549" t="s">
        <v>1645</v>
      </c>
    </row>
    <row r="550" spans="1:2" x14ac:dyDescent="0.25">
      <c r="A550">
        <v>14</v>
      </c>
      <c r="B550" t="s">
        <v>1645</v>
      </c>
    </row>
    <row r="551" spans="1:2" x14ac:dyDescent="0.25">
      <c r="A551">
        <v>15</v>
      </c>
      <c r="B551" t="s">
        <v>1645</v>
      </c>
    </row>
    <row r="552" spans="1:2" x14ac:dyDescent="0.25">
      <c r="A552">
        <v>16</v>
      </c>
      <c r="B552" t="s">
        <v>1645</v>
      </c>
    </row>
    <row r="553" spans="1:2" x14ac:dyDescent="0.25">
      <c r="A553">
        <v>17</v>
      </c>
      <c r="B553" t="s">
        <v>1645</v>
      </c>
    </row>
    <row r="554" spans="1:2" x14ac:dyDescent="0.25">
      <c r="A554">
        <v>18</v>
      </c>
      <c r="B554" t="s">
        <v>1645</v>
      </c>
    </row>
    <row r="555" spans="1:2" x14ac:dyDescent="0.25">
      <c r="A555">
        <v>19</v>
      </c>
      <c r="B555" t="s">
        <v>1645</v>
      </c>
    </row>
    <row r="556" spans="1:2" x14ac:dyDescent="0.25">
      <c r="A556">
        <v>20</v>
      </c>
      <c r="B556" t="s">
        <v>1645</v>
      </c>
    </row>
    <row r="557" spans="1:2" x14ac:dyDescent="0.25">
      <c r="A557">
        <v>21</v>
      </c>
      <c r="B557" t="s">
        <v>1645</v>
      </c>
    </row>
    <row r="558" spans="1:2" x14ac:dyDescent="0.25">
      <c r="A558">
        <v>22</v>
      </c>
      <c r="B558" t="s">
        <v>1645</v>
      </c>
    </row>
    <row r="559" spans="1:2" x14ac:dyDescent="0.25">
      <c r="A559">
        <v>23</v>
      </c>
      <c r="B559" t="s">
        <v>1645</v>
      </c>
    </row>
    <row r="560" spans="1:2" x14ac:dyDescent="0.25">
      <c r="A560">
        <v>24</v>
      </c>
      <c r="B560" t="s">
        <v>1645</v>
      </c>
    </row>
    <row r="561" spans="1:2" x14ac:dyDescent="0.25">
      <c r="A561">
        <v>25</v>
      </c>
      <c r="B561" t="s">
        <v>1645</v>
      </c>
    </row>
    <row r="562" spans="1:2" x14ac:dyDescent="0.25">
      <c r="A562">
        <v>26</v>
      </c>
      <c r="B562" t="s">
        <v>1645</v>
      </c>
    </row>
    <row r="563" spans="1:2" x14ac:dyDescent="0.25">
      <c r="A563">
        <v>27</v>
      </c>
      <c r="B563" t="s">
        <v>1645</v>
      </c>
    </row>
    <row r="564" spans="1:2" x14ac:dyDescent="0.25">
      <c r="A564">
        <v>28</v>
      </c>
      <c r="B564" t="s">
        <v>1645</v>
      </c>
    </row>
    <row r="565" spans="1:2" x14ac:dyDescent="0.25">
      <c r="A565">
        <v>29</v>
      </c>
      <c r="B565" t="s">
        <v>1645</v>
      </c>
    </row>
    <row r="566" spans="1:2" x14ac:dyDescent="0.25">
      <c r="A566"/>
      <c r="B566"/>
    </row>
    <row r="567" spans="1:2" x14ac:dyDescent="0.25">
      <c r="A567">
        <v>1</v>
      </c>
      <c r="B567" t="s">
        <v>1646</v>
      </c>
    </row>
    <row r="568" spans="1:2" x14ac:dyDescent="0.25">
      <c r="A568">
        <v>2</v>
      </c>
      <c r="B568" t="s">
        <v>1646</v>
      </c>
    </row>
    <row r="569" spans="1:2" x14ac:dyDescent="0.25">
      <c r="A569">
        <v>3</v>
      </c>
      <c r="B569" t="s">
        <v>1646</v>
      </c>
    </row>
    <row r="570" spans="1:2" x14ac:dyDescent="0.25">
      <c r="A570">
        <v>4</v>
      </c>
      <c r="B570" t="s">
        <v>1646</v>
      </c>
    </row>
    <row r="571" spans="1:2" x14ac:dyDescent="0.25">
      <c r="A571">
        <v>5</v>
      </c>
      <c r="B571" t="s">
        <v>1646</v>
      </c>
    </row>
    <row r="572" spans="1:2" x14ac:dyDescent="0.25">
      <c r="A572">
        <v>6</v>
      </c>
      <c r="B572" t="s">
        <v>1646</v>
      </c>
    </row>
    <row r="573" spans="1:2" x14ac:dyDescent="0.25">
      <c r="A573">
        <v>7</v>
      </c>
      <c r="B573" t="s">
        <v>1646</v>
      </c>
    </row>
    <row r="574" spans="1:2" x14ac:dyDescent="0.25">
      <c r="A574">
        <v>8</v>
      </c>
      <c r="B574" t="s">
        <v>1646</v>
      </c>
    </row>
    <row r="575" spans="1:2" x14ac:dyDescent="0.25">
      <c r="A575">
        <v>9</v>
      </c>
      <c r="B575" t="s">
        <v>1646</v>
      </c>
    </row>
    <row r="576" spans="1:2" x14ac:dyDescent="0.25">
      <c r="A576">
        <v>10</v>
      </c>
      <c r="B576" t="s">
        <v>1646</v>
      </c>
    </row>
    <row r="577" spans="1:2" x14ac:dyDescent="0.25">
      <c r="A577">
        <v>11</v>
      </c>
      <c r="B577" t="s">
        <v>1646</v>
      </c>
    </row>
    <row r="578" spans="1:2" x14ac:dyDescent="0.25">
      <c r="A578">
        <v>12</v>
      </c>
      <c r="B578" t="s">
        <v>1646</v>
      </c>
    </row>
    <row r="579" spans="1:2" x14ac:dyDescent="0.25">
      <c r="A579">
        <v>13</v>
      </c>
      <c r="B579" t="s">
        <v>1646</v>
      </c>
    </row>
    <row r="580" spans="1:2" x14ac:dyDescent="0.25">
      <c r="A580">
        <v>14</v>
      </c>
      <c r="B580" t="s">
        <v>1646</v>
      </c>
    </row>
    <row r="581" spans="1:2" x14ac:dyDescent="0.25">
      <c r="A581">
        <v>15</v>
      </c>
      <c r="B581" t="s">
        <v>1646</v>
      </c>
    </row>
    <row r="582" spans="1:2" x14ac:dyDescent="0.25">
      <c r="A582">
        <v>16</v>
      </c>
      <c r="B582" t="s">
        <v>1646</v>
      </c>
    </row>
    <row r="583" spans="1:2" x14ac:dyDescent="0.25">
      <c r="A583">
        <v>17</v>
      </c>
      <c r="B583" t="s">
        <v>1646</v>
      </c>
    </row>
    <row r="584" spans="1:2" x14ac:dyDescent="0.25">
      <c r="A584">
        <v>18</v>
      </c>
      <c r="B584" t="s">
        <v>1646</v>
      </c>
    </row>
    <row r="585" spans="1:2" x14ac:dyDescent="0.25">
      <c r="A585">
        <v>19</v>
      </c>
      <c r="B585" t="s">
        <v>1646</v>
      </c>
    </row>
    <row r="586" spans="1:2" x14ac:dyDescent="0.25">
      <c r="A586">
        <v>20</v>
      </c>
      <c r="B586" t="s">
        <v>1646</v>
      </c>
    </row>
    <row r="587" spans="1:2" x14ac:dyDescent="0.25">
      <c r="A587">
        <v>21</v>
      </c>
      <c r="B587" t="s">
        <v>1646</v>
      </c>
    </row>
    <row r="588" spans="1:2" x14ac:dyDescent="0.25">
      <c r="A588">
        <v>22</v>
      </c>
      <c r="B588" t="s">
        <v>1646</v>
      </c>
    </row>
    <row r="589" spans="1:2" x14ac:dyDescent="0.25">
      <c r="A589">
        <v>23</v>
      </c>
      <c r="B589" t="s">
        <v>1646</v>
      </c>
    </row>
    <row r="590" spans="1:2" x14ac:dyDescent="0.25">
      <c r="A590">
        <v>24</v>
      </c>
      <c r="B590" t="s">
        <v>1646</v>
      </c>
    </row>
    <row r="591" spans="1:2" x14ac:dyDescent="0.25">
      <c r="A591">
        <v>25</v>
      </c>
      <c r="B591" t="s">
        <v>1646</v>
      </c>
    </row>
    <row r="592" spans="1:2" x14ac:dyDescent="0.25">
      <c r="A592">
        <v>26</v>
      </c>
      <c r="B592" t="s">
        <v>1646</v>
      </c>
    </row>
    <row r="593" spans="1:2" x14ac:dyDescent="0.25">
      <c r="A593">
        <v>27</v>
      </c>
      <c r="B593" t="s">
        <v>1646</v>
      </c>
    </row>
    <row r="594" spans="1:2" x14ac:dyDescent="0.25">
      <c r="A594">
        <v>28</v>
      </c>
      <c r="B594" t="s">
        <v>1646</v>
      </c>
    </row>
    <row r="595" spans="1:2" x14ac:dyDescent="0.25">
      <c r="A595">
        <v>29</v>
      </c>
      <c r="B595" t="s">
        <v>1646</v>
      </c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1281" spans="1:1" x14ac:dyDescent="0.25">
      <c r="A1281" s="16"/>
    </row>
    <row r="1282" spans="1:1" x14ac:dyDescent="0.25">
      <c r="A1282" s="16"/>
    </row>
    <row r="1283" spans="1:1" x14ac:dyDescent="0.25">
      <c r="A1283" s="16"/>
    </row>
    <row r="1284" spans="1:1" x14ac:dyDescent="0.25">
      <c r="A1284" s="16"/>
    </row>
    <row r="1285" spans="1:1" x14ac:dyDescent="0.25">
      <c r="A1285" s="16"/>
    </row>
    <row r="1286" spans="1:1" x14ac:dyDescent="0.25">
      <c r="A1286" s="16"/>
    </row>
    <row r="1287" spans="1:1" x14ac:dyDescent="0.25">
      <c r="A1287" s="16"/>
    </row>
    <row r="1288" spans="1:1" x14ac:dyDescent="0.25">
      <c r="A1288" s="16"/>
    </row>
    <row r="1289" spans="1:1" x14ac:dyDescent="0.25">
      <c r="A1289" s="16"/>
    </row>
    <row r="1290" spans="1:1" x14ac:dyDescent="0.25">
      <c r="A1290" s="16"/>
    </row>
    <row r="1291" spans="1:1" x14ac:dyDescent="0.25">
      <c r="A1291" s="16"/>
    </row>
    <row r="1292" spans="1:1" x14ac:dyDescent="0.25">
      <c r="A1292" s="16"/>
    </row>
    <row r="1293" spans="1:1" x14ac:dyDescent="0.25">
      <c r="A1293" s="16"/>
    </row>
    <row r="1294" spans="1:1" x14ac:dyDescent="0.25">
      <c r="A1294" s="16"/>
    </row>
    <row r="1295" spans="1:1" x14ac:dyDescent="0.25">
      <c r="A1295" s="16"/>
    </row>
    <row r="1296" spans="1:1" x14ac:dyDescent="0.25">
      <c r="A1296" s="16"/>
    </row>
    <row r="1297" spans="1:1" x14ac:dyDescent="0.25">
      <c r="A1297" s="16"/>
    </row>
    <row r="1298" spans="1:1" x14ac:dyDescent="0.25">
      <c r="A1298" s="16"/>
    </row>
    <row r="1299" spans="1:1" x14ac:dyDescent="0.25">
      <c r="A1299" s="16"/>
    </row>
    <row r="1300" spans="1:1" x14ac:dyDescent="0.25">
      <c r="A1300" s="16"/>
    </row>
    <row r="1301" spans="1:1" x14ac:dyDescent="0.25">
      <c r="A1301" s="16"/>
    </row>
    <row r="1302" spans="1:1" x14ac:dyDescent="0.25">
      <c r="A1302" s="16"/>
    </row>
    <row r="1303" spans="1:1" x14ac:dyDescent="0.25">
      <c r="A1303" s="16"/>
    </row>
    <row r="1304" spans="1:1" x14ac:dyDescent="0.25">
      <c r="A1304" s="16"/>
    </row>
    <row r="1305" spans="1:1" x14ac:dyDescent="0.25">
      <c r="A1305" s="16"/>
    </row>
    <row r="1306" spans="1:1" x14ac:dyDescent="0.25">
      <c r="A1306" s="16"/>
    </row>
    <row r="1307" spans="1:1" x14ac:dyDescent="0.25">
      <c r="A1307" s="16"/>
    </row>
    <row r="1308" spans="1:1" x14ac:dyDescent="0.25">
      <c r="A1308" s="16"/>
    </row>
    <row r="1309" spans="1:1" x14ac:dyDescent="0.25">
      <c r="A1309" s="16"/>
    </row>
    <row r="1310" spans="1:1" x14ac:dyDescent="0.25">
      <c r="A1310" s="16"/>
    </row>
    <row r="1311" spans="1:1" x14ac:dyDescent="0.25">
      <c r="A1311" s="16"/>
    </row>
    <row r="1312" spans="1:1" x14ac:dyDescent="0.25">
      <c r="A1312" s="16"/>
    </row>
    <row r="1313" spans="1:1" x14ac:dyDescent="0.25">
      <c r="A1313" s="16"/>
    </row>
    <row r="1314" spans="1:1" x14ac:dyDescent="0.25">
      <c r="A1314" s="16"/>
    </row>
    <row r="1315" spans="1:1" x14ac:dyDescent="0.25">
      <c r="A1315" s="16"/>
    </row>
    <row r="1316" spans="1:1" x14ac:dyDescent="0.25">
      <c r="A1316" s="16"/>
    </row>
    <row r="1317" spans="1:1" x14ac:dyDescent="0.25">
      <c r="A1317" s="16"/>
    </row>
    <row r="1318" spans="1:1" x14ac:dyDescent="0.25">
      <c r="A1318" s="16"/>
    </row>
    <row r="1319" spans="1:1" x14ac:dyDescent="0.25">
      <c r="A1319" s="16"/>
    </row>
    <row r="1320" spans="1:1" x14ac:dyDescent="0.25">
      <c r="A1320" s="16"/>
    </row>
    <row r="1321" spans="1:1" x14ac:dyDescent="0.25">
      <c r="A1321" s="16"/>
    </row>
    <row r="1322" spans="1:1" x14ac:dyDescent="0.25">
      <c r="A1322" s="16"/>
    </row>
    <row r="1323" spans="1:1" x14ac:dyDescent="0.25">
      <c r="A1323" s="16"/>
    </row>
    <row r="1324" spans="1:1" x14ac:dyDescent="0.25">
      <c r="A1324" s="16"/>
    </row>
    <row r="1325" spans="1:1" x14ac:dyDescent="0.25">
      <c r="A1325" s="16"/>
    </row>
    <row r="1326" spans="1:1" x14ac:dyDescent="0.25">
      <c r="A1326" s="16"/>
    </row>
    <row r="1327" spans="1:1" x14ac:dyDescent="0.25">
      <c r="A1327" s="16"/>
    </row>
    <row r="1328" spans="1:1" x14ac:dyDescent="0.25">
      <c r="A1328" s="16"/>
    </row>
    <row r="1329" spans="1:1" x14ac:dyDescent="0.25">
      <c r="A1329" s="16"/>
    </row>
    <row r="1330" spans="1:1" x14ac:dyDescent="0.25">
      <c r="A1330" s="16"/>
    </row>
    <row r="1331" spans="1:1" x14ac:dyDescent="0.25">
      <c r="A1331" s="16"/>
    </row>
    <row r="1332" spans="1:1" x14ac:dyDescent="0.25">
      <c r="A1332" s="16"/>
    </row>
    <row r="1333" spans="1:1" x14ac:dyDescent="0.25">
      <c r="A1333" s="16"/>
    </row>
    <row r="1334" spans="1:1" x14ac:dyDescent="0.25">
      <c r="A1334" s="16"/>
    </row>
    <row r="1335" spans="1:1" x14ac:dyDescent="0.25">
      <c r="A1335" s="16"/>
    </row>
    <row r="1336" spans="1:1" x14ac:dyDescent="0.25">
      <c r="A1336" s="16"/>
    </row>
    <row r="1337" spans="1:1" x14ac:dyDescent="0.25">
      <c r="A1337" s="16"/>
    </row>
    <row r="1338" spans="1:1" x14ac:dyDescent="0.25">
      <c r="A1338" s="16"/>
    </row>
    <row r="1339" spans="1:1" x14ac:dyDescent="0.25">
      <c r="A1339" s="16"/>
    </row>
    <row r="1340" spans="1:1" x14ac:dyDescent="0.25">
      <c r="A1340" s="16"/>
    </row>
    <row r="1341" spans="1:1" x14ac:dyDescent="0.25">
      <c r="A1341" s="16"/>
    </row>
    <row r="1342" spans="1:1" x14ac:dyDescent="0.25">
      <c r="A1342" s="16"/>
    </row>
    <row r="1343" spans="1:1" x14ac:dyDescent="0.25">
      <c r="A1343" s="16"/>
    </row>
    <row r="1344" spans="1:1" x14ac:dyDescent="0.25">
      <c r="A1344" s="16"/>
    </row>
    <row r="1345" spans="1:1" x14ac:dyDescent="0.25">
      <c r="A1345" s="16"/>
    </row>
    <row r="1346" spans="1:1" x14ac:dyDescent="0.25">
      <c r="A1346" s="16"/>
    </row>
    <row r="1347" spans="1:1" x14ac:dyDescent="0.25">
      <c r="A1347" s="16"/>
    </row>
    <row r="1348" spans="1:1" x14ac:dyDescent="0.25">
      <c r="A1348" s="16"/>
    </row>
    <row r="1349" spans="1:1" x14ac:dyDescent="0.25">
      <c r="A1349" s="16"/>
    </row>
    <row r="1350" spans="1:1" x14ac:dyDescent="0.25">
      <c r="A1350" s="16"/>
    </row>
    <row r="1351" spans="1:1" x14ac:dyDescent="0.25">
      <c r="A1351" s="16"/>
    </row>
    <row r="1352" spans="1:1" x14ac:dyDescent="0.25">
      <c r="A1352" s="16"/>
    </row>
    <row r="1353" spans="1:1" x14ac:dyDescent="0.25">
      <c r="A1353" s="16"/>
    </row>
    <row r="1354" spans="1:1" x14ac:dyDescent="0.25">
      <c r="A1354" s="16"/>
    </row>
    <row r="1355" spans="1:1" x14ac:dyDescent="0.25">
      <c r="A1355" s="16"/>
    </row>
    <row r="1356" spans="1:1" x14ac:dyDescent="0.25">
      <c r="A1356" s="16"/>
    </row>
    <row r="1357" spans="1:1" x14ac:dyDescent="0.25">
      <c r="A1357" s="16"/>
    </row>
    <row r="1358" spans="1:1" x14ac:dyDescent="0.25">
      <c r="A1358" s="16"/>
    </row>
    <row r="1359" spans="1:1" x14ac:dyDescent="0.25">
      <c r="A1359" s="16"/>
    </row>
    <row r="1360" spans="1:1" x14ac:dyDescent="0.25">
      <c r="A1360" s="16"/>
    </row>
    <row r="1361" spans="1:1" x14ac:dyDescent="0.25">
      <c r="A1361" s="16"/>
    </row>
    <row r="1362" spans="1:1" x14ac:dyDescent="0.25">
      <c r="A1362" s="16"/>
    </row>
    <row r="1363" spans="1:1" x14ac:dyDescent="0.25">
      <c r="A1363" s="16"/>
    </row>
    <row r="1364" spans="1:1" x14ac:dyDescent="0.25">
      <c r="A1364" s="16"/>
    </row>
    <row r="1365" spans="1:1" x14ac:dyDescent="0.25">
      <c r="A1365" s="16"/>
    </row>
    <row r="1366" spans="1:1" x14ac:dyDescent="0.25">
      <c r="A1366" s="16"/>
    </row>
    <row r="1367" spans="1:1" x14ac:dyDescent="0.25">
      <c r="A1367" s="16"/>
    </row>
    <row r="1368" spans="1:1" x14ac:dyDescent="0.25">
      <c r="A1368" s="16"/>
    </row>
    <row r="1369" spans="1:1" x14ac:dyDescent="0.25">
      <c r="A1369" s="16"/>
    </row>
    <row r="1370" spans="1:1" x14ac:dyDescent="0.25">
      <c r="A1370" s="16"/>
    </row>
    <row r="1371" spans="1:1" x14ac:dyDescent="0.25">
      <c r="A1371" s="16"/>
    </row>
    <row r="1372" spans="1:1" x14ac:dyDescent="0.25">
      <c r="A1372" s="16"/>
    </row>
    <row r="1373" spans="1:1" x14ac:dyDescent="0.25">
      <c r="A1373" s="16"/>
    </row>
    <row r="1374" spans="1:1" x14ac:dyDescent="0.25">
      <c r="A1374" s="16"/>
    </row>
    <row r="1375" spans="1:1" x14ac:dyDescent="0.25">
      <c r="A1375" s="16"/>
    </row>
    <row r="1376" spans="1:1" x14ac:dyDescent="0.25">
      <c r="A1376" s="16"/>
    </row>
    <row r="1377" spans="1:1" x14ac:dyDescent="0.25">
      <c r="A1377" s="16"/>
    </row>
    <row r="1378" spans="1:1" x14ac:dyDescent="0.25">
      <c r="A1378" s="16"/>
    </row>
    <row r="1379" spans="1:1" x14ac:dyDescent="0.25">
      <c r="A1379" s="16"/>
    </row>
    <row r="1380" spans="1:1" x14ac:dyDescent="0.25">
      <c r="A1380" s="16"/>
    </row>
    <row r="1381" spans="1:1" x14ac:dyDescent="0.25">
      <c r="A1381" s="16"/>
    </row>
    <row r="1382" spans="1:1" x14ac:dyDescent="0.25">
      <c r="A1382" s="16"/>
    </row>
    <row r="1383" spans="1:1" x14ac:dyDescent="0.25">
      <c r="A1383" s="16"/>
    </row>
    <row r="1384" spans="1:1" x14ac:dyDescent="0.25">
      <c r="A1384" s="16"/>
    </row>
    <row r="1385" spans="1:1" x14ac:dyDescent="0.25">
      <c r="A1385" s="16"/>
    </row>
    <row r="1386" spans="1:1" x14ac:dyDescent="0.25">
      <c r="A1386" s="16"/>
    </row>
    <row r="1387" spans="1:1" x14ac:dyDescent="0.25">
      <c r="A1387" s="16"/>
    </row>
    <row r="1388" spans="1:1" x14ac:dyDescent="0.25">
      <c r="A1388" s="16"/>
    </row>
    <row r="1389" spans="1:1" x14ac:dyDescent="0.25">
      <c r="A1389" s="16"/>
    </row>
    <row r="1390" spans="1:1" x14ac:dyDescent="0.25">
      <c r="A1390" s="16"/>
    </row>
    <row r="1391" spans="1:1" x14ac:dyDescent="0.25">
      <c r="A1391" s="16"/>
    </row>
    <row r="1392" spans="1:1" x14ac:dyDescent="0.25">
      <c r="A1392" s="16"/>
    </row>
    <row r="1393" spans="1:1" x14ac:dyDescent="0.25">
      <c r="A1393" s="16"/>
    </row>
    <row r="1394" spans="1:1" x14ac:dyDescent="0.25">
      <c r="A1394" s="16"/>
    </row>
    <row r="1395" spans="1:1" x14ac:dyDescent="0.25">
      <c r="A1395" s="16"/>
    </row>
    <row r="1396" spans="1:1" x14ac:dyDescent="0.25">
      <c r="A1396" s="16"/>
    </row>
    <row r="1397" spans="1:1" x14ac:dyDescent="0.25">
      <c r="A1397" s="16"/>
    </row>
    <row r="1398" spans="1:1" x14ac:dyDescent="0.25">
      <c r="A1398" s="16"/>
    </row>
    <row r="1399" spans="1:1" x14ac:dyDescent="0.25">
      <c r="A1399" s="16"/>
    </row>
    <row r="1400" spans="1:1" x14ac:dyDescent="0.25">
      <c r="A1400" s="16"/>
    </row>
    <row r="1401" spans="1:1" x14ac:dyDescent="0.25">
      <c r="A1401" s="16"/>
    </row>
    <row r="1402" spans="1:1" x14ac:dyDescent="0.25">
      <c r="A1402" s="16"/>
    </row>
    <row r="1403" spans="1:1" x14ac:dyDescent="0.25">
      <c r="A1403" s="16"/>
    </row>
    <row r="1404" spans="1:1" x14ac:dyDescent="0.25">
      <c r="A1404" s="16"/>
    </row>
    <row r="1405" spans="1:1" x14ac:dyDescent="0.25">
      <c r="A1405" s="16"/>
    </row>
    <row r="1406" spans="1:1" x14ac:dyDescent="0.25">
      <c r="A1406" s="16"/>
    </row>
    <row r="1407" spans="1:1" x14ac:dyDescent="0.25">
      <c r="A1407" s="16"/>
    </row>
    <row r="1408" spans="1:1" x14ac:dyDescent="0.25">
      <c r="A1408" s="16"/>
    </row>
    <row r="1409" spans="1:1" x14ac:dyDescent="0.25">
      <c r="A1409" s="16"/>
    </row>
    <row r="1410" spans="1:1" x14ac:dyDescent="0.25">
      <c r="A1410" s="16"/>
    </row>
    <row r="1411" spans="1:1" x14ac:dyDescent="0.25">
      <c r="A1411" s="16"/>
    </row>
    <row r="1412" spans="1:1" x14ac:dyDescent="0.25">
      <c r="A1412" s="16"/>
    </row>
    <row r="1413" spans="1:1" x14ac:dyDescent="0.25">
      <c r="A1413" s="16"/>
    </row>
    <row r="1414" spans="1:1" x14ac:dyDescent="0.25">
      <c r="A1414" s="16"/>
    </row>
    <row r="1415" spans="1:1" x14ac:dyDescent="0.25">
      <c r="A1415" s="16"/>
    </row>
    <row r="1416" spans="1:1" x14ac:dyDescent="0.25">
      <c r="A1416" s="16"/>
    </row>
    <row r="1417" spans="1:1" x14ac:dyDescent="0.25">
      <c r="A1417" s="16"/>
    </row>
    <row r="1418" spans="1:1" x14ac:dyDescent="0.25">
      <c r="A1418" s="16"/>
    </row>
    <row r="1419" spans="1:1" x14ac:dyDescent="0.25">
      <c r="A1419" s="16"/>
    </row>
    <row r="1420" spans="1:1" x14ac:dyDescent="0.25">
      <c r="A1420" s="16"/>
    </row>
    <row r="1421" spans="1:1" x14ac:dyDescent="0.25">
      <c r="A1421" s="16"/>
    </row>
    <row r="1422" spans="1:1" x14ac:dyDescent="0.25">
      <c r="A1422" s="16"/>
    </row>
    <row r="1423" spans="1:1" x14ac:dyDescent="0.25">
      <c r="A1423" s="16"/>
    </row>
    <row r="1424" spans="1:1" x14ac:dyDescent="0.25">
      <c r="A1424" s="16"/>
    </row>
    <row r="1425" spans="1:1" x14ac:dyDescent="0.25">
      <c r="A1425" s="16"/>
    </row>
    <row r="1426" spans="1:1" x14ac:dyDescent="0.25">
      <c r="A1426" s="16"/>
    </row>
    <row r="1427" spans="1:1" x14ac:dyDescent="0.25">
      <c r="A1427" s="16"/>
    </row>
    <row r="1428" spans="1:1" x14ac:dyDescent="0.25">
      <c r="A1428" s="16"/>
    </row>
    <row r="1429" spans="1:1" x14ac:dyDescent="0.25">
      <c r="A1429" s="16"/>
    </row>
    <row r="1430" spans="1:1" x14ac:dyDescent="0.25">
      <c r="A1430" s="16"/>
    </row>
    <row r="1431" spans="1:1" x14ac:dyDescent="0.25">
      <c r="A1431" s="16"/>
    </row>
    <row r="1432" spans="1:1" x14ac:dyDescent="0.25">
      <c r="A1432" s="16"/>
    </row>
    <row r="1433" spans="1:1" x14ac:dyDescent="0.25">
      <c r="A1433" s="16"/>
    </row>
    <row r="1434" spans="1:1" x14ac:dyDescent="0.25">
      <c r="A1434" s="16"/>
    </row>
    <row r="1435" spans="1:1" x14ac:dyDescent="0.25">
      <c r="A1435" s="16"/>
    </row>
    <row r="1436" spans="1:1" x14ac:dyDescent="0.25">
      <c r="A1436" s="16"/>
    </row>
    <row r="1437" spans="1:1" x14ac:dyDescent="0.25">
      <c r="A1437" s="16"/>
    </row>
    <row r="1438" spans="1:1" x14ac:dyDescent="0.25">
      <c r="A1438" s="16"/>
    </row>
    <row r="1439" spans="1:1" x14ac:dyDescent="0.25">
      <c r="A1439" s="16"/>
    </row>
    <row r="1440" spans="1:1" x14ac:dyDescent="0.25">
      <c r="A1440" s="16"/>
    </row>
    <row r="1441" spans="1:1" x14ac:dyDescent="0.25">
      <c r="A1441" s="16"/>
    </row>
    <row r="1442" spans="1:1" x14ac:dyDescent="0.25">
      <c r="A1442" s="16"/>
    </row>
    <row r="1443" spans="1:1" x14ac:dyDescent="0.25">
      <c r="A1443" s="16"/>
    </row>
    <row r="1444" spans="1:1" x14ac:dyDescent="0.25">
      <c r="A1444" s="16"/>
    </row>
    <row r="1445" spans="1:1" x14ac:dyDescent="0.25">
      <c r="A1445" s="16"/>
    </row>
    <row r="1446" spans="1:1" x14ac:dyDescent="0.25">
      <c r="A1446" s="16"/>
    </row>
    <row r="1447" spans="1:1" x14ac:dyDescent="0.25">
      <c r="A1447" s="16"/>
    </row>
    <row r="1448" spans="1:1" x14ac:dyDescent="0.25">
      <c r="A1448" s="16"/>
    </row>
    <row r="1449" spans="1:1" x14ac:dyDescent="0.25">
      <c r="A1449" s="16"/>
    </row>
    <row r="1450" spans="1:1" x14ac:dyDescent="0.25">
      <c r="A1450" s="16"/>
    </row>
    <row r="1451" spans="1:1" x14ac:dyDescent="0.25">
      <c r="A1451" s="16"/>
    </row>
    <row r="1452" spans="1:1" x14ac:dyDescent="0.25">
      <c r="A1452" s="16"/>
    </row>
    <row r="1453" spans="1:1" x14ac:dyDescent="0.25">
      <c r="A1453" s="16"/>
    </row>
    <row r="1454" spans="1:1" x14ac:dyDescent="0.25">
      <c r="A1454" s="16"/>
    </row>
    <row r="1455" spans="1:1" x14ac:dyDescent="0.25">
      <c r="A1455" s="16"/>
    </row>
    <row r="1456" spans="1:1" x14ac:dyDescent="0.25">
      <c r="A1456" s="16"/>
    </row>
    <row r="1457" spans="1:1" x14ac:dyDescent="0.25">
      <c r="A1457" s="16"/>
    </row>
    <row r="1458" spans="1:1" x14ac:dyDescent="0.25">
      <c r="A1458" s="16"/>
    </row>
    <row r="1459" spans="1:1" x14ac:dyDescent="0.25">
      <c r="A1459" s="16"/>
    </row>
    <row r="1460" spans="1:1" x14ac:dyDescent="0.25">
      <c r="A1460" s="16"/>
    </row>
    <row r="1461" spans="1:1" x14ac:dyDescent="0.25">
      <c r="A1461" s="16"/>
    </row>
    <row r="1462" spans="1:1" x14ac:dyDescent="0.25">
      <c r="A1462" s="16"/>
    </row>
    <row r="1463" spans="1:1" x14ac:dyDescent="0.25">
      <c r="A1463" s="16"/>
    </row>
    <row r="1464" spans="1:1" x14ac:dyDescent="0.25">
      <c r="A1464" s="16"/>
    </row>
    <row r="1465" spans="1:1" x14ac:dyDescent="0.25">
      <c r="A1465" s="16"/>
    </row>
    <row r="1466" spans="1:1" x14ac:dyDescent="0.25">
      <c r="A1466" s="16"/>
    </row>
    <row r="1467" spans="1:1" x14ac:dyDescent="0.25">
      <c r="A1467" s="16"/>
    </row>
    <row r="1468" spans="1:1" x14ac:dyDescent="0.25">
      <c r="A1468" s="16"/>
    </row>
    <row r="1469" spans="1:1" x14ac:dyDescent="0.25">
      <c r="A1469" s="16"/>
    </row>
    <row r="1470" spans="1:1" x14ac:dyDescent="0.25">
      <c r="A1470" s="16"/>
    </row>
    <row r="1471" spans="1:1" x14ac:dyDescent="0.25">
      <c r="A1471" s="16"/>
    </row>
    <row r="1472" spans="1:1" x14ac:dyDescent="0.25">
      <c r="A1472" s="16"/>
    </row>
    <row r="1473" spans="1:1" x14ac:dyDescent="0.25">
      <c r="A1473" s="16"/>
    </row>
    <row r="1474" spans="1:1" x14ac:dyDescent="0.25">
      <c r="A1474" s="16"/>
    </row>
    <row r="1475" spans="1:1" x14ac:dyDescent="0.25">
      <c r="A1475" s="16"/>
    </row>
    <row r="1476" spans="1:1" x14ac:dyDescent="0.25">
      <c r="A1476" s="16"/>
    </row>
    <row r="1477" spans="1:1" x14ac:dyDescent="0.25">
      <c r="A1477" s="16"/>
    </row>
    <row r="1478" spans="1:1" x14ac:dyDescent="0.25">
      <c r="A1478" s="16"/>
    </row>
    <row r="1479" spans="1:1" x14ac:dyDescent="0.25">
      <c r="A1479" s="16"/>
    </row>
    <row r="1480" spans="1:1" x14ac:dyDescent="0.25">
      <c r="A1480" s="16"/>
    </row>
    <row r="1481" spans="1:1" x14ac:dyDescent="0.25">
      <c r="A1481" s="16"/>
    </row>
    <row r="1482" spans="1:1" x14ac:dyDescent="0.25">
      <c r="A1482" s="16"/>
    </row>
    <row r="1483" spans="1:1" x14ac:dyDescent="0.25">
      <c r="A1483" s="16"/>
    </row>
    <row r="1484" spans="1:1" x14ac:dyDescent="0.25">
      <c r="A1484" s="16"/>
    </row>
    <row r="1485" spans="1:1" x14ac:dyDescent="0.25">
      <c r="A1485" s="16"/>
    </row>
    <row r="1486" spans="1:1" x14ac:dyDescent="0.25">
      <c r="A1486" s="16"/>
    </row>
    <row r="1487" spans="1:1" x14ac:dyDescent="0.25">
      <c r="A1487" s="16"/>
    </row>
    <row r="1488" spans="1:1" x14ac:dyDescent="0.25">
      <c r="A1488" s="16"/>
    </row>
    <row r="1489" spans="1:1" x14ac:dyDescent="0.25">
      <c r="A1489" s="16"/>
    </row>
    <row r="1490" spans="1:1" x14ac:dyDescent="0.25">
      <c r="A1490" s="16"/>
    </row>
    <row r="1491" spans="1:1" x14ac:dyDescent="0.25">
      <c r="A1491" s="16"/>
    </row>
    <row r="1492" spans="1:1" x14ac:dyDescent="0.25">
      <c r="A1492" s="16"/>
    </row>
    <row r="1493" spans="1:1" x14ac:dyDescent="0.25">
      <c r="A1493" s="16"/>
    </row>
    <row r="1494" spans="1:1" x14ac:dyDescent="0.25">
      <c r="A1494" s="16"/>
    </row>
    <row r="1495" spans="1:1" x14ac:dyDescent="0.25">
      <c r="A1495" s="16"/>
    </row>
    <row r="1496" spans="1:1" x14ac:dyDescent="0.25">
      <c r="A1496" s="16"/>
    </row>
    <row r="1497" spans="1:1" x14ac:dyDescent="0.25">
      <c r="A1497" s="16"/>
    </row>
    <row r="1498" spans="1:1" x14ac:dyDescent="0.25">
      <c r="A1498" s="16"/>
    </row>
    <row r="1499" spans="1:1" x14ac:dyDescent="0.25">
      <c r="A1499" s="16"/>
    </row>
    <row r="1500" spans="1:1" x14ac:dyDescent="0.25">
      <c r="A1500" s="16"/>
    </row>
    <row r="1501" spans="1:1" x14ac:dyDescent="0.25">
      <c r="A1501" s="16"/>
    </row>
    <row r="1502" spans="1:1" x14ac:dyDescent="0.25">
      <c r="A1502" s="16"/>
    </row>
    <row r="1503" spans="1:1" x14ac:dyDescent="0.25">
      <c r="A1503" s="16"/>
    </row>
    <row r="1504" spans="1:1" x14ac:dyDescent="0.25">
      <c r="A1504" s="16"/>
    </row>
    <row r="1505" spans="1:1" x14ac:dyDescent="0.25">
      <c r="A1505" s="16"/>
    </row>
    <row r="1506" spans="1:1" x14ac:dyDescent="0.25">
      <c r="A1506" s="16"/>
    </row>
    <row r="1507" spans="1:1" x14ac:dyDescent="0.25">
      <c r="A1507" s="16"/>
    </row>
    <row r="1508" spans="1:1" x14ac:dyDescent="0.25">
      <c r="A1508" s="16"/>
    </row>
    <row r="1509" spans="1:1" x14ac:dyDescent="0.25">
      <c r="A1509" s="16"/>
    </row>
    <row r="1510" spans="1:1" x14ac:dyDescent="0.25">
      <c r="A1510" s="16"/>
    </row>
    <row r="1511" spans="1:1" x14ac:dyDescent="0.25">
      <c r="A1511" s="16"/>
    </row>
    <row r="1512" spans="1:1" x14ac:dyDescent="0.25">
      <c r="A1512" s="16"/>
    </row>
    <row r="1513" spans="1:1" x14ac:dyDescent="0.25">
      <c r="A1513" s="16"/>
    </row>
    <row r="1514" spans="1:1" x14ac:dyDescent="0.25">
      <c r="A1514" s="16"/>
    </row>
    <row r="1515" spans="1:1" x14ac:dyDescent="0.25">
      <c r="A1515" s="16"/>
    </row>
    <row r="1516" spans="1:1" x14ac:dyDescent="0.25">
      <c r="A1516" s="16"/>
    </row>
    <row r="1517" spans="1:1" x14ac:dyDescent="0.25">
      <c r="A1517" s="16"/>
    </row>
    <row r="1518" spans="1:1" x14ac:dyDescent="0.25">
      <c r="A1518" s="16"/>
    </row>
    <row r="1519" spans="1:1" x14ac:dyDescent="0.25">
      <c r="A1519" s="16"/>
    </row>
    <row r="1520" spans="1:1" x14ac:dyDescent="0.25">
      <c r="A1520" s="16"/>
    </row>
    <row r="1521" spans="1:1" x14ac:dyDescent="0.25">
      <c r="A1521" s="16"/>
    </row>
    <row r="1522" spans="1:1" x14ac:dyDescent="0.25">
      <c r="A1522" s="16"/>
    </row>
    <row r="1523" spans="1:1" x14ac:dyDescent="0.25">
      <c r="A1523" s="16"/>
    </row>
    <row r="1524" spans="1:1" x14ac:dyDescent="0.25">
      <c r="A1524" s="16"/>
    </row>
    <row r="1525" spans="1:1" x14ac:dyDescent="0.25">
      <c r="A1525" s="16"/>
    </row>
    <row r="1526" spans="1:1" x14ac:dyDescent="0.25">
      <c r="A1526" s="16"/>
    </row>
    <row r="1527" spans="1:1" x14ac:dyDescent="0.25">
      <c r="A1527" s="16"/>
    </row>
    <row r="1528" spans="1:1" x14ac:dyDescent="0.25">
      <c r="A1528" s="16"/>
    </row>
    <row r="1529" spans="1:1" x14ac:dyDescent="0.25">
      <c r="A1529" s="16"/>
    </row>
    <row r="1530" spans="1:1" x14ac:dyDescent="0.25">
      <c r="A1530" s="16"/>
    </row>
    <row r="1531" spans="1:1" x14ac:dyDescent="0.25">
      <c r="A1531" s="16"/>
    </row>
    <row r="1532" spans="1:1" x14ac:dyDescent="0.25">
      <c r="A1532" s="16"/>
    </row>
    <row r="1533" spans="1:1" x14ac:dyDescent="0.25">
      <c r="A1533" s="16"/>
    </row>
    <row r="1534" spans="1:1" x14ac:dyDescent="0.25">
      <c r="A1534" s="16"/>
    </row>
    <row r="1535" spans="1:1" x14ac:dyDescent="0.25">
      <c r="A1535" s="16"/>
    </row>
    <row r="1536" spans="1:1" x14ac:dyDescent="0.25">
      <c r="A1536" s="16"/>
    </row>
    <row r="1537" spans="1:1" x14ac:dyDescent="0.25">
      <c r="A1537" s="16"/>
    </row>
    <row r="1538" spans="1:1" x14ac:dyDescent="0.25">
      <c r="A1538" s="16"/>
    </row>
    <row r="1539" spans="1:1" x14ac:dyDescent="0.25">
      <c r="A1539" s="16"/>
    </row>
    <row r="1540" spans="1:1" x14ac:dyDescent="0.25">
      <c r="A1540" s="16"/>
    </row>
    <row r="1541" spans="1:1" x14ac:dyDescent="0.25">
      <c r="A1541" s="16"/>
    </row>
    <row r="1542" spans="1:1" x14ac:dyDescent="0.25">
      <c r="A1542" s="16"/>
    </row>
    <row r="1543" spans="1:1" x14ac:dyDescent="0.25">
      <c r="A1543" s="16"/>
    </row>
    <row r="1544" spans="1:1" x14ac:dyDescent="0.25">
      <c r="A1544" s="16"/>
    </row>
    <row r="1545" spans="1:1" x14ac:dyDescent="0.25">
      <c r="A1545" s="16"/>
    </row>
    <row r="1546" spans="1:1" x14ac:dyDescent="0.25">
      <c r="A1546" s="16"/>
    </row>
    <row r="1547" spans="1:1" x14ac:dyDescent="0.25">
      <c r="A1547" s="16"/>
    </row>
    <row r="1548" spans="1:1" x14ac:dyDescent="0.25">
      <c r="A1548" s="16"/>
    </row>
    <row r="1549" spans="1:1" x14ac:dyDescent="0.25">
      <c r="A1549" s="16"/>
    </row>
    <row r="1550" spans="1:1" x14ac:dyDescent="0.25">
      <c r="A1550" s="16"/>
    </row>
    <row r="1551" spans="1:1" x14ac:dyDescent="0.25">
      <c r="A1551" s="16"/>
    </row>
    <row r="1552" spans="1:1" x14ac:dyDescent="0.25">
      <c r="A1552" s="16"/>
    </row>
    <row r="1553" spans="1:1" x14ac:dyDescent="0.25">
      <c r="A1553" s="16"/>
    </row>
    <row r="1554" spans="1:1" x14ac:dyDescent="0.25">
      <c r="A1554" s="16"/>
    </row>
    <row r="1555" spans="1:1" x14ac:dyDescent="0.25">
      <c r="A1555" s="16"/>
    </row>
    <row r="1556" spans="1:1" x14ac:dyDescent="0.25">
      <c r="A1556" s="16"/>
    </row>
    <row r="1557" spans="1:1" x14ac:dyDescent="0.25">
      <c r="A1557" s="16"/>
    </row>
    <row r="1558" spans="1:1" x14ac:dyDescent="0.25">
      <c r="A1558" s="16"/>
    </row>
    <row r="1559" spans="1:1" x14ac:dyDescent="0.25">
      <c r="A1559" s="16"/>
    </row>
    <row r="1560" spans="1:1" x14ac:dyDescent="0.25">
      <c r="A1560" s="16"/>
    </row>
    <row r="1561" spans="1:1" x14ac:dyDescent="0.25">
      <c r="A1561" s="16"/>
    </row>
    <row r="1562" spans="1:1" x14ac:dyDescent="0.25">
      <c r="A1562" s="16"/>
    </row>
    <row r="1563" spans="1:1" x14ac:dyDescent="0.25">
      <c r="A1563" s="16"/>
    </row>
    <row r="1564" spans="1:1" x14ac:dyDescent="0.25">
      <c r="A1564" s="16"/>
    </row>
    <row r="1565" spans="1:1" x14ac:dyDescent="0.25">
      <c r="A1565" s="16"/>
    </row>
    <row r="1566" spans="1:1" x14ac:dyDescent="0.25">
      <c r="A1566" s="16"/>
    </row>
    <row r="1567" spans="1:1" x14ac:dyDescent="0.25">
      <c r="A1567" s="16"/>
    </row>
    <row r="1568" spans="1:1" x14ac:dyDescent="0.25">
      <c r="A1568" s="16"/>
    </row>
    <row r="1569" spans="1:1" x14ac:dyDescent="0.25">
      <c r="A1569" s="16"/>
    </row>
    <row r="1570" spans="1:1" x14ac:dyDescent="0.25">
      <c r="A1570" s="16"/>
    </row>
    <row r="1571" spans="1:1" x14ac:dyDescent="0.25">
      <c r="A1571" s="16"/>
    </row>
    <row r="1572" spans="1:1" x14ac:dyDescent="0.25">
      <c r="A1572" s="16"/>
    </row>
    <row r="1573" spans="1:1" x14ac:dyDescent="0.25">
      <c r="A1573" s="16"/>
    </row>
    <row r="1574" spans="1:1" x14ac:dyDescent="0.25">
      <c r="A1574" s="16"/>
    </row>
    <row r="1575" spans="1:1" x14ac:dyDescent="0.25">
      <c r="A1575" s="16"/>
    </row>
    <row r="1576" spans="1:1" x14ac:dyDescent="0.25">
      <c r="A1576" s="16"/>
    </row>
    <row r="1577" spans="1:1" x14ac:dyDescent="0.25">
      <c r="A1577" s="16"/>
    </row>
    <row r="1578" spans="1:1" x14ac:dyDescent="0.25">
      <c r="A1578" s="16"/>
    </row>
    <row r="1579" spans="1:1" x14ac:dyDescent="0.25">
      <c r="A1579" s="16"/>
    </row>
    <row r="1580" spans="1:1" x14ac:dyDescent="0.25">
      <c r="A1580" s="16"/>
    </row>
    <row r="1581" spans="1:1" x14ac:dyDescent="0.25">
      <c r="A1581" s="16"/>
    </row>
    <row r="1582" spans="1:1" x14ac:dyDescent="0.25">
      <c r="A1582" s="16"/>
    </row>
    <row r="1583" spans="1:1" x14ac:dyDescent="0.25">
      <c r="A1583" s="16"/>
    </row>
    <row r="1584" spans="1:1" x14ac:dyDescent="0.25">
      <c r="A1584" s="16"/>
    </row>
    <row r="1585" spans="1:1" x14ac:dyDescent="0.25">
      <c r="A1585" s="16"/>
    </row>
    <row r="1586" spans="1:1" x14ac:dyDescent="0.25">
      <c r="A1586" s="16"/>
    </row>
    <row r="1587" spans="1:1" x14ac:dyDescent="0.25">
      <c r="A1587" s="16"/>
    </row>
    <row r="1588" spans="1:1" x14ac:dyDescent="0.25">
      <c r="A1588" s="16"/>
    </row>
    <row r="1589" spans="1:1" x14ac:dyDescent="0.25">
      <c r="A1589" s="16"/>
    </row>
    <row r="1590" spans="1:1" x14ac:dyDescent="0.25">
      <c r="A1590" s="16"/>
    </row>
    <row r="1591" spans="1:1" x14ac:dyDescent="0.25">
      <c r="A1591" s="16"/>
    </row>
    <row r="1592" spans="1:1" x14ac:dyDescent="0.25">
      <c r="A1592" s="16"/>
    </row>
    <row r="1593" spans="1:1" x14ac:dyDescent="0.25">
      <c r="A1593" s="16"/>
    </row>
    <row r="1594" spans="1:1" x14ac:dyDescent="0.25">
      <c r="A1594" s="16"/>
    </row>
    <row r="1595" spans="1:1" x14ac:dyDescent="0.25">
      <c r="A1595" s="16"/>
    </row>
    <row r="1596" spans="1:1" x14ac:dyDescent="0.25">
      <c r="A1596" s="16"/>
    </row>
    <row r="1597" spans="1:1" x14ac:dyDescent="0.25">
      <c r="A1597" s="16"/>
    </row>
    <row r="1598" spans="1:1" x14ac:dyDescent="0.25">
      <c r="A1598" s="16"/>
    </row>
    <row r="1599" spans="1:1" x14ac:dyDescent="0.25">
      <c r="A1599" s="16"/>
    </row>
    <row r="1600" spans="1:1" x14ac:dyDescent="0.25">
      <c r="A1600" s="16"/>
    </row>
    <row r="1601" spans="1:1" x14ac:dyDescent="0.25">
      <c r="A1601" s="16"/>
    </row>
    <row r="1602" spans="1:1" x14ac:dyDescent="0.25">
      <c r="A1602" s="16"/>
    </row>
    <row r="1603" spans="1:1" x14ac:dyDescent="0.25">
      <c r="A1603" s="16"/>
    </row>
    <row r="1604" spans="1:1" x14ac:dyDescent="0.25">
      <c r="A1604" s="16"/>
    </row>
    <row r="1605" spans="1:1" x14ac:dyDescent="0.25">
      <c r="A1605" s="16"/>
    </row>
    <row r="1606" spans="1:1" x14ac:dyDescent="0.25">
      <c r="A1606" s="16"/>
    </row>
    <row r="1607" spans="1:1" x14ac:dyDescent="0.25">
      <c r="A1607" s="16"/>
    </row>
    <row r="1608" spans="1:1" x14ac:dyDescent="0.25">
      <c r="A1608" s="16"/>
    </row>
    <row r="1609" spans="1:1" x14ac:dyDescent="0.25">
      <c r="A1609" s="16"/>
    </row>
    <row r="1610" spans="1:1" x14ac:dyDescent="0.25">
      <c r="A1610" s="16"/>
    </row>
    <row r="1611" spans="1:1" x14ac:dyDescent="0.25">
      <c r="A1611" s="16"/>
    </row>
    <row r="1612" spans="1:1" x14ac:dyDescent="0.25">
      <c r="A1612" s="16"/>
    </row>
    <row r="1613" spans="1:1" x14ac:dyDescent="0.25">
      <c r="A1613" s="16"/>
    </row>
    <row r="1614" spans="1:1" x14ac:dyDescent="0.25">
      <c r="A1614" s="16"/>
    </row>
    <row r="1615" spans="1:1" x14ac:dyDescent="0.25">
      <c r="A1615" s="16"/>
    </row>
    <row r="1616" spans="1:1" x14ac:dyDescent="0.25">
      <c r="A1616" s="16"/>
    </row>
    <row r="1617" spans="1:1" x14ac:dyDescent="0.25">
      <c r="A1617" s="16"/>
    </row>
    <row r="1618" spans="1:1" x14ac:dyDescent="0.25">
      <c r="A1618" s="16"/>
    </row>
    <row r="1619" spans="1:1" x14ac:dyDescent="0.25">
      <c r="A1619" s="16"/>
    </row>
    <row r="1620" spans="1:1" x14ac:dyDescent="0.25">
      <c r="A1620" s="16"/>
    </row>
    <row r="1621" spans="1:1" x14ac:dyDescent="0.25">
      <c r="A1621" s="16"/>
    </row>
    <row r="1622" spans="1:1" x14ac:dyDescent="0.25">
      <c r="A1622" s="16"/>
    </row>
    <row r="1623" spans="1:1" x14ac:dyDescent="0.25">
      <c r="A1623" s="16"/>
    </row>
    <row r="1624" spans="1:1" x14ac:dyDescent="0.25">
      <c r="A1624" s="16"/>
    </row>
    <row r="1625" spans="1:1" x14ac:dyDescent="0.25">
      <c r="A1625" s="16"/>
    </row>
    <row r="1626" spans="1:1" x14ac:dyDescent="0.25">
      <c r="A1626" s="16"/>
    </row>
    <row r="1627" spans="1:1" x14ac:dyDescent="0.25">
      <c r="A1627" s="16"/>
    </row>
    <row r="1628" spans="1:1" x14ac:dyDescent="0.25">
      <c r="A1628" s="16"/>
    </row>
    <row r="1629" spans="1:1" x14ac:dyDescent="0.25">
      <c r="A1629" s="16"/>
    </row>
    <row r="1630" spans="1:1" x14ac:dyDescent="0.25">
      <c r="A1630" s="16"/>
    </row>
    <row r="1631" spans="1:1" x14ac:dyDescent="0.25">
      <c r="A1631" s="16"/>
    </row>
    <row r="1632" spans="1:1" x14ac:dyDescent="0.25">
      <c r="A1632" s="16"/>
    </row>
    <row r="1633" spans="1:1" x14ac:dyDescent="0.25">
      <c r="A1633" s="16"/>
    </row>
    <row r="1634" spans="1:1" x14ac:dyDescent="0.25">
      <c r="A1634" s="16"/>
    </row>
    <row r="1635" spans="1:1" x14ac:dyDescent="0.25">
      <c r="A1635" s="16"/>
    </row>
    <row r="1636" spans="1:1" x14ac:dyDescent="0.25">
      <c r="A1636" s="16"/>
    </row>
    <row r="1637" spans="1:1" x14ac:dyDescent="0.25">
      <c r="A1637" s="16"/>
    </row>
    <row r="1638" spans="1:1" x14ac:dyDescent="0.25">
      <c r="A1638" s="16"/>
    </row>
    <row r="1639" spans="1:1" x14ac:dyDescent="0.25">
      <c r="A1639" s="16"/>
    </row>
    <row r="1640" spans="1:1" x14ac:dyDescent="0.25">
      <c r="A1640" s="16"/>
    </row>
    <row r="1641" spans="1:1" x14ac:dyDescent="0.25">
      <c r="A1641" s="16"/>
    </row>
    <row r="1642" spans="1:1" x14ac:dyDescent="0.25">
      <c r="A1642" s="16"/>
    </row>
    <row r="1643" spans="1:1" x14ac:dyDescent="0.25">
      <c r="A1643" s="16"/>
    </row>
    <row r="1644" spans="1:1" x14ac:dyDescent="0.25">
      <c r="A1644" s="16"/>
    </row>
    <row r="1645" spans="1:1" x14ac:dyDescent="0.25">
      <c r="A1645" s="16"/>
    </row>
    <row r="1646" spans="1:1" x14ac:dyDescent="0.25">
      <c r="A1646" s="16"/>
    </row>
    <row r="1647" spans="1:1" x14ac:dyDescent="0.25">
      <c r="A1647" s="16"/>
    </row>
    <row r="1648" spans="1:1" x14ac:dyDescent="0.25">
      <c r="A1648" s="16"/>
    </row>
    <row r="1649" spans="1:1" x14ac:dyDescent="0.25">
      <c r="A1649" s="16"/>
    </row>
    <row r="1650" spans="1:1" x14ac:dyDescent="0.25">
      <c r="A1650" s="16"/>
    </row>
    <row r="1651" spans="1:1" x14ac:dyDescent="0.25">
      <c r="A1651" s="16"/>
    </row>
    <row r="1652" spans="1:1" x14ac:dyDescent="0.25">
      <c r="A1652" s="16"/>
    </row>
    <row r="1653" spans="1:1" x14ac:dyDescent="0.25">
      <c r="A1653" s="16"/>
    </row>
    <row r="1654" spans="1:1" x14ac:dyDescent="0.25">
      <c r="A1654" s="16"/>
    </row>
    <row r="1655" spans="1:1" x14ac:dyDescent="0.25">
      <c r="A1655" s="16"/>
    </row>
    <row r="1656" spans="1:1" x14ac:dyDescent="0.25">
      <c r="A1656" s="16"/>
    </row>
    <row r="1657" spans="1:1" x14ac:dyDescent="0.25">
      <c r="A1657" s="16"/>
    </row>
    <row r="1658" spans="1:1" x14ac:dyDescent="0.25">
      <c r="A1658" s="16"/>
    </row>
    <row r="1659" spans="1:1" x14ac:dyDescent="0.25">
      <c r="A1659" s="16"/>
    </row>
    <row r="1660" spans="1:1" x14ac:dyDescent="0.25">
      <c r="A1660" s="16"/>
    </row>
    <row r="1661" spans="1:1" x14ac:dyDescent="0.25">
      <c r="A1661" s="16"/>
    </row>
    <row r="1662" spans="1:1" x14ac:dyDescent="0.25">
      <c r="A1662" s="16"/>
    </row>
    <row r="1663" spans="1:1" x14ac:dyDescent="0.25">
      <c r="A1663" s="16"/>
    </row>
    <row r="1664" spans="1:1" x14ac:dyDescent="0.25">
      <c r="A1664" s="16"/>
    </row>
    <row r="1665" spans="1:1" x14ac:dyDescent="0.25">
      <c r="A1665" s="16"/>
    </row>
    <row r="1666" spans="1:1" x14ac:dyDescent="0.25">
      <c r="A1666" s="16"/>
    </row>
    <row r="1667" spans="1:1" x14ac:dyDescent="0.25">
      <c r="A1667" s="16"/>
    </row>
    <row r="1668" spans="1:1" x14ac:dyDescent="0.25">
      <c r="A1668" s="16"/>
    </row>
    <row r="1669" spans="1:1" x14ac:dyDescent="0.25">
      <c r="A1669" s="16"/>
    </row>
    <row r="1670" spans="1:1" x14ac:dyDescent="0.25">
      <c r="A1670" s="16"/>
    </row>
    <row r="1671" spans="1:1" x14ac:dyDescent="0.25">
      <c r="A1671" s="16"/>
    </row>
    <row r="1672" spans="1:1" x14ac:dyDescent="0.25">
      <c r="A1672" s="16"/>
    </row>
    <row r="1673" spans="1:1" x14ac:dyDescent="0.25">
      <c r="A1673" s="16"/>
    </row>
    <row r="1674" spans="1:1" x14ac:dyDescent="0.25">
      <c r="A1674" s="16"/>
    </row>
    <row r="1675" spans="1:1" x14ac:dyDescent="0.25">
      <c r="A1675" s="16"/>
    </row>
    <row r="1676" spans="1:1" x14ac:dyDescent="0.25">
      <c r="A1676" s="16"/>
    </row>
    <row r="1677" spans="1:1" x14ac:dyDescent="0.25">
      <c r="A1677" s="16"/>
    </row>
    <row r="1678" spans="1:1" x14ac:dyDescent="0.25">
      <c r="A1678" s="16"/>
    </row>
    <row r="1679" spans="1:1" x14ac:dyDescent="0.25">
      <c r="A1679" s="16"/>
    </row>
    <row r="1680" spans="1:1" x14ac:dyDescent="0.25">
      <c r="A1680" s="16"/>
    </row>
    <row r="1681" spans="1:1" x14ac:dyDescent="0.25">
      <c r="A1681" s="16"/>
    </row>
    <row r="1682" spans="1:1" x14ac:dyDescent="0.25">
      <c r="A1682" s="16"/>
    </row>
    <row r="1683" spans="1:1" x14ac:dyDescent="0.25">
      <c r="A1683" s="16"/>
    </row>
    <row r="1684" spans="1:1" x14ac:dyDescent="0.25">
      <c r="A1684" s="16"/>
    </row>
    <row r="1685" spans="1:1" x14ac:dyDescent="0.25">
      <c r="A1685" s="16"/>
    </row>
    <row r="1686" spans="1:1" x14ac:dyDescent="0.25">
      <c r="A1686" s="16"/>
    </row>
    <row r="1687" spans="1:1" x14ac:dyDescent="0.25">
      <c r="A1687" s="16"/>
    </row>
    <row r="1688" spans="1:1" x14ac:dyDescent="0.25">
      <c r="A1688" s="16"/>
    </row>
    <row r="1689" spans="1:1" x14ac:dyDescent="0.25">
      <c r="A1689" s="16"/>
    </row>
    <row r="1690" spans="1:1" x14ac:dyDescent="0.25">
      <c r="A1690" s="16"/>
    </row>
    <row r="1691" spans="1:1" x14ac:dyDescent="0.25">
      <c r="A1691" s="16"/>
    </row>
    <row r="1692" spans="1:1" x14ac:dyDescent="0.25">
      <c r="A1692" s="16"/>
    </row>
    <row r="1693" spans="1:1" x14ac:dyDescent="0.25">
      <c r="A1693" s="16"/>
    </row>
    <row r="1694" spans="1:1" x14ac:dyDescent="0.25">
      <c r="A1694" s="16"/>
    </row>
    <row r="1695" spans="1:1" x14ac:dyDescent="0.25">
      <c r="A1695" s="16"/>
    </row>
    <row r="1696" spans="1:1" x14ac:dyDescent="0.25">
      <c r="A1696" s="16"/>
    </row>
    <row r="1697" spans="1:1" x14ac:dyDescent="0.25">
      <c r="A1697" s="16"/>
    </row>
    <row r="1698" spans="1:1" x14ac:dyDescent="0.25">
      <c r="A1698" s="16"/>
    </row>
    <row r="1699" spans="1:1" x14ac:dyDescent="0.25">
      <c r="A1699" s="16"/>
    </row>
    <row r="1700" spans="1:1" x14ac:dyDescent="0.25">
      <c r="A1700" s="16"/>
    </row>
    <row r="1701" spans="1:1" x14ac:dyDescent="0.25">
      <c r="A1701" s="16"/>
    </row>
    <row r="1702" spans="1:1" x14ac:dyDescent="0.25">
      <c r="A1702" s="16"/>
    </row>
    <row r="1703" spans="1:1" x14ac:dyDescent="0.25">
      <c r="A1703" s="16"/>
    </row>
    <row r="1704" spans="1:1" x14ac:dyDescent="0.25">
      <c r="A1704" s="16"/>
    </row>
    <row r="1705" spans="1:1" x14ac:dyDescent="0.25">
      <c r="A1705" s="16"/>
    </row>
    <row r="1706" spans="1:1" x14ac:dyDescent="0.25">
      <c r="A1706" s="16"/>
    </row>
    <row r="1707" spans="1:1" x14ac:dyDescent="0.25">
      <c r="A1707" s="16"/>
    </row>
    <row r="1708" spans="1:1" x14ac:dyDescent="0.25">
      <c r="A1708" s="16"/>
    </row>
    <row r="1709" spans="1:1" x14ac:dyDescent="0.25">
      <c r="A1709" s="16"/>
    </row>
    <row r="1710" spans="1:1" x14ac:dyDescent="0.25">
      <c r="A1710" s="16"/>
    </row>
    <row r="1711" spans="1:1" x14ac:dyDescent="0.25">
      <c r="A1711" s="16"/>
    </row>
    <row r="1712" spans="1:1" x14ac:dyDescent="0.25">
      <c r="A1712" s="16"/>
    </row>
    <row r="1713" spans="1:1" x14ac:dyDescent="0.25">
      <c r="A1713" s="16"/>
    </row>
    <row r="1714" spans="1:1" x14ac:dyDescent="0.25">
      <c r="A1714" s="16"/>
    </row>
    <row r="1715" spans="1:1" x14ac:dyDescent="0.25">
      <c r="A1715" s="16"/>
    </row>
    <row r="1716" spans="1:1" x14ac:dyDescent="0.25">
      <c r="A1716" s="16"/>
    </row>
    <row r="1717" spans="1:1" x14ac:dyDescent="0.25">
      <c r="A1717" s="16"/>
    </row>
    <row r="1718" spans="1:1" x14ac:dyDescent="0.25">
      <c r="A1718" s="16"/>
    </row>
    <row r="1719" spans="1:1" x14ac:dyDescent="0.25">
      <c r="A1719" s="16"/>
    </row>
    <row r="1720" spans="1:1" x14ac:dyDescent="0.25">
      <c r="A1720" s="16"/>
    </row>
    <row r="1721" spans="1:1" x14ac:dyDescent="0.25">
      <c r="A1721" s="16"/>
    </row>
    <row r="1722" spans="1:1" x14ac:dyDescent="0.25">
      <c r="A1722" s="16"/>
    </row>
    <row r="1723" spans="1:1" x14ac:dyDescent="0.25">
      <c r="A1723" s="16"/>
    </row>
    <row r="1724" spans="1:1" x14ac:dyDescent="0.25">
      <c r="A1724" s="16"/>
    </row>
    <row r="1725" spans="1:1" x14ac:dyDescent="0.25">
      <c r="A1725" s="16"/>
    </row>
    <row r="1726" spans="1:1" x14ac:dyDescent="0.25">
      <c r="A1726" s="16"/>
    </row>
    <row r="1727" spans="1:1" x14ac:dyDescent="0.25">
      <c r="A1727" s="16"/>
    </row>
    <row r="1728" spans="1:1" x14ac:dyDescent="0.25">
      <c r="A1728" s="16"/>
    </row>
    <row r="1729" spans="1:1" x14ac:dyDescent="0.25">
      <c r="A1729" s="16"/>
    </row>
    <row r="1730" spans="1:1" x14ac:dyDescent="0.25">
      <c r="A1730" s="16"/>
    </row>
    <row r="1731" spans="1:1" x14ac:dyDescent="0.25">
      <c r="A1731" s="16"/>
    </row>
    <row r="1732" spans="1:1" x14ac:dyDescent="0.25">
      <c r="A1732" s="16"/>
    </row>
    <row r="1733" spans="1:1" x14ac:dyDescent="0.25">
      <c r="A1733" s="16"/>
    </row>
    <row r="1734" spans="1:1" x14ac:dyDescent="0.25">
      <c r="A1734" s="16"/>
    </row>
    <row r="1735" spans="1:1" x14ac:dyDescent="0.25">
      <c r="A1735" s="16"/>
    </row>
    <row r="1736" spans="1:1" x14ac:dyDescent="0.25">
      <c r="A1736" s="16"/>
    </row>
    <row r="1737" spans="1:1" x14ac:dyDescent="0.25">
      <c r="A1737" s="16"/>
    </row>
    <row r="1738" spans="1:1" x14ac:dyDescent="0.25">
      <c r="A1738" s="16"/>
    </row>
    <row r="1739" spans="1:1" x14ac:dyDescent="0.25">
      <c r="A1739" s="16"/>
    </row>
    <row r="1740" spans="1:1" x14ac:dyDescent="0.25">
      <c r="A1740" s="16"/>
    </row>
    <row r="1741" spans="1:1" x14ac:dyDescent="0.25">
      <c r="A1741" s="16"/>
    </row>
    <row r="1742" spans="1:1" x14ac:dyDescent="0.25">
      <c r="A1742" s="16"/>
    </row>
    <row r="1743" spans="1:1" x14ac:dyDescent="0.25">
      <c r="A1743" s="16"/>
    </row>
    <row r="1744" spans="1:1" x14ac:dyDescent="0.25">
      <c r="A1744" s="16"/>
    </row>
    <row r="1745" spans="1:1" x14ac:dyDescent="0.25">
      <c r="A1745" s="16"/>
    </row>
    <row r="1746" spans="1:1" x14ac:dyDescent="0.25">
      <c r="A1746" s="16"/>
    </row>
    <row r="1747" spans="1:1" x14ac:dyDescent="0.25">
      <c r="A1747" s="16"/>
    </row>
    <row r="1748" spans="1:1" x14ac:dyDescent="0.25">
      <c r="A1748" s="16"/>
    </row>
    <row r="1749" spans="1:1" x14ac:dyDescent="0.25">
      <c r="A1749" s="16"/>
    </row>
    <row r="1750" spans="1:1" x14ac:dyDescent="0.25">
      <c r="A1750" s="16"/>
    </row>
    <row r="1751" spans="1:1" x14ac:dyDescent="0.25">
      <c r="A1751" s="16"/>
    </row>
    <row r="1752" spans="1:1" x14ac:dyDescent="0.25">
      <c r="A1752" s="16"/>
    </row>
    <row r="1753" spans="1:1" x14ac:dyDescent="0.25">
      <c r="A1753" s="16"/>
    </row>
    <row r="1754" spans="1:1" x14ac:dyDescent="0.25">
      <c r="A1754" s="16"/>
    </row>
    <row r="1755" spans="1:1" x14ac:dyDescent="0.25">
      <c r="A1755" s="16"/>
    </row>
    <row r="1756" spans="1:1" x14ac:dyDescent="0.25">
      <c r="A1756" s="16"/>
    </row>
    <row r="1757" spans="1:1" x14ac:dyDescent="0.25">
      <c r="A1757" s="16"/>
    </row>
    <row r="1758" spans="1:1" x14ac:dyDescent="0.25">
      <c r="A1758" s="16"/>
    </row>
    <row r="1759" spans="1:1" x14ac:dyDescent="0.25">
      <c r="A1759" s="16"/>
    </row>
    <row r="1760" spans="1:1" x14ac:dyDescent="0.25">
      <c r="A1760" s="16"/>
    </row>
    <row r="1761" spans="1:1" x14ac:dyDescent="0.25">
      <c r="A1761" s="16"/>
    </row>
    <row r="1762" spans="1:1" x14ac:dyDescent="0.25">
      <c r="A1762" s="16"/>
    </row>
    <row r="1763" spans="1:1" x14ac:dyDescent="0.25">
      <c r="A1763" s="16"/>
    </row>
    <row r="1764" spans="1:1" x14ac:dyDescent="0.25">
      <c r="A1764" s="16"/>
    </row>
    <row r="1765" spans="1:1" x14ac:dyDescent="0.25">
      <c r="A1765" s="16"/>
    </row>
    <row r="1766" spans="1:1" x14ac:dyDescent="0.25">
      <c r="A1766" s="16"/>
    </row>
    <row r="1767" spans="1:1" x14ac:dyDescent="0.25">
      <c r="A1767" s="16"/>
    </row>
    <row r="1768" spans="1:1" x14ac:dyDescent="0.25">
      <c r="A1768" s="16"/>
    </row>
    <row r="1769" spans="1:1" x14ac:dyDescent="0.25">
      <c r="A1769" s="16"/>
    </row>
    <row r="1770" spans="1:1" x14ac:dyDescent="0.25">
      <c r="A1770" s="16"/>
    </row>
    <row r="1771" spans="1:1" x14ac:dyDescent="0.25">
      <c r="A1771" s="16"/>
    </row>
    <row r="1772" spans="1:1" x14ac:dyDescent="0.25">
      <c r="A1772" s="16"/>
    </row>
    <row r="1773" spans="1:1" x14ac:dyDescent="0.25">
      <c r="A1773" s="16"/>
    </row>
    <row r="1774" spans="1:1" x14ac:dyDescent="0.25">
      <c r="A1774" s="16"/>
    </row>
    <row r="1775" spans="1:1" x14ac:dyDescent="0.25">
      <c r="A1775" s="16"/>
    </row>
    <row r="1776" spans="1:1" x14ac:dyDescent="0.25">
      <c r="A1776" s="16"/>
    </row>
    <row r="1777" spans="1:1" x14ac:dyDescent="0.25">
      <c r="A1777" s="16"/>
    </row>
    <row r="1778" spans="1:1" x14ac:dyDescent="0.25">
      <c r="A1778" s="16"/>
    </row>
    <row r="1779" spans="1:1" x14ac:dyDescent="0.25">
      <c r="A1779" s="16"/>
    </row>
    <row r="1780" spans="1:1" x14ac:dyDescent="0.25">
      <c r="A1780" s="16"/>
    </row>
    <row r="1781" spans="1:1" x14ac:dyDescent="0.25">
      <c r="A1781" s="16"/>
    </row>
    <row r="1782" spans="1:1" x14ac:dyDescent="0.25">
      <c r="A1782" s="16"/>
    </row>
    <row r="1783" spans="1:1" x14ac:dyDescent="0.25">
      <c r="A1783" s="16"/>
    </row>
    <row r="1784" spans="1:1" x14ac:dyDescent="0.25">
      <c r="A1784" s="16"/>
    </row>
    <row r="1785" spans="1:1" x14ac:dyDescent="0.25">
      <c r="A1785" s="16"/>
    </row>
    <row r="1786" spans="1:1" x14ac:dyDescent="0.25">
      <c r="A1786" s="16"/>
    </row>
    <row r="1787" spans="1:1" x14ac:dyDescent="0.25">
      <c r="A1787" s="16"/>
    </row>
    <row r="1788" spans="1:1" x14ac:dyDescent="0.25">
      <c r="A1788" s="16"/>
    </row>
    <row r="1789" spans="1:1" x14ac:dyDescent="0.25">
      <c r="A1789" s="16"/>
    </row>
    <row r="1790" spans="1:1" x14ac:dyDescent="0.25">
      <c r="A1790" s="16"/>
    </row>
    <row r="1791" spans="1:1" x14ac:dyDescent="0.25">
      <c r="A1791" s="16"/>
    </row>
    <row r="1792" spans="1:1" x14ac:dyDescent="0.25">
      <c r="A1792" s="16"/>
    </row>
    <row r="1793" spans="1:1" x14ac:dyDescent="0.25">
      <c r="A1793" s="16"/>
    </row>
    <row r="1794" spans="1:1" x14ac:dyDescent="0.25">
      <c r="A1794" s="16"/>
    </row>
    <row r="1795" spans="1:1" x14ac:dyDescent="0.25">
      <c r="A1795" s="16"/>
    </row>
    <row r="1796" spans="1:1" x14ac:dyDescent="0.25">
      <c r="A1796" s="16"/>
    </row>
    <row r="1797" spans="1:1" x14ac:dyDescent="0.25">
      <c r="A1797" s="16"/>
    </row>
    <row r="1798" spans="1:1" x14ac:dyDescent="0.25">
      <c r="A1798" s="16"/>
    </row>
    <row r="1799" spans="1:1" x14ac:dyDescent="0.25">
      <c r="A1799" s="16"/>
    </row>
    <row r="1800" spans="1:1" x14ac:dyDescent="0.25">
      <c r="A1800" s="16"/>
    </row>
    <row r="1801" spans="1:1" x14ac:dyDescent="0.25">
      <c r="A1801" s="16"/>
    </row>
    <row r="1802" spans="1:1" x14ac:dyDescent="0.25">
      <c r="A1802" s="16"/>
    </row>
    <row r="1803" spans="1:1" x14ac:dyDescent="0.25">
      <c r="A1803" s="16"/>
    </row>
    <row r="1804" spans="1:1" x14ac:dyDescent="0.25">
      <c r="A1804" s="16"/>
    </row>
    <row r="1805" spans="1:1" x14ac:dyDescent="0.25">
      <c r="A1805" s="16"/>
    </row>
    <row r="1806" spans="1:1" x14ac:dyDescent="0.25">
      <c r="A1806" s="16"/>
    </row>
    <row r="1807" spans="1:1" x14ac:dyDescent="0.25">
      <c r="A1807" s="16"/>
    </row>
    <row r="1808" spans="1:1" x14ac:dyDescent="0.25">
      <c r="A1808" s="16"/>
    </row>
    <row r="1809" spans="1:1" x14ac:dyDescent="0.25">
      <c r="A1809" s="16"/>
    </row>
    <row r="1810" spans="1:1" x14ac:dyDescent="0.25">
      <c r="A1810" s="16"/>
    </row>
    <row r="1811" spans="1:1" x14ac:dyDescent="0.25">
      <c r="A1811" s="16"/>
    </row>
    <row r="1812" spans="1:1" x14ac:dyDescent="0.25">
      <c r="A1812" s="16"/>
    </row>
    <row r="1813" spans="1:1" x14ac:dyDescent="0.25">
      <c r="A1813" s="16"/>
    </row>
    <row r="1814" spans="1:1" x14ac:dyDescent="0.25">
      <c r="A1814" s="16"/>
    </row>
    <row r="1815" spans="1:1" x14ac:dyDescent="0.25">
      <c r="A1815" s="16"/>
    </row>
    <row r="1816" spans="1:1" x14ac:dyDescent="0.25">
      <c r="A1816" s="16"/>
    </row>
    <row r="1817" spans="1:1" x14ac:dyDescent="0.25">
      <c r="A1817" s="16"/>
    </row>
    <row r="1818" spans="1:1" x14ac:dyDescent="0.25">
      <c r="A1818" s="16"/>
    </row>
    <row r="1819" spans="1:1" x14ac:dyDescent="0.25">
      <c r="A1819" s="16"/>
    </row>
    <row r="1820" spans="1:1" x14ac:dyDescent="0.25">
      <c r="A1820" s="16"/>
    </row>
    <row r="1821" spans="1:1" x14ac:dyDescent="0.25">
      <c r="A1821" s="16"/>
    </row>
    <row r="1822" spans="1:1" x14ac:dyDescent="0.25">
      <c r="A1822" s="16"/>
    </row>
    <row r="1823" spans="1:1" x14ac:dyDescent="0.25">
      <c r="A1823" s="16"/>
    </row>
    <row r="1824" spans="1:1" x14ac:dyDescent="0.25">
      <c r="A1824" s="16"/>
    </row>
    <row r="1825" spans="1:1" x14ac:dyDescent="0.25">
      <c r="A1825" s="16"/>
    </row>
    <row r="1826" spans="1:1" x14ac:dyDescent="0.25">
      <c r="A1826" s="16"/>
    </row>
    <row r="1827" spans="1:1" x14ac:dyDescent="0.25">
      <c r="A1827" s="16"/>
    </row>
    <row r="1828" spans="1:1" x14ac:dyDescent="0.25">
      <c r="A1828" s="16"/>
    </row>
    <row r="1829" spans="1:1" x14ac:dyDescent="0.25">
      <c r="A1829" s="16"/>
    </row>
    <row r="1830" spans="1:1" x14ac:dyDescent="0.25">
      <c r="A1830" s="16"/>
    </row>
    <row r="1831" spans="1:1" x14ac:dyDescent="0.25">
      <c r="A1831" s="16"/>
    </row>
    <row r="1832" spans="1:1" x14ac:dyDescent="0.25">
      <c r="A1832" s="16"/>
    </row>
    <row r="1833" spans="1:1" x14ac:dyDescent="0.25">
      <c r="A1833" s="16"/>
    </row>
    <row r="1834" spans="1:1" x14ac:dyDescent="0.25">
      <c r="A1834" s="16"/>
    </row>
    <row r="1835" spans="1:1" x14ac:dyDescent="0.25">
      <c r="A1835" s="16"/>
    </row>
    <row r="1836" spans="1:1" x14ac:dyDescent="0.25">
      <c r="A1836" s="16"/>
    </row>
    <row r="1837" spans="1:1" x14ac:dyDescent="0.25">
      <c r="A1837" s="16"/>
    </row>
    <row r="1838" spans="1:1" x14ac:dyDescent="0.25">
      <c r="A1838" s="16"/>
    </row>
    <row r="1839" spans="1:1" x14ac:dyDescent="0.25">
      <c r="A1839" s="16"/>
    </row>
    <row r="1840" spans="1:1" x14ac:dyDescent="0.25">
      <c r="A1840" s="16"/>
    </row>
    <row r="1841" spans="1:1" x14ac:dyDescent="0.25">
      <c r="A1841" s="16"/>
    </row>
    <row r="1842" spans="1:1" x14ac:dyDescent="0.25">
      <c r="A1842" s="16"/>
    </row>
    <row r="1843" spans="1:1" x14ac:dyDescent="0.25">
      <c r="A1843" s="16"/>
    </row>
    <row r="1844" spans="1:1" x14ac:dyDescent="0.25">
      <c r="A1844" s="16"/>
    </row>
    <row r="1845" spans="1:1" x14ac:dyDescent="0.25">
      <c r="A1845" s="16"/>
    </row>
    <row r="1846" spans="1:1" x14ac:dyDescent="0.25">
      <c r="A1846" s="16"/>
    </row>
    <row r="1847" spans="1:1" x14ac:dyDescent="0.25">
      <c r="A1847" s="16"/>
    </row>
    <row r="1848" spans="1:1" x14ac:dyDescent="0.25">
      <c r="A1848" s="16"/>
    </row>
    <row r="1849" spans="1:1" x14ac:dyDescent="0.25">
      <c r="A1849" s="16"/>
    </row>
    <row r="1850" spans="1:1" x14ac:dyDescent="0.25">
      <c r="A1850" s="16"/>
    </row>
    <row r="1851" spans="1:1" x14ac:dyDescent="0.25">
      <c r="A1851" s="16"/>
    </row>
    <row r="1852" spans="1:1" x14ac:dyDescent="0.25">
      <c r="A1852" s="16"/>
    </row>
    <row r="1853" spans="1:1" x14ac:dyDescent="0.25">
      <c r="A1853" s="16"/>
    </row>
    <row r="1854" spans="1:1" x14ac:dyDescent="0.25">
      <c r="A1854" s="16"/>
    </row>
    <row r="1855" spans="1:1" x14ac:dyDescent="0.25">
      <c r="A1855" s="16"/>
    </row>
    <row r="1856" spans="1:1" x14ac:dyDescent="0.25">
      <c r="A1856" s="16"/>
    </row>
    <row r="1857" spans="1:1" x14ac:dyDescent="0.25">
      <c r="A1857" s="16"/>
    </row>
    <row r="1858" spans="1:1" x14ac:dyDescent="0.25">
      <c r="A1858" s="16"/>
    </row>
    <row r="1859" spans="1:1" x14ac:dyDescent="0.25">
      <c r="A1859" s="16"/>
    </row>
    <row r="1860" spans="1:1" x14ac:dyDescent="0.25">
      <c r="A1860" s="16"/>
    </row>
    <row r="1861" spans="1:1" x14ac:dyDescent="0.25">
      <c r="A1861" s="16"/>
    </row>
    <row r="1862" spans="1:1" x14ac:dyDescent="0.25">
      <c r="A1862" s="16"/>
    </row>
    <row r="1863" spans="1:1" x14ac:dyDescent="0.25">
      <c r="A1863" s="16"/>
    </row>
    <row r="1864" spans="1:1" x14ac:dyDescent="0.25">
      <c r="A1864" s="16"/>
    </row>
    <row r="1865" spans="1:1" x14ac:dyDescent="0.25">
      <c r="A1865" s="16"/>
    </row>
    <row r="1866" spans="1:1" x14ac:dyDescent="0.25">
      <c r="A1866" s="16"/>
    </row>
    <row r="1867" spans="1:1" x14ac:dyDescent="0.25">
      <c r="A1867" s="16"/>
    </row>
    <row r="1868" spans="1:1" x14ac:dyDescent="0.25">
      <c r="A1868" s="16"/>
    </row>
    <row r="1869" spans="1:1" x14ac:dyDescent="0.25">
      <c r="A1869" s="16"/>
    </row>
    <row r="1870" spans="1:1" x14ac:dyDescent="0.25">
      <c r="A1870" s="16"/>
    </row>
    <row r="1871" spans="1:1" x14ac:dyDescent="0.25">
      <c r="A1871" s="16"/>
    </row>
    <row r="1872" spans="1:1" x14ac:dyDescent="0.25">
      <c r="A1872" s="16"/>
    </row>
    <row r="1873" spans="1:1" x14ac:dyDescent="0.25">
      <c r="A1873" s="16"/>
    </row>
    <row r="1874" spans="1:1" x14ac:dyDescent="0.25">
      <c r="A1874" s="16"/>
    </row>
    <row r="1875" spans="1:1" x14ac:dyDescent="0.25">
      <c r="A1875" s="16"/>
    </row>
    <row r="1876" spans="1:1" x14ac:dyDescent="0.25">
      <c r="A1876" s="16"/>
    </row>
    <row r="1877" spans="1:1" x14ac:dyDescent="0.25">
      <c r="A1877" s="16"/>
    </row>
    <row r="1878" spans="1:1" x14ac:dyDescent="0.25">
      <c r="A1878" s="16"/>
    </row>
    <row r="1879" spans="1:1" x14ac:dyDescent="0.25">
      <c r="A1879" s="16"/>
    </row>
    <row r="1880" spans="1:1" x14ac:dyDescent="0.25">
      <c r="A1880" s="16"/>
    </row>
    <row r="1881" spans="1:1" x14ac:dyDescent="0.25">
      <c r="A1881" s="16"/>
    </row>
    <row r="1882" spans="1:1" x14ac:dyDescent="0.25">
      <c r="A1882" s="16"/>
    </row>
    <row r="1883" spans="1:1" x14ac:dyDescent="0.25">
      <c r="A1883" s="16"/>
    </row>
    <row r="1884" spans="1:1" x14ac:dyDescent="0.25">
      <c r="A1884" s="16"/>
    </row>
    <row r="1885" spans="1:1" x14ac:dyDescent="0.25">
      <c r="A1885" s="16"/>
    </row>
    <row r="1886" spans="1:1" x14ac:dyDescent="0.25">
      <c r="A1886" s="16"/>
    </row>
    <row r="1887" spans="1:1" x14ac:dyDescent="0.25">
      <c r="A1887" s="16"/>
    </row>
    <row r="1888" spans="1:1" x14ac:dyDescent="0.25">
      <c r="A1888" s="16"/>
    </row>
    <row r="1889" spans="1:1" x14ac:dyDescent="0.25">
      <c r="A1889" s="16"/>
    </row>
    <row r="1890" spans="1:1" x14ac:dyDescent="0.25">
      <c r="A1890" s="16"/>
    </row>
    <row r="1891" spans="1:1" x14ac:dyDescent="0.25">
      <c r="A1891" s="16"/>
    </row>
    <row r="1892" spans="1:1" x14ac:dyDescent="0.25">
      <c r="A1892" s="16"/>
    </row>
    <row r="1893" spans="1:1" x14ac:dyDescent="0.25">
      <c r="A1893" s="16"/>
    </row>
    <row r="1894" spans="1:1" x14ac:dyDescent="0.25">
      <c r="A1894" s="16"/>
    </row>
    <row r="1895" spans="1:1" x14ac:dyDescent="0.25">
      <c r="A1895" s="16"/>
    </row>
    <row r="1896" spans="1:1" x14ac:dyDescent="0.25">
      <c r="A1896" s="16"/>
    </row>
    <row r="1897" spans="1:1" x14ac:dyDescent="0.25">
      <c r="A1897" s="16"/>
    </row>
    <row r="1898" spans="1:1" x14ac:dyDescent="0.25">
      <c r="A1898" s="16"/>
    </row>
    <row r="1899" spans="1:1" x14ac:dyDescent="0.25">
      <c r="A1899" s="16"/>
    </row>
    <row r="1900" spans="1:1" x14ac:dyDescent="0.25">
      <c r="A1900" s="16"/>
    </row>
    <row r="1901" spans="1:1" x14ac:dyDescent="0.25">
      <c r="A1901" s="16"/>
    </row>
    <row r="1902" spans="1:1" x14ac:dyDescent="0.25">
      <c r="A1902" s="16"/>
    </row>
    <row r="1903" spans="1:1" x14ac:dyDescent="0.25">
      <c r="A1903" s="16"/>
    </row>
    <row r="1904" spans="1:1" x14ac:dyDescent="0.25">
      <c r="A1904" s="16"/>
    </row>
    <row r="1905" spans="1:1" x14ac:dyDescent="0.25">
      <c r="A1905" s="16"/>
    </row>
    <row r="1906" spans="1:1" x14ac:dyDescent="0.25">
      <c r="A1906" s="16"/>
    </row>
    <row r="1907" spans="1:1" x14ac:dyDescent="0.25">
      <c r="A1907" s="16"/>
    </row>
    <row r="1908" spans="1:1" x14ac:dyDescent="0.25">
      <c r="A1908" s="16"/>
    </row>
    <row r="1909" spans="1:1" x14ac:dyDescent="0.25">
      <c r="A1909" s="16"/>
    </row>
    <row r="1910" spans="1:1" x14ac:dyDescent="0.25">
      <c r="A1910" s="16"/>
    </row>
    <row r="1911" spans="1:1" x14ac:dyDescent="0.25">
      <c r="A1911" s="16"/>
    </row>
    <row r="1912" spans="1:1" x14ac:dyDescent="0.25">
      <c r="A1912" s="16"/>
    </row>
    <row r="1913" spans="1:1" x14ac:dyDescent="0.25">
      <c r="A1913" s="16"/>
    </row>
    <row r="1914" spans="1:1" x14ac:dyDescent="0.25">
      <c r="A1914" s="16"/>
    </row>
    <row r="1915" spans="1:1" x14ac:dyDescent="0.25">
      <c r="A1915" s="16"/>
    </row>
    <row r="1916" spans="1:1" x14ac:dyDescent="0.25">
      <c r="A1916" s="16"/>
    </row>
    <row r="1917" spans="1:1" x14ac:dyDescent="0.25">
      <c r="A1917" s="16"/>
    </row>
    <row r="1918" spans="1:1" x14ac:dyDescent="0.25">
      <c r="A1918" s="16"/>
    </row>
    <row r="1919" spans="1:1" x14ac:dyDescent="0.25">
      <c r="A1919" s="16"/>
    </row>
    <row r="1920" spans="1:1" x14ac:dyDescent="0.25">
      <c r="A1920" s="16"/>
    </row>
    <row r="1921" spans="1:1" x14ac:dyDescent="0.25">
      <c r="A1921" s="16"/>
    </row>
    <row r="1922" spans="1:1" x14ac:dyDescent="0.25">
      <c r="A1922" s="16"/>
    </row>
    <row r="1923" spans="1:1" x14ac:dyDescent="0.25">
      <c r="A1923" s="16"/>
    </row>
    <row r="1924" spans="1:1" x14ac:dyDescent="0.25">
      <c r="A1924" s="16"/>
    </row>
    <row r="1925" spans="1:1" x14ac:dyDescent="0.25">
      <c r="A1925" s="16"/>
    </row>
    <row r="1926" spans="1:1" x14ac:dyDescent="0.25">
      <c r="A1926" s="16"/>
    </row>
    <row r="1927" spans="1:1" x14ac:dyDescent="0.25">
      <c r="A1927" s="16"/>
    </row>
    <row r="1928" spans="1:1" x14ac:dyDescent="0.25">
      <c r="A1928" s="16"/>
    </row>
    <row r="1929" spans="1:1" x14ac:dyDescent="0.25">
      <c r="A1929" s="16"/>
    </row>
    <row r="1930" spans="1:1" x14ac:dyDescent="0.25">
      <c r="A1930" s="16"/>
    </row>
    <row r="1931" spans="1:1" x14ac:dyDescent="0.25">
      <c r="A1931" s="16"/>
    </row>
    <row r="1932" spans="1:1" x14ac:dyDescent="0.25">
      <c r="A1932" s="16"/>
    </row>
    <row r="1933" spans="1:1" x14ac:dyDescent="0.25">
      <c r="A1933" s="16"/>
    </row>
    <row r="1934" spans="1:1" x14ac:dyDescent="0.25">
      <c r="A1934" s="16"/>
    </row>
    <row r="1935" spans="1:1" x14ac:dyDescent="0.25">
      <c r="A1935" s="16"/>
    </row>
    <row r="1936" spans="1:1" x14ac:dyDescent="0.25">
      <c r="A1936" s="16"/>
    </row>
    <row r="1937" spans="1:1" x14ac:dyDescent="0.25">
      <c r="A1937" s="16"/>
    </row>
    <row r="1938" spans="1:1" x14ac:dyDescent="0.25">
      <c r="A1938" s="16"/>
    </row>
    <row r="1939" spans="1:1" x14ac:dyDescent="0.25">
      <c r="A1939" s="16"/>
    </row>
    <row r="1940" spans="1:1" x14ac:dyDescent="0.25">
      <c r="A1940" s="16"/>
    </row>
    <row r="1941" spans="1:1" x14ac:dyDescent="0.25">
      <c r="A1941" s="16"/>
    </row>
    <row r="1942" spans="1:1" x14ac:dyDescent="0.25">
      <c r="A1942" s="16"/>
    </row>
    <row r="1943" spans="1:1" x14ac:dyDescent="0.25">
      <c r="A1943" s="16"/>
    </row>
    <row r="1944" spans="1:1" x14ac:dyDescent="0.25">
      <c r="A1944" s="16"/>
    </row>
    <row r="1945" spans="1:1" x14ac:dyDescent="0.25">
      <c r="A1945" s="16"/>
    </row>
    <row r="1946" spans="1:1" x14ac:dyDescent="0.25">
      <c r="A1946" s="16"/>
    </row>
    <row r="1947" spans="1:1" x14ac:dyDescent="0.25">
      <c r="A1947" s="16"/>
    </row>
    <row r="1948" spans="1:1" x14ac:dyDescent="0.25">
      <c r="A1948" s="16"/>
    </row>
    <row r="1949" spans="1:1" x14ac:dyDescent="0.25">
      <c r="A1949" s="16"/>
    </row>
    <row r="1950" spans="1:1" x14ac:dyDescent="0.25">
      <c r="A1950" s="16"/>
    </row>
    <row r="1951" spans="1:1" x14ac:dyDescent="0.25">
      <c r="A1951" s="16"/>
    </row>
    <row r="1952" spans="1:1" x14ac:dyDescent="0.25">
      <c r="A1952" s="16"/>
    </row>
    <row r="1953" spans="1:1" x14ac:dyDescent="0.25">
      <c r="A1953" s="16"/>
    </row>
    <row r="1954" spans="1:1" x14ac:dyDescent="0.25">
      <c r="A1954" s="16"/>
    </row>
    <row r="1955" spans="1:1" x14ac:dyDescent="0.25">
      <c r="A1955" s="16"/>
    </row>
    <row r="1956" spans="1:1" x14ac:dyDescent="0.25">
      <c r="A1956" s="16"/>
    </row>
    <row r="1957" spans="1:1" x14ac:dyDescent="0.25">
      <c r="A1957" s="16"/>
    </row>
    <row r="1958" spans="1:1" x14ac:dyDescent="0.25">
      <c r="A1958" s="16"/>
    </row>
    <row r="1959" spans="1:1" x14ac:dyDescent="0.25">
      <c r="A1959" s="16"/>
    </row>
    <row r="1960" spans="1:1" x14ac:dyDescent="0.25">
      <c r="A1960" s="16"/>
    </row>
    <row r="1961" spans="1:1" x14ac:dyDescent="0.25">
      <c r="A1961" s="16"/>
    </row>
    <row r="1962" spans="1:1" x14ac:dyDescent="0.25">
      <c r="A1962" s="16"/>
    </row>
    <row r="1963" spans="1:1" x14ac:dyDescent="0.25">
      <c r="A1963" s="16"/>
    </row>
    <row r="1964" spans="1:1" x14ac:dyDescent="0.25">
      <c r="A1964" s="16"/>
    </row>
    <row r="1965" spans="1:1" x14ac:dyDescent="0.25">
      <c r="A1965" s="16"/>
    </row>
    <row r="1966" spans="1:1" x14ac:dyDescent="0.25">
      <c r="A1966" s="16"/>
    </row>
    <row r="1967" spans="1:1" x14ac:dyDescent="0.25">
      <c r="A1967" s="16"/>
    </row>
    <row r="1968" spans="1:1" x14ac:dyDescent="0.25">
      <c r="A1968" s="16"/>
    </row>
    <row r="1969" spans="1:1" x14ac:dyDescent="0.25">
      <c r="A1969" s="16"/>
    </row>
    <row r="1970" spans="1:1" x14ac:dyDescent="0.25">
      <c r="A1970" s="16"/>
    </row>
    <row r="1971" spans="1:1" x14ac:dyDescent="0.25">
      <c r="A1971" s="16"/>
    </row>
    <row r="1972" spans="1:1" x14ac:dyDescent="0.25">
      <c r="A1972" s="16"/>
    </row>
    <row r="1973" spans="1:1" x14ac:dyDescent="0.25">
      <c r="A1973" s="16"/>
    </row>
    <row r="1974" spans="1:1" x14ac:dyDescent="0.25">
      <c r="A1974" s="16"/>
    </row>
    <row r="1975" spans="1:1" x14ac:dyDescent="0.25">
      <c r="A1975" s="16"/>
    </row>
    <row r="1976" spans="1:1" x14ac:dyDescent="0.25">
      <c r="A1976" s="16"/>
    </row>
    <row r="1977" spans="1:1" x14ac:dyDescent="0.25">
      <c r="A1977" s="16"/>
    </row>
    <row r="1978" spans="1:1" x14ac:dyDescent="0.25">
      <c r="A1978" s="16"/>
    </row>
    <row r="1979" spans="1:1" x14ac:dyDescent="0.25">
      <c r="A1979" s="16"/>
    </row>
    <row r="1980" spans="1:1" x14ac:dyDescent="0.25">
      <c r="A1980" s="16"/>
    </row>
    <row r="1981" spans="1:1" x14ac:dyDescent="0.25">
      <c r="A1981" s="16"/>
    </row>
    <row r="1982" spans="1:1" x14ac:dyDescent="0.25">
      <c r="A1982" s="16"/>
    </row>
    <row r="1983" spans="1:1" x14ac:dyDescent="0.25">
      <c r="A1983" s="16"/>
    </row>
    <row r="1984" spans="1:1" x14ac:dyDescent="0.25">
      <c r="A1984" s="16"/>
    </row>
    <row r="1985" spans="1:1" x14ac:dyDescent="0.25">
      <c r="A1985" s="16"/>
    </row>
    <row r="1986" spans="1:1" x14ac:dyDescent="0.25">
      <c r="A1986" s="16"/>
    </row>
    <row r="1987" spans="1:1" x14ac:dyDescent="0.25">
      <c r="A1987" s="16"/>
    </row>
    <row r="1988" spans="1:1" x14ac:dyDescent="0.25">
      <c r="A1988" s="16"/>
    </row>
    <row r="1989" spans="1:1" x14ac:dyDescent="0.25">
      <c r="A1989" s="16"/>
    </row>
    <row r="1990" spans="1:1" x14ac:dyDescent="0.25">
      <c r="A1990" s="16"/>
    </row>
    <row r="1991" spans="1:1" x14ac:dyDescent="0.25">
      <c r="A1991" s="16"/>
    </row>
    <row r="1992" spans="1:1" x14ac:dyDescent="0.25">
      <c r="A1992" s="16"/>
    </row>
    <row r="1993" spans="1:1" x14ac:dyDescent="0.25">
      <c r="A1993" s="16"/>
    </row>
    <row r="1994" spans="1:1" x14ac:dyDescent="0.25">
      <c r="A1994" s="16"/>
    </row>
    <row r="1995" spans="1:1" x14ac:dyDescent="0.25">
      <c r="A1995" s="16"/>
    </row>
    <row r="1996" spans="1:1" x14ac:dyDescent="0.25">
      <c r="A1996" s="16"/>
    </row>
    <row r="1997" spans="1:1" x14ac:dyDescent="0.25">
      <c r="A1997" s="16"/>
    </row>
    <row r="1998" spans="1:1" x14ac:dyDescent="0.25">
      <c r="A1998" s="16"/>
    </row>
    <row r="1999" spans="1:1" x14ac:dyDescent="0.25">
      <c r="A1999" s="16"/>
    </row>
    <row r="2000" spans="1:1" x14ac:dyDescent="0.25">
      <c r="A2000" s="16"/>
    </row>
    <row r="2001" spans="1:1" x14ac:dyDescent="0.25">
      <c r="A2001" s="16"/>
    </row>
    <row r="2002" spans="1:1" x14ac:dyDescent="0.25">
      <c r="A2002" s="16"/>
    </row>
    <row r="2003" spans="1:1" x14ac:dyDescent="0.25">
      <c r="A2003" s="16"/>
    </row>
    <row r="2004" spans="1:1" x14ac:dyDescent="0.25">
      <c r="A2004" s="16"/>
    </row>
    <row r="2005" spans="1:1" x14ac:dyDescent="0.25">
      <c r="A2005" s="16"/>
    </row>
    <row r="2006" spans="1:1" x14ac:dyDescent="0.25">
      <c r="A2006" s="16"/>
    </row>
    <row r="2007" spans="1:1" x14ac:dyDescent="0.25">
      <c r="A2007" s="16"/>
    </row>
    <row r="2008" spans="1:1" x14ac:dyDescent="0.25">
      <c r="A2008" s="16"/>
    </row>
    <row r="2009" spans="1:1" x14ac:dyDescent="0.25">
      <c r="A2009" s="16"/>
    </row>
    <row r="2010" spans="1:1" x14ac:dyDescent="0.25">
      <c r="A2010" s="16"/>
    </row>
    <row r="2011" spans="1:1" x14ac:dyDescent="0.25">
      <c r="A2011" s="16"/>
    </row>
    <row r="2012" spans="1:1" x14ac:dyDescent="0.25">
      <c r="A2012" s="16"/>
    </row>
    <row r="2013" spans="1:1" x14ac:dyDescent="0.25">
      <c r="A2013" s="16"/>
    </row>
    <row r="2014" spans="1:1" x14ac:dyDescent="0.25">
      <c r="A2014" s="16"/>
    </row>
    <row r="2015" spans="1:1" x14ac:dyDescent="0.25">
      <c r="A2015" s="16"/>
    </row>
    <row r="2016" spans="1:1" x14ac:dyDescent="0.25">
      <c r="A2016" s="16"/>
    </row>
    <row r="2017" spans="1:1" x14ac:dyDescent="0.25">
      <c r="A2017" s="16"/>
    </row>
    <row r="2018" spans="1:1" x14ac:dyDescent="0.25">
      <c r="A2018" s="16"/>
    </row>
    <row r="2019" spans="1:1" x14ac:dyDescent="0.25">
      <c r="A2019" s="16"/>
    </row>
    <row r="2020" spans="1:1" x14ac:dyDescent="0.25">
      <c r="A2020" s="16"/>
    </row>
    <row r="2021" spans="1:1" x14ac:dyDescent="0.25">
      <c r="A2021" s="16"/>
    </row>
    <row r="2022" spans="1:1" x14ac:dyDescent="0.25">
      <c r="A2022" s="16"/>
    </row>
    <row r="2023" spans="1:1" x14ac:dyDescent="0.25">
      <c r="A2023" s="16"/>
    </row>
    <row r="2024" spans="1:1" x14ac:dyDescent="0.25">
      <c r="A2024" s="16"/>
    </row>
    <row r="2025" spans="1:1" x14ac:dyDescent="0.25">
      <c r="A2025" s="16"/>
    </row>
    <row r="2026" spans="1:1" x14ac:dyDescent="0.25">
      <c r="A2026" s="16"/>
    </row>
    <row r="2027" spans="1:1" x14ac:dyDescent="0.25">
      <c r="A2027" s="16"/>
    </row>
    <row r="2028" spans="1:1" x14ac:dyDescent="0.25">
      <c r="A2028" s="16"/>
    </row>
    <row r="2029" spans="1:1" x14ac:dyDescent="0.25">
      <c r="A2029" s="16"/>
    </row>
    <row r="2030" spans="1:1" x14ac:dyDescent="0.25">
      <c r="A2030" s="16"/>
    </row>
    <row r="2031" spans="1:1" x14ac:dyDescent="0.25">
      <c r="A2031" s="16"/>
    </row>
    <row r="2032" spans="1:1" x14ac:dyDescent="0.25">
      <c r="A2032" s="16"/>
    </row>
    <row r="2033" spans="1:1" x14ac:dyDescent="0.25">
      <c r="A2033" s="16"/>
    </row>
    <row r="2034" spans="1:1" x14ac:dyDescent="0.25">
      <c r="A2034" s="16"/>
    </row>
    <row r="2035" spans="1:1" x14ac:dyDescent="0.25">
      <c r="A2035" s="16"/>
    </row>
    <row r="2036" spans="1:1" x14ac:dyDescent="0.25">
      <c r="A2036" s="16"/>
    </row>
  </sheetData>
  <conditionalFormatting sqref="B1281:B1048576 B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{8178E774-8B4D-4CDF-8752-A9CA578372C4}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78E774-8B4D-4CDF-8752-A9CA578372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B1281:B1048576 B1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8111046D340E44B72371F0D863E272" ma:contentTypeVersion="14" ma:contentTypeDescription="Create a new document." ma:contentTypeScope="" ma:versionID="958e62cc1fb891d16fef012ae70353fa">
  <xsd:schema xmlns:xsd="http://www.w3.org/2001/XMLSchema" xmlns:xs="http://www.w3.org/2001/XMLSchema" xmlns:p="http://schemas.microsoft.com/office/2006/metadata/properties" xmlns:ns3="711949fb-472a-4562-a448-575fdaff20e9" xmlns:ns4="ea2c1008-bc72-48c6-abce-bd9c2866d547" targetNamespace="http://schemas.microsoft.com/office/2006/metadata/properties" ma:root="true" ma:fieldsID="c677cc3393f70a800f78cdd3a3d806f8" ns3:_="" ns4:_="">
    <xsd:import namespace="711949fb-472a-4562-a448-575fdaff20e9"/>
    <xsd:import namespace="ea2c1008-bc72-48c6-abce-bd9c2866d547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949fb-472a-4562-a448-575fdaff20e9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2c1008-bc72-48c6-abce-bd9c2866d547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11949fb-472a-4562-a448-575fdaff20e9" xsi:nil="true"/>
  </documentManagement>
</p:properties>
</file>

<file path=customXml/itemProps1.xml><?xml version="1.0" encoding="utf-8"?>
<ds:datastoreItem xmlns:ds="http://schemas.openxmlformats.org/officeDocument/2006/customXml" ds:itemID="{A9D8A61B-519E-4919-B496-E8BACBC9E6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1949fb-472a-4562-a448-575fdaff20e9"/>
    <ds:schemaRef ds:uri="ea2c1008-bc72-48c6-abce-bd9c2866d5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898D9C-1A07-4BFE-81CF-0E95D2E32B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DA047E-E97E-4B5E-B28A-C966BD45F0FB}">
  <ds:schemaRefs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schemas.microsoft.com/office/2006/documentManagement/types"/>
    <ds:schemaRef ds:uri="ea2c1008-bc72-48c6-abce-bd9c2866d547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711949fb-472a-4562-a448-575fdaff20e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Files</vt:lpstr>
      <vt:lpstr>Templates</vt:lpstr>
      <vt:lpstr>template signal map</vt:lpstr>
      <vt:lpstr>Plots</vt:lpstr>
      <vt:lpstr>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Roco</dc:creator>
  <cp:lastModifiedBy>Henry McMahon</cp:lastModifiedBy>
  <dcterms:created xsi:type="dcterms:W3CDTF">2015-06-05T18:17:20Z</dcterms:created>
  <dcterms:modified xsi:type="dcterms:W3CDTF">2025-07-07T00:12:08Z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0x0101006F8111046D340E44B72371F0D863E272</vt:lpwstr>
  </property>
</Properties>
</file>