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Projects\0124_MiddlemountBESS\Plotter\"/>
    </mc:Choice>
  </mc:AlternateContent>
  <xr:revisionPtr revIDLastSave="0" documentId="13_ncr:1_{CDDA7FDA-0E8A-45FF-9991-E90DBF42691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iles" sheetId="1" r:id="rId1"/>
    <sheet name="Templates" sheetId="2" r:id="rId2"/>
    <sheet name="template signal map" sheetId="5" r:id="rId3"/>
    <sheet name="Plots" sheetId="12" r:id="rId4"/>
    <sheet name="Sheet1" sheetId="14" r:id="rId5"/>
  </sheets>
  <definedNames>
    <definedName name="_xlnm._FilterDatabase" localSheetId="0" hidden="1">Files!$G$51:$H$648</definedName>
    <definedName name="_xlnm._FilterDatabase" localSheetId="3" hidden="1">Plots!$A$1:$U$3144</definedName>
    <definedName name="_xlnm._FilterDatabase" localSheetId="1" hidden="1">Templates!$A$1:$P$1437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3" i="12" l="1"/>
  <c r="D654" i="12" s="1"/>
  <c r="D655" i="12" s="1"/>
  <c r="D656" i="12" s="1"/>
  <c r="D657" i="12" s="1"/>
  <c r="D658" i="12" s="1"/>
  <c r="D659" i="12" s="1"/>
  <c r="D660" i="12" s="1"/>
  <c r="D646" i="12" l="1"/>
  <c r="D647" i="12" s="1"/>
  <c r="D648" i="12" s="1"/>
  <c r="D649" i="12" s="1"/>
  <c r="D650" i="12" s="1"/>
  <c r="D651" i="12" s="1"/>
  <c r="B404" i="1"/>
  <c r="B399" i="1"/>
  <c r="B405" i="1"/>
  <c r="B414" i="1"/>
  <c r="B415" i="1"/>
  <c r="B420" i="1"/>
  <c r="B421" i="1"/>
  <c r="B422" i="1"/>
  <c r="B458" i="1"/>
  <c r="B459" i="1"/>
  <c r="B495" i="1"/>
  <c r="B496" i="1"/>
  <c r="B532" i="1"/>
  <c r="B533" i="1"/>
  <c r="B569" i="1"/>
  <c r="B570" i="1"/>
  <c r="B606" i="1"/>
  <c r="B607" i="1"/>
  <c r="B623" i="1"/>
  <c r="B624" i="1"/>
  <c r="B633" i="1"/>
  <c r="B634" i="1"/>
  <c r="B647" i="1"/>
  <c r="B656" i="1"/>
  <c r="B661" i="1"/>
  <c r="B666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D360" i="12"/>
  <c r="D361" i="12" s="1"/>
  <c r="D362" i="12" s="1"/>
  <c r="D363" i="12" s="1"/>
  <c r="D364" i="12" s="1"/>
  <c r="D365" i="12" s="1"/>
  <c r="D366" i="12" s="1"/>
  <c r="D367" i="12" s="1"/>
  <c r="D347" i="12"/>
  <c r="D348" i="12" s="1"/>
  <c r="D349" i="12" s="1"/>
  <c r="D350" i="12" s="1"/>
  <c r="D351" i="12" s="1"/>
  <c r="D352" i="12" s="1"/>
  <c r="D353" i="12" s="1"/>
  <c r="D354" i="12" s="1"/>
  <c r="D355" i="12" s="1"/>
  <c r="D356" i="12" s="1"/>
  <c r="D357" i="12" s="1"/>
  <c r="D358" i="12" s="1"/>
  <c r="C278" i="1" l="1"/>
  <c r="B56" i="1" l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D641" i="12" l="1"/>
  <c r="B662" i="1" s="1"/>
  <c r="D636" i="12"/>
  <c r="B657" i="1" s="1"/>
  <c r="D627" i="12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B259" i="1"/>
  <c r="C259" i="1"/>
  <c r="B260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B276" i="1"/>
  <c r="C276" i="1"/>
  <c r="B277" i="1"/>
  <c r="C277" i="1"/>
  <c r="D264" i="12"/>
  <c r="D265" i="12" s="1"/>
  <c r="D266" i="12" s="1"/>
  <c r="D267" i="12" s="1"/>
  <c r="D268" i="12" s="1"/>
  <c r="D269" i="12" s="1"/>
  <c r="D270" i="12" s="1"/>
  <c r="D271" i="12" s="1"/>
  <c r="D272" i="12" s="1"/>
  <c r="D273" i="12" s="1"/>
  <c r="D274" i="12" s="1"/>
  <c r="D275" i="12" s="1"/>
  <c r="D276" i="12" s="1"/>
  <c r="D277" i="12" s="1"/>
  <c r="D278" i="12" s="1"/>
  <c r="B275" i="1" s="1"/>
  <c r="D604" i="12"/>
  <c r="D587" i="12"/>
  <c r="G278" i="1"/>
  <c r="G279" i="1"/>
  <c r="G280" i="1"/>
  <c r="C704" i="1"/>
  <c r="B704" i="1"/>
  <c r="C703" i="1"/>
  <c r="C702" i="1"/>
  <c r="C701" i="1"/>
  <c r="C700" i="1"/>
  <c r="C699" i="1"/>
  <c r="B699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D385" i="12"/>
  <c r="D395" i="12"/>
  <c r="B416" i="1" s="1"/>
  <c r="D402" i="12"/>
  <c r="B423" i="1" s="1"/>
  <c r="D439" i="12"/>
  <c r="D476" i="12"/>
  <c r="D513" i="12"/>
  <c r="D550" i="12"/>
  <c r="B571" i="1" s="1"/>
  <c r="D614" i="12"/>
  <c r="D671" i="12"/>
  <c r="D672" i="12" s="1"/>
  <c r="D673" i="12" s="1"/>
  <c r="D674" i="12" s="1"/>
  <c r="B703" i="1" s="1"/>
  <c r="C343" i="1"/>
  <c r="B343" i="1"/>
  <c r="C342" i="1"/>
  <c r="C341" i="1"/>
  <c r="C340" i="1"/>
  <c r="C339" i="1"/>
  <c r="C338" i="1"/>
  <c r="B338" i="1"/>
  <c r="C337" i="1"/>
  <c r="C336" i="1"/>
  <c r="C335" i="1"/>
  <c r="C334" i="1"/>
  <c r="C333" i="1"/>
  <c r="C332" i="1"/>
  <c r="C331" i="1"/>
  <c r="C330" i="1"/>
  <c r="C329" i="1"/>
  <c r="B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B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B287" i="1"/>
  <c r="C286" i="1"/>
  <c r="B286" i="1"/>
  <c r="C285" i="1"/>
  <c r="C284" i="1"/>
  <c r="C283" i="1"/>
  <c r="C282" i="1"/>
  <c r="C281" i="1"/>
  <c r="C280" i="1"/>
  <c r="C27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B223" i="1"/>
  <c r="C222" i="1"/>
  <c r="B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B186" i="1"/>
  <c r="C185" i="1"/>
  <c r="B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B149" i="1"/>
  <c r="C148" i="1"/>
  <c r="B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B112" i="1"/>
  <c r="C111" i="1"/>
  <c r="B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B75" i="1"/>
  <c r="C74" i="1"/>
  <c r="B74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C14" i="1"/>
  <c r="C13" i="1"/>
  <c r="C12" i="1"/>
  <c r="C11" i="1"/>
  <c r="B11" i="1"/>
  <c r="C10" i="1"/>
  <c r="B10" i="1"/>
  <c r="C9" i="1"/>
  <c r="C8" i="1"/>
  <c r="C7" i="1"/>
  <c r="C6" i="1"/>
  <c r="C5" i="1"/>
  <c r="C4" i="1"/>
  <c r="C3" i="1"/>
  <c r="C2" i="1"/>
  <c r="D605" i="12" l="1"/>
  <c r="B625" i="1"/>
  <c r="D615" i="12"/>
  <c r="B635" i="1"/>
  <c r="D440" i="12"/>
  <c r="B460" i="1"/>
  <c r="D386" i="12"/>
  <c r="B406" i="1"/>
  <c r="D477" i="12"/>
  <c r="B497" i="1"/>
  <c r="D588" i="12"/>
  <c r="B608" i="1"/>
  <c r="D514" i="12"/>
  <c r="B534" i="1"/>
  <c r="D628" i="12"/>
  <c r="B648" i="1"/>
  <c r="D637" i="12"/>
  <c r="B271" i="1"/>
  <c r="B269" i="1"/>
  <c r="B267" i="1"/>
  <c r="B266" i="1"/>
  <c r="B264" i="1"/>
  <c r="B263" i="1"/>
  <c r="B270" i="1"/>
  <c r="B262" i="1"/>
  <c r="B261" i="1"/>
  <c r="B268" i="1"/>
  <c r="B265" i="1"/>
  <c r="B273" i="1"/>
  <c r="B274" i="1"/>
  <c r="B272" i="1"/>
  <c r="D396" i="12"/>
  <c r="D551" i="12"/>
  <c r="B572" i="1" s="1"/>
  <c r="D403" i="12"/>
  <c r="D642" i="12"/>
  <c r="B702" i="1"/>
  <c r="B700" i="1"/>
  <c r="B701" i="1"/>
  <c r="D643" i="12" l="1"/>
  <c r="B663" i="1"/>
  <c r="D404" i="12"/>
  <c r="B424" i="1"/>
  <c r="D478" i="12"/>
  <c r="B498" i="1"/>
  <c r="D397" i="12"/>
  <c r="B417" i="1"/>
  <c r="D387" i="12"/>
  <c r="B407" i="1"/>
  <c r="D638" i="12"/>
  <c r="B658" i="1"/>
  <c r="D515" i="12"/>
  <c r="B535" i="1"/>
  <c r="D589" i="12"/>
  <c r="B609" i="1"/>
  <c r="D616" i="12"/>
  <c r="B636" i="1"/>
  <c r="D629" i="12"/>
  <c r="B649" i="1"/>
  <c r="D441" i="12"/>
  <c r="B461" i="1"/>
  <c r="D606" i="12"/>
  <c r="B626" i="1"/>
  <c r="D552" i="12"/>
  <c r="B573" i="1" s="1"/>
  <c r="D630" i="12" l="1"/>
  <c r="B650" i="1"/>
  <c r="D617" i="12"/>
  <c r="B637" i="1"/>
  <c r="D590" i="12"/>
  <c r="B610" i="1"/>
  <c r="D442" i="12"/>
  <c r="B462" i="1"/>
  <c r="D639" i="12"/>
  <c r="B660" i="1" s="1"/>
  <c r="B659" i="1"/>
  <c r="D607" i="12"/>
  <c r="B627" i="1"/>
  <c r="D388" i="12"/>
  <c r="B408" i="1"/>
  <c r="D398" i="12"/>
  <c r="B419" i="1" s="1"/>
  <c r="B418" i="1"/>
  <c r="D405" i="12"/>
  <c r="B425" i="1"/>
  <c r="D516" i="12"/>
  <c r="B536" i="1"/>
  <c r="D479" i="12"/>
  <c r="B499" i="1"/>
  <c r="D644" i="12"/>
  <c r="B665" i="1" s="1"/>
  <c r="B664" i="1"/>
  <c r="D553" i="12"/>
  <c r="B574" i="1" s="1"/>
  <c r="D480" i="12" l="1"/>
  <c r="B500" i="1"/>
  <c r="D389" i="12"/>
  <c r="B409" i="1"/>
  <c r="D608" i="12"/>
  <c r="B628" i="1"/>
  <c r="D591" i="12"/>
  <c r="B611" i="1"/>
  <c r="D517" i="12"/>
  <c r="B537" i="1"/>
  <c r="D443" i="12"/>
  <c r="B463" i="1"/>
  <c r="D618" i="12"/>
  <c r="B638" i="1"/>
  <c r="D406" i="12"/>
  <c r="B426" i="1"/>
  <c r="D631" i="12"/>
  <c r="B651" i="1"/>
  <c r="D554" i="12"/>
  <c r="B575" i="1" s="1"/>
  <c r="D632" i="12" l="1"/>
  <c r="B652" i="1"/>
  <c r="D592" i="12"/>
  <c r="B612" i="1"/>
  <c r="D407" i="12"/>
  <c r="B427" i="1"/>
  <c r="D619" i="12"/>
  <c r="B639" i="1"/>
  <c r="D444" i="12"/>
  <c r="B464" i="1"/>
  <c r="D518" i="12"/>
  <c r="B538" i="1"/>
  <c r="D609" i="12"/>
  <c r="B629" i="1"/>
  <c r="D390" i="12"/>
  <c r="B410" i="1"/>
  <c r="D481" i="12"/>
  <c r="B501" i="1"/>
  <c r="D555" i="12"/>
  <c r="B576" i="1" s="1"/>
  <c r="D519" i="12" l="1"/>
  <c r="B539" i="1"/>
  <c r="D408" i="12"/>
  <c r="B428" i="1"/>
  <c r="D593" i="12"/>
  <c r="B613" i="1"/>
  <c r="D610" i="12"/>
  <c r="B630" i="1"/>
  <c r="D620" i="12"/>
  <c r="B640" i="1"/>
  <c r="D482" i="12"/>
  <c r="B502" i="1"/>
  <c r="D391" i="12"/>
  <c r="B411" i="1"/>
  <c r="D445" i="12"/>
  <c r="B465" i="1"/>
  <c r="D633" i="12"/>
  <c r="B653" i="1"/>
  <c r="D556" i="12"/>
  <c r="B577" i="1" s="1"/>
  <c r="D392" i="12" l="1"/>
  <c r="B413" i="1" s="1"/>
  <c r="B412" i="1"/>
  <c r="D611" i="12"/>
  <c r="B632" i="1" s="1"/>
  <c r="B631" i="1"/>
  <c r="D634" i="12"/>
  <c r="B655" i="1" s="1"/>
  <c r="B654" i="1"/>
  <c r="D446" i="12"/>
  <c r="B466" i="1"/>
  <c r="D483" i="12"/>
  <c r="B503" i="1"/>
  <c r="D621" i="12"/>
  <c r="B641" i="1"/>
  <c r="D594" i="12"/>
  <c r="B614" i="1"/>
  <c r="D409" i="12"/>
  <c r="B429" i="1"/>
  <c r="D520" i="12"/>
  <c r="B540" i="1"/>
  <c r="D557" i="12"/>
  <c r="B578" i="1" s="1"/>
  <c r="D595" i="12" l="1"/>
  <c r="B615" i="1"/>
  <c r="D410" i="12"/>
  <c r="B430" i="1"/>
  <c r="D484" i="12"/>
  <c r="B504" i="1"/>
  <c r="D622" i="12"/>
  <c r="B642" i="1"/>
  <c r="D521" i="12"/>
  <c r="B541" i="1"/>
  <c r="D447" i="12"/>
  <c r="B467" i="1"/>
  <c r="D558" i="12"/>
  <c r="B579" i="1" s="1"/>
  <c r="D522" i="12" l="1"/>
  <c r="B542" i="1"/>
  <c r="D448" i="12"/>
  <c r="B468" i="1"/>
  <c r="D623" i="12"/>
  <c r="B643" i="1"/>
  <c r="D485" i="12"/>
  <c r="B505" i="1"/>
  <c r="D411" i="12"/>
  <c r="B431" i="1"/>
  <c r="D596" i="12"/>
  <c r="B616" i="1"/>
  <c r="D559" i="12"/>
  <c r="B580" i="1" s="1"/>
  <c r="D624" i="12" l="1"/>
  <c r="B644" i="1"/>
  <c r="D449" i="12"/>
  <c r="B469" i="1"/>
  <c r="D597" i="12"/>
  <c r="B617" i="1"/>
  <c r="D486" i="12"/>
  <c r="B506" i="1"/>
  <c r="D412" i="12"/>
  <c r="B432" i="1"/>
  <c r="D523" i="12"/>
  <c r="B543" i="1"/>
  <c r="D560" i="12"/>
  <c r="B581" i="1" s="1"/>
  <c r="D598" i="12" l="1"/>
  <c r="B618" i="1"/>
  <c r="D524" i="12"/>
  <c r="B544" i="1"/>
  <c r="D413" i="12"/>
  <c r="B433" i="1"/>
  <c r="D487" i="12"/>
  <c r="B507" i="1"/>
  <c r="D450" i="12"/>
  <c r="B470" i="1"/>
  <c r="D625" i="12"/>
  <c r="B646" i="1" s="1"/>
  <c r="B645" i="1"/>
  <c r="D561" i="12"/>
  <c r="B582" i="1" s="1"/>
  <c r="D488" i="12" l="1"/>
  <c r="B508" i="1"/>
  <c r="D525" i="12"/>
  <c r="B545" i="1"/>
  <c r="D451" i="12"/>
  <c r="B471" i="1"/>
  <c r="D414" i="12"/>
  <c r="B434" i="1"/>
  <c r="D599" i="12"/>
  <c r="B619" i="1"/>
  <c r="D562" i="12"/>
  <c r="B583" i="1" s="1"/>
  <c r="D415" i="12" l="1"/>
  <c r="B435" i="1"/>
  <c r="D452" i="12"/>
  <c r="B472" i="1"/>
  <c r="D600" i="12"/>
  <c r="B620" i="1"/>
  <c r="D526" i="12"/>
  <c r="B546" i="1"/>
  <c r="D489" i="12"/>
  <c r="B509" i="1"/>
  <c r="D563" i="12"/>
  <c r="B584" i="1" s="1"/>
  <c r="D490" i="12" l="1"/>
  <c r="B510" i="1"/>
  <c r="D601" i="12"/>
  <c r="B622" i="1" s="1"/>
  <c r="B621" i="1"/>
  <c r="D527" i="12"/>
  <c r="B547" i="1"/>
  <c r="D453" i="12"/>
  <c r="B473" i="1"/>
  <c r="D416" i="12"/>
  <c r="B436" i="1"/>
  <c r="D564" i="12"/>
  <c r="B585" i="1" s="1"/>
  <c r="D417" i="12" l="1"/>
  <c r="B437" i="1"/>
  <c r="D528" i="12"/>
  <c r="B548" i="1"/>
  <c r="D454" i="12"/>
  <c r="B474" i="1"/>
  <c r="D491" i="12"/>
  <c r="B511" i="1"/>
  <c r="D565" i="12"/>
  <c r="B586" i="1" s="1"/>
  <c r="D455" i="12" l="1"/>
  <c r="B475" i="1"/>
  <c r="D492" i="12"/>
  <c r="B512" i="1"/>
  <c r="D529" i="12"/>
  <c r="B549" i="1"/>
  <c r="D418" i="12"/>
  <c r="B438" i="1"/>
  <c r="D566" i="12"/>
  <c r="B587" i="1" s="1"/>
  <c r="D530" i="12" l="1"/>
  <c r="B550" i="1"/>
  <c r="D419" i="12"/>
  <c r="B439" i="1"/>
  <c r="D493" i="12"/>
  <c r="B513" i="1"/>
  <c r="D456" i="12"/>
  <c r="B476" i="1"/>
  <c r="D567" i="12"/>
  <c r="B588" i="1" s="1"/>
  <c r="D457" i="12" l="1"/>
  <c r="B477" i="1"/>
  <c r="D494" i="12"/>
  <c r="B514" i="1"/>
  <c r="B440" i="1"/>
  <c r="D420" i="12"/>
  <c r="D531" i="12"/>
  <c r="B551" i="1"/>
  <c r="D568" i="12"/>
  <c r="B589" i="1" s="1"/>
  <c r="D532" i="12" l="1"/>
  <c r="B552" i="1"/>
  <c r="B441" i="1"/>
  <c r="D421" i="12"/>
  <c r="D495" i="12"/>
  <c r="B515" i="1"/>
  <c r="D458" i="12"/>
  <c r="B478" i="1"/>
  <c r="D569" i="12"/>
  <c r="B590" i="1" s="1"/>
  <c r="D496" i="12" l="1"/>
  <c r="B516" i="1"/>
  <c r="D459" i="12"/>
  <c r="B479" i="1"/>
  <c r="B442" i="1"/>
  <c r="D422" i="12"/>
  <c r="D533" i="12"/>
  <c r="B553" i="1"/>
  <c r="D570" i="12"/>
  <c r="B591" i="1" s="1"/>
  <c r="D534" i="12" l="1"/>
  <c r="B554" i="1"/>
  <c r="B443" i="1"/>
  <c r="D423" i="12"/>
  <c r="D460" i="12"/>
  <c r="B480" i="1"/>
  <c r="D497" i="12"/>
  <c r="B517" i="1"/>
  <c r="D571" i="12"/>
  <c r="B592" i="1" s="1"/>
  <c r="B444" i="1" l="1"/>
  <c r="D424" i="12"/>
  <c r="D498" i="12"/>
  <c r="B518" i="1"/>
  <c r="D461" i="12"/>
  <c r="B481" i="1"/>
  <c r="D535" i="12"/>
  <c r="B555" i="1"/>
  <c r="D572" i="12"/>
  <c r="B593" i="1" s="1"/>
  <c r="D536" i="12" l="1"/>
  <c r="B556" i="1"/>
  <c r="B445" i="1"/>
  <c r="D425" i="12"/>
  <c r="D462" i="12"/>
  <c r="B482" i="1"/>
  <c r="D499" i="12"/>
  <c r="B519" i="1"/>
  <c r="D573" i="12"/>
  <c r="B594" i="1" s="1"/>
  <c r="D463" i="12" l="1"/>
  <c r="B483" i="1"/>
  <c r="D500" i="12"/>
  <c r="B520" i="1"/>
  <c r="B446" i="1"/>
  <c r="D426" i="12"/>
  <c r="D537" i="12"/>
  <c r="B557" i="1"/>
  <c r="D574" i="12"/>
  <c r="B595" i="1" s="1"/>
  <c r="D538" i="12" l="1"/>
  <c r="B558" i="1"/>
  <c r="B447" i="1"/>
  <c r="D427" i="12"/>
  <c r="D501" i="12"/>
  <c r="B521" i="1"/>
  <c r="D464" i="12"/>
  <c r="B484" i="1"/>
  <c r="D575" i="12"/>
  <c r="B596" i="1" s="1"/>
  <c r="B448" i="1" l="1"/>
  <c r="D428" i="12"/>
  <c r="D502" i="12"/>
  <c r="B522" i="1"/>
  <c r="D465" i="12"/>
  <c r="B485" i="1"/>
  <c r="D539" i="12"/>
  <c r="B559" i="1"/>
  <c r="D576" i="12"/>
  <c r="B597" i="1" s="1"/>
  <c r="D466" i="12" l="1"/>
  <c r="B486" i="1"/>
  <c r="B449" i="1"/>
  <c r="D429" i="12"/>
  <c r="D540" i="12"/>
  <c r="B560" i="1"/>
  <c r="D503" i="12"/>
  <c r="B523" i="1"/>
  <c r="D577" i="12"/>
  <c r="B598" i="1" s="1"/>
  <c r="D504" i="12" l="1"/>
  <c r="B524" i="1"/>
  <c r="D541" i="12"/>
  <c r="B561" i="1"/>
  <c r="B450" i="1"/>
  <c r="D430" i="12"/>
  <c r="D467" i="12"/>
  <c r="B487" i="1"/>
  <c r="D578" i="12"/>
  <c r="B599" i="1" s="1"/>
  <c r="D468" i="12" l="1"/>
  <c r="B488" i="1"/>
  <c r="B451" i="1"/>
  <c r="D431" i="12"/>
  <c r="D542" i="12"/>
  <c r="B562" i="1"/>
  <c r="D505" i="12"/>
  <c r="B525" i="1"/>
  <c r="D579" i="12"/>
  <c r="B600" i="1" s="1"/>
  <c r="D543" i="12" l="1"/>
  <c r="B563" i="1"/>
  <c r="D506" i="12"/>
  <c r="B526" i="1"/>
  <c r="B452" i="1"/>
  <c r="D432" i="12"/>
  <c r="D469" i="12"/>
  <c r="B489" i="1"/>
  <c r="D580" i="12"/>
  <c r="B601" i="1" s="1"/>
  <c r="D507" i="12" l="1"/>
  <c r="B527" i="1"/>
  <c r="B453" i="1"/>
  <c r="D433" i="12"/>
  <c r="D470" i="12"/>
  <c r="B490" i="1"/>
  <c r="D544" i="12"/>
  <c r="B564" i="1"/>
  <c r="D581" i="12"/>
  <c r="B602" i="1" s="1"/>
  <c r="D545" i="12" l="1"/>
  <c r="B565" i="1"/>
  <c r="B454" i="1"/>
  <c r="D434" i="12"/>
  <c r="D471" i="12"/>
  <c r="B491" i="1"/>
  <c r="D508" i="12"/>
  <c r="B528" i="1"/>
  <c r="D582" i="12"/>
  <c r="B603" i="1" s="1"/>
  <c r="B455" i="1" l="1"/>
  <c r="D435" i="12"/>
  <c r="D509" i="12"/>
  <c r="B529" i="1"/>
  <c r="D472" i="12"/>
  <c r="B492" i="1"/>
  <c r="D546" i="12"/>
  <c r="B566" i="1"/>
  <c r="D583" i="12"/>
  <c r="B604" i="1" s="1"/>
  <c r="D473" i="12" l="1"/>
  <c r="B494" i="1" s="1"/>
  <c r="B493" i="1"/>
  <c r="B456" i="1"/>
  <c r="D436" i="12"/>
  <c r="B457" i="1" s="1"/>
  <c r="D547" i="12"/>
  <c r="B568" i="1" s="1"/>
  <c r="B567" i="1"/>
  <c r="D510" i="12"/>
  <c r="B531" i="1" s="1"/>
  <c r="B530" i="1"/>
  <c r="D584" i="12"/>
  <c r="B605" i="1" s="1"/>
  <c r="D379" i="12" l="1"/>
  <c r="B400" i="1" s="1"/>
  <c r="D342" i="12"/>
  <c r="D333" i="12"/>
  <c r="D316" i="12"/>
  <c r="D291" i="12"/>
  <c r="D281" i="12"/>
  <c r="D227" i="12"/>
  <c r="D190" i="12"/>
  <c r="D153" i="12"/>
  <c r="D116" i="12"/>
  <c r="D79" i="12"/>
  <c r="D14" i="12"/>
  <c r="D4" i="12"/>
  <c r="D191" i="12" l="1"/>
  <c r="B187" i="1"/>
  <c r="D228" i="12"/>
  <c r="B224" i="1"/>
  <c r="D282" i="12"/>
  <c r="B278" i="1"/>
  <c r="D292" i="12"/>
  <c r="B288" i="1"/>
  <c r="D80" i="12"/>
  <c r="B76" i="1"/>
  <c r="D317" i="12"/>
  <c r="B313" i="1"/>
  <c r="D117" i="12"/>
  <c r="B113" i="1"/>
  <c r="D334" i="12"/>
  <c r="B330" i="1"/>
  <c r="D343" i="12"/>
  <c r="B339" i="1"/>
  <c r="D5" i="12"/>
  <c r="B2" i="1"/>
  <c r="D15" i="12"/>
  <c r="B12" i="1"/>
  <c r="D154" i="12"/>
  <c r="B150" i="1"/>
  <c r="D380" i="12"/>
  <c r="B401" i="1" s="1"/>
  <c r="K962" i="2"/>
  <c r="J962" i="2"/>
  <c r="C962" i="2"/>
  <c r="A962" i="2"/>
  <c r="K961" i="2"/>
  <c r="J961" i="2"/>
  <c r="C961" i="2"/>
  <c r="A961" i="2"/>
  <c r="K942" i="2"/>
  <c r="J942" i="2"/>
  <c r="A942" i="2"/>
  <c r="K941" i="2"/>
  <c r="J941" i="2"/>
  <c r="A941" i="2"/>
  <c r="D318" i="12" l="1"/>
  <c r="B314" i="1"/>
  <c r="D381" i="12"/>
  <c r="B402" i="1" s="1"/>
  <c r="D155" i="12"/>
  <c r="B151" i="1"/>
  <c r="B13" i="1"/>
  <c r="D6" i="12"/>
  <c r="B3" i="1"/>
  <c r="D344" i="12"/>
  <c r="B340" i="1"/>
  <c r="D335" i="12"/>
  <c r="B331" i="1"/>
  <c r="D118" i="12"/>
  <c r="B114" i="1"/>
  <c r="D81" i="12"/>
  <c r="B77" i="1"/>
  <c r="D283" i="12"/>
  <c r="B279" i="1"/>
  <c r="D229" i="12"/>
  <c r="B225" i="1"/>
  <c r="D293" i="12"/>
  <c r="B289" i="1"/>
  <c r="D192" i="12"/>
  <c r="B188" i="1"/>
  <c r="D336" i="12" l="1"/>
  <c r="B332" i="1"/>
  <c r="D193" i="12"/>
  <c r="B189" i="1"/>
  <c r="D119" i="12"/>
  <c r="B115" i="1"/>
  <c r="D294" i="12"/>
  <c r="B290" i="1"/>
  <c r="D230" i="12"/>
  <c r="B226" i="1"/>
  <c r="D82" i="12"/>
  <c r="B78" i="1"/>
  <c r="D284" i="12"/>
  <c r="B280" i="1"/>
  <c r="D7" i="12"/>
  <c r="B4" i="1"/>
  <c r="D345" i="12"/>
  <c r="B342" i="1" s="1"/>
  <c r="B341" i="1"/>
  <c r="D17" i="12"/>
  <c r="B15" i="1" s="1"/>
  <c r="B14" i="1"/>
  <c r="D156" i="12"/>
  <c r="B152" i="1"/>
  <c r="D382" i="12"/>
  <c r="B403" i="1" s="1"/>
  <c r="D319" i="12"/>
  <c r="B315" i="1"/>
  <c r="F964" i="2"/>
  <c r="F965" i="2"/>
  <c r="D320" i="12" l="1"/>
  <c r="B316" i="1"/>
  <c r="D8" i="12"/>
  <c r="B5" i="1"/>
  <c r="D285" i="12"/>
  <c r="B281" i="1"/>
  <c r="D83" i="12"/>
  <c r="B79" i="1"/>
  <c r="D231" i="12"/>
  <c r="B227" i="1"/>
  <c r="D194" i="12"/>
  <c r="B190" i="1"/>
  <c r="D295" i="12"/>
  <c r="B291" i="1"/>
  <c r="D157" i="12"/>
  <c r="B153" i="1"/>
  <c r="D120" i="12"/>
  <c r="B116" i="1"/>
  <c r="D337" i="12"/>
  <c r="B333" i="1"/>
  <c r="D338" i="12" l="1"/>
  <c r="B334" i="1"/>
  <c r="D296" i="12"/>
  <c r="B292" i="1"/>
  <c r="D84" i="12"/>
  <c r="B80" i="1"/>
  <c r="D158" i="12"/>
  <c r="B154" i="1"/>
  <c r="D9" i="12"/>
  <c r="B6" i="1"/>
  <c r="D121" i="12"/>
  <c r="B117" i="1"/>
  <c r="D195" i="12"/>
  <c r="B191" i="1"/>
  <c r="D232" i="12"/>
  <c r="B228" i="1"/>
  <c r="D286" i="12"/>
  <c r="B282" i="1"/>
  <c r="D321" i="12"/>
  <c r="B317" i="1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825" i="2"/>
  <c r="K1231" i="2"/>
  <c r="J1231" i="2"/>
  <c r="K1230" i="2"/>
  <c r="J1230" i="2"/>
  <c r="K1229" i="2"/>
  <c r="J1229" i="2"/>
  <c r="K1228" i="2"/>
  <c r="J1228" i="2"/>
  <c r="K1227" i="2"/>
  <c r="J1227" i="2"/>
  <c r="K1226" i="2"/>
  <c r="J1226" i="2"/>
  <c r="K1225" i="2"/>
  <c r="J1225" i="2"/>
  <c r="K1224" i="2"/>
  <c r="J1224" i="2"/>
  <c r="K1223" i="2"/>
  <c r="J1223" i="2"/>
  <c r="K1222" i="2"/>
  <c r="J1222" i="2"/>
  <c r="K1221" i="2"/>
  <c r="J1221" i="2"/>
  <c r="K1220" i="2"/>
  <c r="J1220" i="2"/>
  <c r="K1219" i="2"/>
  <c r="J1219" i="2"/>
  <c r="K1218" i="2"/>
  <c r="J1218" i="2"/>
  <c r="K1217" i="2"/>
  <c r="J1217" i="2"/>
  <c r="K1216" i="2"/>
  <c r="J1216" i="2"/>
  <c r="K1215" i="2"/>
  <c r="J1215" i="2"/>
  <c r="K1214" i="2"/>
  <c r="J1214" i="2"/>
  <c r="K1213" i="2"/>
  <c r="J1213" i="2"/>
  <c r="K1212" i="2"/>
  <c r="J1212" i="2"/>
  <c r="K1211" i="2"/>
  <c r="J1211" i="2"/>
  <c r="K1210" i="2"/>
  <c r="J1210" i="2"/>
  <c r="K1209" i="2"/>
  <c r="J1209" i="2"/>
  <c r="K1208" i="2"/>
  <c r="J1208" i="2"/>
  <c r="K1207" i="2"/>
  <c r="J1207" i="2"/>
  <c r="K1206" i="2"/>
  <c r="J1206" i="2"/>
  <c r="K1205" i="2"/>
  <c r="J1205" i="2"/>
  <c r="K1204" i="2"/>
  <c r="J1204" i="2"/>
  <c r="K1203" i="2"/>
  <c r="J1203" i="2"/>
  <c r="K1202" i="2"/>
  <c r="J1202" i="2"/>
  <c r="K1201" i="2"/>
  <c r="J1201" i="2"/>
  <c r="K1200" i="2"/>
  <c r="J1200" i="2"/>
  <c r="K1199" i="2"/>
  <c r="J1199" i="2"/>
  <c r="K1198" i="2"/>
  <c r="J1198" i="2"/>
  <c r="K1197" i="2"/>
  <c r="J1197" i="2"/>
  <c r="K1196" i="2"/>
  <c r="J1196" i="2"/>
  <c r="K1195" i="2"/>
  <c r="J1195" i="2"/>
  <c r="K1194" i="2"/>
  <c r="J1194" i="2"/>
  <c r="K1193" i="2"/>
  <c r="J1193" i="2"/>
  <c r="K1192" i="2"/>
  <c r="J1192" i="2"/>
  <c r="K1191" i="2"/>
  <c r="J1191" i="2"/>
  <c r="K1190" i="2"/>
  <c r="J1190" i="2"/>
  <c r="K1189" i="2"/>
  <c r="J1189" i="2"/>
  <c r="K1188" i="2"/>
  <c r="J1188" i="2"/>
  <c r="K1187" i="2"/>
  <c r="J1187" i="2"/>
  <c r="K1186" i="2"/>
  <c r="J1186" i="2"/>
  <c r="K1185" i="2"/>
  <c r="J1185" i="2"/>
  <c r="K1184" i="2"/>
  <c r="J1184" i="2"/>
  <c r="K1183" i="2"/>
  <c r="J1183" i="2"/>
  <c r="K1182" i="2"/>
  <c r="J1182" i="2"/>
  <c r="K1181" i="2"/>
  <c r="J1181" i="2"/>
  <c r="K1180" i="2"/>
  <c r="J1180" i="2"/>
  <c r="K1179" i="2"/>
  <c r="J1179" i="2"/>
  <c r="K1178" i="2"/>
  <c r="J1178" i="2"/>
  <c r="K1177" i="2"/>
  <c r="J1177" i="2"/>
  <c r="K1176" i="2"/>
  <c r="J1176" i="2"/>
  <c r="K1175" i="2"/>
  <c r="J1175" i="2"/>
  <c r="K1174" i="2"/>
  <c r="J1174" i="2"/>
  <c r="K1173" i="2"/>
  <c r="J1173" i="2"/>
  <c r="K1172" i="2"/>
  <c r="J1172" i="2"/>
  <c r="K1171" i="2"/>
  <c r="J1171" i="2"/>
  <c r="K1170" i="2"/>
  <c r="J1170" i="2"/>
  <c r="K1169" i="2"/>
  <c r="J1169" i="2"/>
  <c r="K1168" i="2"/>
  <c r="J1168" i="2"/>
  <c r="K1167" i="2"/>
  <c r="J1167" i="2"/>
  <c r="K1166" i="2"/>
  <c r="J1166" i="2"/>
  <c r="K1165" i="2"/>
  <c r="J1165" i="2"/>
  <c r="K1164" i="2"/>
  <c r="J1164" i="2"/>
  <c r="K1163" i="2"/>
  <c r="J1163" i="2"/>
  <c r="K1162" i="2"/>
  <c r="J1162" i="2"/>
  <c r="K1161" i="2"/>
  <c r="J1161" i="2"/>
  <c r="K1160" i="2"/>
  <c r="J1160" i="2"/>
  <c r="K1159" i="2"/>
  <c r="J1159" i="2"/>
  <c r="K1158" i="2"/>
  <c r="J1158" i="2"/>
  <c r="K1157" i="2"/>
  <c r="J1157" i="2"/>
  <c r="K1156" i="2"/>
  <c r="J1156" i="2"/>
  <c r="K1155" i="2"/>
  <c r="J1155" i="2"/>
  <c r="K1154" i="2"/>
  <c r="J1154" i="2"/>
  <c r="K1153" i="2"/>
  <c r="J1153" i="2"/>
  <c r="K1152" i="2"/>
  <c r="J1152" i="2"/>
  <c r="K1151" i="2"/>
  <c r="J1151" i="2"/>
  <c r="K1150" i="2"/>
  <c r="J1150" i="2"/>
  <c r="K1149" i="2"/>
  <c r="J1149" i="2"/>
  <c r="K1148" i="2"/>
  <c r="J1148" i="2"/>
  <c r="K1147" i="2"/>
  <c r="J1147" i="2"/>
  <c r="K1146" i="2"/>
  <c r="J1146" i="2"/>
  <c r="K1145" i="2"/>
  <c r="J1145" i="2"/>
  <c r="K1144" i="2"/>
  <c r="J1144" i="2"/>
  <c r="K1143" i="2"/>
  <c r="J1143" i="2"/>
  <c r="K1142" i="2"/>
  <c r="J1142" i="2"/>
  <c r="K1141" i="2"/>
  <c r="J1141" i="2"/>
  <c r="K1140" i="2"/>
  <c r="J1140" i="2"/>
  <c r="K1139" i="2"/>
  <c r="J1139" i="2"/>
  <c r="K1138" i="2"/>
  <c r="J1138" i="2"/>
  <c r="K1137" i="2"/>
  <c r="J1137" i="2"/>
  <c r="K1136" i="2"/>
  <c r="J1136" i="2"/>
  <c r="K1135" i="2"/>
  <c r="J1135" i="2"/>
  <c r="K1134" i="2"/>
  <c r="J1134" i="2"/>
  <c r="K1133" i="2"/>
  <c r="J1133" i="2"/>
  <c r="K1132" i="2"/>
  <c r="J1132" i="2"/>
  <c r="K1131" i="2"/>
  <c r="J1131" i="2"/>
  <c r="K1130" i="2"/>
  <c r="J1130" i="2"/>
  <c r="K1129" i="2"/>
  <c r="J1129" i="2"/>
  <c r="K1128" i="2"/>
  <c r="J1128" i="2"/>
  <c r="K1127" i="2"/>
  <c r="J1127" i="2"/>
  <c r="K1126" i="2"/>
  <c r="J1126" i="2"/>
  <c r="K1125" i="2"/>
  <c r="J1125" i="2"/>
  <c r="K1124" i="2"/>
  <c r="J1124" i="2"/>
  <c r="K1123" i="2"/>
  <c r="J1123" i="2"/>
  <c r="K1122" i="2"/>
  <c r="J1122" i="2"/>
  <c r="K1121" i="2"/>
  <c r="J1121" i="2"/>
  <c r="K1120" i="2"/>
  <c r="J1120" i="2"/>
  <c r="K1119" i="2"/>
  <c r="J1119" i="2"/>
  <c r="K1118" i="2"/>
  <c r="J1118" i="2"/>
  <c r="K1117" i="2"/>
  <c r="J1117" i="2"/>
  <c r="K1116" i="2"/>
  <c r="J1116" i="2"/>
  <c r="K1115" i="2"/>
  <c r="J1115" i="2"/>
  <c r="K1114" i="2"/>
  <c r="J1114" i="2"/>
  <c r="K1113" i="2"/>
  <c r="J1113" i="2"/>
  <c r="K1112" i="2"/>
  <c r="J1112" i="2"/>
  <c r="K1111" i="2"/>
  <c r="J1111" i="2"/>
  <c r="K1110" i="2"/>
  <c r="J1110" i="2"/>
  <c r="K1109" i="2"/>
  <c r="J1109" i="2"/>
  <c r="K1108" i="2"/>
  <c r="J1108" i="2"/>
  <c r="K1107" i="2"/>
  <c r="J1107" i="2"/>
  <c r="K1106" i="2"/>
  <c r="J1106" i="2"/>
  <c r="K1105" i="2"/>
  <c r="J1105" i="2"/>
  <c r="K1104" i="2"/>
  <c r="J1104" i="2"/>
  <c r="K1103" i="2"/>
  <c r="J1103" i="2"/>
  <c r="K1102" i="2"/>
  <c r="J1102" i="2"/>
  <c r="K1101" i="2"/>
  <c r="J1101" i="2"/>
  <c r="K1100" i="2"/>
  <c r="J1100" i="2"/>
  <c r="K1099" i="2"/>
  <c r="J1099" i="2"/>
  <c r="K1098" i="2"/>
  <c r="J1098" i="2"/>
  <c r="K1097" i="2"/>
  <c r="J1097" i="2"/>
  <c r="K1096" i="2"/>
  <c r="J1096" i="2"/>
  <c r="K1095" i="2"/>
  <c r="J1095" i="2"/>
  <c r="K1094" i="2"/>
  <c r="J1094" i="2"/>
  <c r="K1093" i="2"/>
  <c r="J1093" i="2"/>
  <c r="K1092" i="2"/>
  <c r="J1092" i="2"/>
  <c r="K1091" i="2"/>
  <c r="J1091" i="2"/>
  <c r="K1090" i="2"/>
  <c r="J1090" i="2"/>
  <c r="K1089" i="2"/>
  <c r="J1089" i="2"/>
  <c r="K1088" i="2"/>
  <c r="J1088" i="2"/>
  <c r="K1087" i="2"/>
  <c r="J1087" i="2"/>
  <c r="K1086" i="2"/>
  <c r="J1086" i="2"/>
  <c r="K1085" i="2"/>
  <c r="J1085" i="2"/>
  <c r="K1084" i="2"/>
  <c r="J1084" i="2"/>
  <c r="K1083" i="2"/>
  <c r="J1083" i="2"/>
  <c r="K1082" i="2"/>
  <c r="J1082" i="2"/>
  <c r="K1081" i="2"/>
  <c r="J1081" i="2"/>
  <c r="K1080" i="2"/>
  <c r="J1080" i="2"/>
  <c r="K1079" i="2"/>
  <c r="J1079" i="2"/>
  <c r="K1078" i="2"/>
  <c r="J1078" i="2"/>
  <c r="K1077" i="2"/>
  <c r="J1077" i="2"/>
  <c r="K1076" i="2"/>
  <c r="J1076" i="2"/>
  <c r="K1075" i="2"/>
  <c r="J1075" i="2"/>
  <c r="K1074" i="2"/>
  <c r="J1074" i="2"/>
  <c r="K1073" i="2"/>
  <c r="J1073" i="2"/>
  <c r="K1072" i="2"/>
  <c r="J1072" i="2"/>
  <c r="K1071" i="2"/>
  <c r="J1071" i="2"/>
  <c r="K1070" i="2"/>
  <c r="J1070" i="2"/>
  <c r="K1069" i="2"/>
  <c r="J1069" i="2"/>
  <c r="K1068" i="2"/>
  <c r="J1068" i="2"/>
  <c r="K1067" i="2"/>
  <c r="J1067" i="2"/>
  <c r="K1066" i="2"/>
  <c r="J1066" i="2"/>
  <c r="K1065" i="2"/>
  <c r="J1065" i="2"/>
  <c r="K1064" i="2"/>
  <c r="J1064" i="2"/>
  <c r="K1063" i="2"/>
  <c r="J1063" i="2"/>
  <c r="K1062" i="2"/>
  <c r="J1062" i="2"/>
  <c r="K1061" i="2"/>
  <c r="J1061" i="2"/>
  <c r="K1060" i="2"/>
  <c r="J1060" i="2"/>
  <c r="K1059" i="2"/>
  <c r="J1059" i="2"/>
  <c r="K1058" i="2"/>
  <c r="J1058" i="2"/>
  <c r="K1057" i="2"/>
  <c r="J1057" i="2"/>
  <c r="K1056" i="2"/>
  <c r="J1056" i="2"/>
  <c r="K1055" i="2"/>
  <c r="J1055" i="2"/>
  <c r="K1054" i="2"/>
  <c r="J1054" i="2"/>
  <c r="K1053" i="2"/>
  <c r="J1053" i="2"/>
  <c r="K1052" i="2"/>
  <c r="J1052" i="2"/>
  <c r="K1051" i="2"/>
  <c r="J1051" i="2"/>
  <c r="K1050" i="2"/>
  <c r="J1050" i="2"/>
  <c r="K1049" i="2"/>
  <c r="J1049" i="2"/>
  <c r="K1048" i="2"/>
  <c r="J1048" i="2"/>
  <c r="K1047" i="2"/>
  <c r="J1047" i="2"/>
  <c r="K1046" i="2"/>
  <c r="J1046" i="2"/>
  <c r="K1045" i="2"/>
  <c r="J1045" i="2"/>
  <c r="K1044" i="2"/>
  <c r="J1044" i="2"/>
  <c r="K1043" i="2"/>
  <c r="J1043" i="2"/>
  <c r="K1042" i="2"/>
  <c r="J1042" i="2"/>
  <c r="K1041" i="2"/>
  <c r="J1041" i="2"/>
  <c r="K1040" i="2"/>
  <c r="J1040" i="2"/>
  <c r="K1039" i="2"/>
  <c r="J1039" i="2"/>
  <c r="K1038" i="2"/>
  <c r="J1038" i="2"/>
  <c r="K1037" i="2"/>
  <c r="J1037" i="2"/>
  <c r="K1036" i="2"/>
  <c r="J1036" i="2"/>
  <c r="K1035" i="2"/>
  <c r="J1035" i="2"/>
  <c r="K1034" i="2"/>
  <c r="J1034" i="2"/>
  <c r="K1033" i="2"/>
  <c r="J1033" i="2"/>
  <c r="K1032" i="2"/>
  <c r="J1032" i="2"/>
  <c r="K1031" i="2"/>
  <c r="J1031" i="2"/>
  <c r="K1030" i="2"/>
  <c r="J1030" i="2"/>
  <c r="K1029" i="2"/>
  <c r="J1029" i="2"/>
  <c r="K1028" i="2"/>
  <c r="J1028" i="2"/>
  <c r="K1027" i="2"/>
  <c r="J1027" i="2"/>
  <c r="K1026" i="2"/>
  <c r="J1026" i="2"/>
  <c r="K1025" i="2"/>
  <c r="J1025" i="2"/>
  <c r="K1024" i="2"/>
  <c r="J1024" i="2"/>
  <c r="K1023" i="2"/>
  <c r="J1023" i="2"/>
  <c r="K1022" i="2"/>
  <c r="J1022" i="2"/>
  <c r="K1021" i="2"/>
  <c r="J1021" i="2"/>
  <c r="K1020" i="2"/>
  <c r="J1020" i="2"/>
  <c r="K1019" i="2"/>
  <c r="J1019" i="2"/>
  <c r="K1018" i="2"/>
  <c r="J1018" i="2"/>
  <c r="K1017" i="2"/>
  <c r="J1017" i="2"/>
  <c r="K1016" i="2"/>
  <c r="J1016" i="2"/>
  <c r="K1015" i="2"/>
  <c r="J1015" i="2"/>
  <c r="K1014" i="2"/>
  <c r="J1014" i="2"/>
  <c r="K1013" i="2"/>
  <c r="J1013" i="2"/>
  <c r="K1012" i="2"/>
  <c r="J1012" i="2"/>
  <c r="K1011" i="2"/>
  <c r="J1011" i="2"/>
  <c r="K1010" i="2"/>
  <c r="J1010" i="2"/>
  <c r="K1009" i="2"/>
  <c r="J1009" i="2"/>
  <c r="K1008" i="2"/>
  <c r="J1008" i="2"/>
  <c r="K1007" i="2"/>
  <c r="J1007" i="2"/>
  <c r="K1006" i="2"/>
  <c r="J1006" i="2"/>
  <c r="K1005" i="2"/>
  <c r="J1005" i="2"/>
  <c r="K1004" i="2"/>
  <c r="J1004" i="2"/>
  <c r="K1003" i="2"/>
  <c r="J1003" i="2"/>
  <c r="K1002" i="2"/>
  <c r="J1002" i="2"/>
  <c r="K1001" i="2"/>
  <c r="J1001" i="2"/>
  <c r="K1000" i="2"/>
  <c r="J1000" i="2"/>
  <c r="K999" i="2"/>
  <c r="J999" i="2"/>
  <c r="K998" i="2"/>
  <c r="J998" i="2"/>
  <c r="K997" i="2"/>
  <c r="J997" i="2"/>
  <c r="K996" i="2"/>
  <c r="J996" i="2"/>
  <c r="K995" i="2"/>
  <c r="J995" i="2"/>
  <c r="K994" i="2"/>
  <c r="J994" i="2"/>
  <c r="K993" i="2"/>
  <c r="J993" i="2"/>
  <c r="K992" i="2"/>
  <c r="J992" i="2"/>
  <c r="K991" i="2"/>
  <c r="J991" i="2"/>
  <c r="K990" i="2"/>
  <c r="J990" i="2"/>
  <c r="K989" i="2"/>
  <c r="J989" i="2"/>
  <c r="K988" i="2"/>
  <c r="J988" i="2"/>
  <c r="K987" i="2"/>
  <c r="J987" i="2"/>
  <c r="K986" i="2"/>
  <c r="J986" i="2"/>
  <c r="K985" i="2"/>
  <c r="J985" i="2"/>
  <c r="K984" i="2"/>
  <c r="K983" i="2"/>
  <c r="J983" i="2"/>
  <c r="K982" i="2"/>
  <c r="J982" i="2"/>
  <c r="K981" i="2"/>
  <c r="J981" i="2"/>
  <c r="K980" i="2"/>
  <c r="J980" i="2"/>
  <c r="K979" i="2"/>
  <c r="J979" i="2"/>
  <c r="K978" i="2"/>
  <c r="J978" i="2"/>
  <c r="K977" i="2"/>
  <c r="J977" i="2"/>
  <c r="K976" i="2"/>
  <c r="J976" i="2"/>
  <c r="K975" i="2"/>
  <c r="J975" i="2"/>
  <c r="K974" i="2"/>
  <c r="J974" i="2"/>
  <c r="K973" i="2"/>
  <c r="J973" i="2"/>
  <c r="K972" i="2"/>
  <c r="J972" i="2"/>
  <c r="K971" i="2"/>
  <c r="J971" i="2"/>
  <c r="K970" i="2"/>
  <c r="J970" i="2"/>
  <c r="K969" i="2"/>
  <c r="J969" i="2"/>
  <c r="K968" i="2"/>
  <c r="J968" i="2"/>
  <c r="K967" i="2"/>
  <c r="J967" i="2"/>
  <c r="K966" i="2"/>
  <c r="J966" i="2"/>
  <c r="K965" i="2"/>
  <c r="J965" i="2"/>
  <c r="K964" i="2"/>
  <c r="J964" i="2"/>
  <c r="K963" i="2"/>
  <c r="J963" i="2"/>
  <c r="K960" i="2"/>
  <c r="J960" i="2"/>
  <c r="K959" i="2"/>
  <c r="J959" i="2"/>
  <c r="K958" i="2"/>
  <c r="J958" i="2"/>
  <c r="K957" i="2"/>
  <c r="J957" i="2"/>
  <c r="K956" i="2"/>
  <c r="J956" i="2"/>
  <c r="K955" i="2"/>
  <c r="J955" i="2"/>
  <c r="K954" i="2"/>
  <c r="J954" i="2"/>
  <c r="K953" i="2"/>
  <c r="J953" i="2"/>
  <c r="K952" i="2"/>
  <c r="J952" i="2"/>
  <c r="K951" i="2"/>
  <c r="J951" i="2"/>
  <c r="K950" i="2"/>
  <c r="J950" i="2"/>
  <c r="K949" i="2"/>
  <c r="J949" i="2"/>
  <c r="K948" i="2"/>
  <c r="J948" i="2"/>
  <c r="K947" i="2"/>
  <c r="J947" i="2"/>
  <c r="K946" i="2"/>
  <c r="J946" i="2"/>
  <c r="K945" i="2"/>
  <c r="J945" i="2"/>
  <c r="K944" i="2"/>
  <c r="J944" i="2"/>
  <c r="K943" i="2"/>
  <c r="J943" i="2"/>
  <c r="K940" i="2"/>
  <c r="J940" i="2"/>
  <c r="K939" i="2"/>
  <c r="J939" i="2"/>
  <c r="K938" i="2"/>
  <c r="J938" i="2"/>
  <c r="K937" i="2"/>
  <c r="J937" i="2"/>
  <c r="K936" i="2"/>
  <c r="J936" i="2"/>
  <c r="K935" i="2"/>
  <c r="J935" i="2"/>
  <c r="K934" i="2"/>
  <c r="J934" i="2"/>
  <c r="K933" i="2"/>
  <c r="J933" i="2"/>
  <c r="K932" i="2"/>
  <c r="J932" i="2"/>
  <c r="K931" i="2"/>
  <c r="J931" i="2"/>
  <c r="K930" i="2"/>
  <c r="J930" i="2"/>
  <c r="K929" i="2"/>
  <c r="J929" i="2"/>
  <c r="K928" i="2"/>
  <c r="J928" i="2"/>
  <c r="K927" i="2"/>
  <c r="J927" i="2"/>
  <c r="K926" i="2"/>
  <c r="J926" i="2"/>
  <c r="K925" i="2"/>
  <c r="J925" i="2"/>
  <c r="K924" i="2"/>
  <c r="J924" i="2"/>
  <c r="K923" i="2"/>
  <c r="J923" i="2"/>
  <c r="K922" i="2"/>
  <c r="J922" i="2"/>
  <c r="K921" i="2"/>
  <c r="J921" i="2"/>
  <c r="K920" i="2"/>
  <c r="J920" i="2"/>
  <c r="K919" i="2"/>
  <c r="J919" i="2"/>
  <c r="K918" i="2"/>
  <c r="J918" i="2"/>
  <c r="K917" i="2"/>
  <c r="J917" i="2"/>
  <c r="K916" i="2"/>
  <c r="J916" i="2"/>
  <c r="K915" i="2"/>
  <c r="J915" i="2"/>
  <c r="K914" i="2"/>
  <c r="J914" i="2"/>
  <c r="K913" i="2"/>
  <c r="J913" i="2"/>
  <c r="K912" i="2"/>
  <c r="J912" i="2"/>
  <c r="K911" i="2"/>
  <c r="J911" i="2"/>
  <c r="K910" i="2"/>
  <c r="J910" i="2"/>
  <c r="K909" i="2"/>
  <c r="J909" i="2"/>
  <c r="K908" i="2"/>
  <c r="J908" i="2"/>
  <c r="K907" i="2"/>
  <c r="J907" i="2"/>
  <c r="K906" i="2"/>
  <c r="J906" i="2"/>
  <c r="K905" i="2"/>
  <c r="J905" i="2"/>
  <c r="K904" i="2"/>
  <c r="J904" i="2"/>
  <c r="K903" i="2"/>
  <c r="J903" i="2"/>
  <c r="K902" i="2"/>
  <c r="J902" i="2"/>
  <c r="K901" i="2"/>
  <c r="J901" i="2"/>
  <c r="K900" i="2"/>
  <c r="J900" i="2"/>
  <c r="K899" i="2"/>
  <c r="J899" i="2"/>
  <c r="K898" i="2"/>
  <c r="J898" i="2"/>
  <c r="K897" i="2"/>
  <c r="J897" i="2"/>
  <c r="K896" i="2"/>
  <c r="J896" i="2"/>
  <c r="K895" i="2"/>
  <c r="J895" i="2"/>
  <c r="K894" i="2"/>
  <c r="J894" i="2"/>
  <c r="K893" i="2"/>
  <c r="J893" i="2"/>
  <c r="K892" i="2"/>
  <c r="J892" i="2"/>
  <c r="K891" i="2"/>
  <c r="J891" i="2"/>
  <c r="K890" i="2"/>
  <c r="J890" i="2"/>
  <c r="K889" i="2"/>
  <c r="J889" i="2"/>
  <c r="K888" i="2"/>
  <c r="J888" i="2"/>
  <c r="K887" i="2"/>
  <c r="J887" i="2"/>
  <c r="K886" i="2"/>
  <c r="J886" i="2"/>
  <c r="K885" i="2"/>
  <c r="J885" i="2"/>
  <c r="K884" i="2"/>
  <c r="J884" i="2"/>
  <c r="K883" i="2"/>
  <c r="J883" i="2"/>
  <c r="K882" i="2"/>
  <c r="J882" i="2"/>
  <c r="K881" i="2"/>
  <c r="J881" i="2"/>
  <c r="K880" i="2"/>
  <c r="J880" i="2"/>
  <c r="K879" i="2"/>
  <c r="J879" i="2"/>
  <c r="K878" i="2"/>
  <c r="J878" i="2"/>
  <c r="K877" i="2"/>
  <c r="J877" i="2"/>
  <c r="K876" i="2"/>
  <c r="J876" i="2"/>
  <c r="K875" i="2"/>
  <c r="J875" i="2"/>
  <c r="K874" i="2"/>
  <c r="J874" i="2"/>
  <c r="K873" i="2"/>
  <c r="J873" i="2"/>
  <c r="K872" i="2"/>
  <c r="J872" i="2"/>
  <c r="K871" i="2"/>
  <c r="J871" i="2"/>
  <c r="K870" i="2"/>
  <c r="J870" i="2"/>
  <c r="K869" i="2"/>
  <c r="J869" i="2"/>
  <c r="K868" i="2"/>
  <c r="J868" i="2"/>
  <c r="K867" i="2"/>
  <c r="J867" i="2"/>
  <c r="K866" i="2"/>
  <c r="J866" i="2"/>
  <c r="K865" i="2"/>
  <c r="J865" i="2"/>
  <c r="K864" i="2"/>
  <c r="J864" i="2"/>
  <c r="K863" i="2"/>
  <c r="J863" i="2"/>
  <c r="K862" i="2"/>
  <c r="J862" i="2"/>
  <c r="K861" i="2"/>
  <c r="J861" i="2"/>
  <c r="K860" i="2"/>
  <c r="J860" i="2"/>
  <c r="K859" i="2"/>
  <c r="J859" i="2"/>
  <c r="K858" i="2"/>
  <c r="J858" i="2"/>
  <c r="K857" i="2"/>
  <c r="J857" i="2"/>
  <c r="K856" i="2"/>
  <c r="J856" i="2"/>
  <c r="K855" i="2"/>
  <c r="J855" i="2"/>
  <c r="K854" i="2"/>
  <c r="J854" i="2"/>
  <c r="K853" i="2"/>
  <c r="J853" i="2"/>
  <c r="K852" i="2"/>
  <c r="J852" i="2"/>
  <c r="K851" i="2"/>
  <c r="J851" i="2"/>
  <c r="K850" i="2"/>
  <c r="J850" i="2"/>
  <c r="K849" i="2"/>
  <c r="J849" i="2"/>
  <c r="K848" i="2"/>
  <c r="J848" i="2"/>
  <c r="K847" i="2"/>
  <c r="J847" i="2"/>
  <c r="K846" i="2"/>
  <c r="J846" i="2"/>
  <c r="K845" i="2"/>
  <c r="J845" i="2"/>
  <c r="K844" i="2"/>
  <c r="J844" i="2"/>
  <c r="K843" i="2"/>
  <c r="J843" i="2"/>
  <c r="K842" i="2"/>
  <c r="J842" i="2"/>
  <c r="K841" i="2"/>
  <c r="J841" i="2"/>
  <c r="K840" i="2"/>
  <c r="J840" i="2"/>
  <c r="K839" i="2"/>
  <c r="J839" i="2"/>
  <c r="K838" i="2"/>
  <c r="J838" i="2"/>
  <c r="K837" i="2"/>
  <c r="J837" i="2"/>
  <c r="K836" i="2"/>
  <c r="J836" i="2"/>
  <c r="K835" i="2"/>
  <c r="J835" i="2"/>
  <c r="K834" i="2"/>
  <c r="J834" i="2"/>
  <c r="K833" i="2"/>
  <c r="J833" i="2"/>
  <c r="K832" i="2"/>
  <c r="J832" i="2"/>
  <c r="K831" i="2"/>
  <c r="J831" i="2"/>
  <c r="K830" i="2"/>
  <c r="J830" i="2"/>
  <c r="K829" i="2"/>
  <c r="J829" i="2"/>
  <c r="K828" i="2"/>
  <c r="J828" i="2"/>
  <c r="K827" i="2"/>
  <c r="J827" i="2"/>
  <c r="K826" i="2"/>
  <c r="J826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C869" i="2"/>
  <c r="C870" i="2"/>
  <c r="C871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C886" i="2"/>
  <c r="C887" i="2"/>
  <c r="C888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C903" i="2"/>
  <c r="C904" i="2"/>
  <c r="C905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C920" i="2"/>
  <c r="C921" i="2"/>
  <c r="C922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B934" i="2"/>
  <c r="B935" i="2"/>
  <c r="B936" i="2"/>
  <c r="B943" i="2"/>
  <c r="B944" i="2"/>
  <c r="B945" i="2"/>
  <c r="B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B954" i="2"/>
  <c r="B955" i="2"/>
  <c r="B956" i="2"/>
  <c r="C956" i="2"/>
  <c r="C957" i="2"/>
  <c r="C958" i="2"/>
  <c r="C959" i="2"/>
  <c r="C960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C977" i="2"/>
  <c r="C978" i="2"/>
  <c r="C979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C995" i="2"/>
  <c r="C996" i="2"/>
  <c r="C997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C1011" i="2"/>
  <c r="B1012" i="2"/>
  <c r="C1012" i="2"/>
  <c r="C1013" i="2"/>
  <c r="C1014" i="2"/>
  <c r="C1015" i="2"/>
  <c r="C1016" i="2"/>
  <c r="B1017" i="2"/>
  <c r="C1017" i="2"/>
  <c r="B1018" i="2"/>
  <c r="C1018" i="2"/>
  <c r="B1019" i="2"/>
  <c r="C1019" i="2"/>
  <c r="B1020" i="2"/>
  <c r="C1020" i="2"/>
  <c r="B1021" i="2"/>
  <c r="C1021" i="2"/>
  <c r="B1022" i="2"/>
  <c r="C1022" i="2"/>
  <c r="B1023" i="2"/>
  <c r="C1023" i="2"/>
  <c r="B1024" i="2"/>
  <c r="C1024" i="2"/>
  <c r="B1025" i="2"/>
  <c r="C1025" i="2"/>
  <c r="B1026" i="2"/>
  <c r="C1026" i="2"/>
  <c r="B1027" i="2"/>
  <c r="C1027" i="2"/>
  <c r="B1028" i="2"/>
  <c r="C1028" i="2"/>
  <c r="B1029" i="2"/>
  <c r="C1029" i="2"/>
  <c r="C1030" i="2"/>
  <c r="C1031" i="2"/>
  <c r="C1032" i="2"/>
  <c r="C1033" i="2"/>
  <c r="B1034" i="2"/>
  <c r="C1034" i="2"/>
  <c r="B1035" i="2"/>
  <c r="C1035" i="2"/>
  <c r="B1036" i="2"/>
  <c r="C1036" i="2"/>
  <c r="B1037" i="2"/>
  <c r="C1037" i="2"/>
  <c r="B1038" i="2"/>
  <c r="C1038" i="2"/>
  <c r="B1039" i="2"/>
  <c r="C1039" i="2"/>
  <c r="B1040" i="2"/>
  <c r="C1040" i="2"/>
  <c r="B1041" i="2"/>
  <c r="C1041" i="2"/>
  <c r="B1042" i="2"/>
  <c r="C1042" i="2"/>
  <c r="B1043" i="2"/>
  <c r="C1043" i="2"/>
  <c r="B1044" i="2"/>
  <c r="C1044" i="2"/>
  <c r="B1045" i="2"/>
  <c r="C1045" i="2"/>
  <c r="B1046" i="2"/>
  <c r="C1046" i="2"/>
  <c r="C1047" i="2"/>
  <c r="C1048" i="2"/>
  <c r="C1049" i="2"/>
  <c r="C1050" i="2"/>
  <c r="B1051" i="2"/>
  <c r="C1051" i="2"/>
  <c r="B1052" i="2"/>
  <c r="C1052" i="2"/>
  <c r="B1053" i="2"/>
  <c r="C1053" i="2"/>
  <c r="B1054" i="2"/>
  <c r="C1054" i="2"/>
  <c r="B1055" i="2"/>
  <c r="C1055" i="2"/>
  <c r="B1056" i="2"/>
  <c r="C1056" i="2"/>
  <c r="B1057" i="2"/>
  <c r="C1057" i="2"/>
  <c r="B1058" i="2"/>
  <c r="C1058" i="2"/>
  <c r="B1059" i="2"/>
  <c r="C1059" i="2"/>
  <c r="B1060" i="2"/>
  <c r="C1060" i="2"/>
  <c r="B1061" i="2"/>
  <c r="C1061" i="2"/>
  <c r="B1062" i="2"/>
  <c r="C1062" i="2"/>
  <c r="B1063" i="2"/>
  <c r="C1063" i="2"/>
  <c r="B1064" i="2"/>
  <c r="C1064" i="2"/>
  <c r="C1065" i="2"/>
  <c r="C1066" i="2"/>
  <c r="C1067" i="2"/>
  <c r="C1068" i="2"/>
  <c r="B1069" i="2"/>
  <c r="C1069" i="2"/>
  <c r="B1070" i="2"/>
  <c r="C1070" i="2"/>
  <c r="B1071" i="2"/>
  <c r="C1071" i="2"/>
  <c r="B1072" i="2"/>
  <c r="C1072" i="2"/>
  <c r="B1073" i="2"/>
  <c r="C1073" i="2"/>
  <c r="B1074" i="2"/>
  <c r="C1074" i="2"/>
  <c r="B1075" i="2"/>
  <c r="C1075" i="2"/>
  <c r="B1076" i="2"/>
  <c r="C1076" i="2"/>
  <c r="B1077" i="2"/>
  <c r="C1077" i="2"/>
  <c r="B1078" i="2"/>
  <c r="C1078" i="2"/>
  <c r="B1079" i="2"/>
  <c r="C1079" i="2"/>
  <c r="B1080" i="2"/>
  <c r="C1080" i="2"/>
  <c r="B1081" i="2"/>
  <c r="C1081" i="2"/>
  <c r="B1082" i="2"/>
  <c r="C1082" i="2"/>
  <c r="C1083" i="2"/>
  <c r="C1084" i="2"/>
  <c r="C1085" i="2"/>
  <c r="C1086" i="2"/>
  <c r="B1087" i="2"/>
  <c r="C1087" i="2"/>
  <c r="B1088" i="2"/>
  <c r="C1088" i="2"/>
  <c r="B1089" i="2"/>
  <c r="C1089" i="2"/>
  <c r="B1090" i="2"/>
  <c r="C1090" i="2"/>
  <c r="B1091" i="2"/>
  <c r="C1091" i="2"/>
  <c r="B1092" i="2"/>
  <c r="C1092" i="2"/>
  <c r="B1093" i="2"/>
  <c r="C1093" i="2"/>
  <c r="B1094" i="2"/>
  <c r="C1094" i="2"/>
  <c r="B1095" i="2"/>
  <c r="C1095" i="2"/>
  <c r="B1096" i="2"/>
  <c r="C1096" i="2"/>
  <c r="B1097" i="2"/>
  <c r="C1097" i="2"/>
  <c r="B1098" i="2"/>
  <c r="C1098" i="2"/>
  <c r="B1099" i="2"/>
  <c r="C1099" i="2"/>
  <c r="B1100" i="2"/>
  <c r="C1100" i="2"/>
  <c r="C1101" i="2"/>
  <c r="C1102" i="2"/>
  <c r="C1103" i="2"/>
  <c r="C1104" i="2"/>
  <c r="B1105" i="2"/>
  <c r="C1105" i="2"/>
  <c r="B1106" i="2"/>
  <c r="C1106" i="2"/>
  <c r="B1107" i="2"/>
  <c r="C1107" i="2"/>
  <c r="B1108" i="2"/>
  <c r="C1108" i="2"/>
  <c r="B1109" i="2"/>
  <c r="C1109" i="2"/>
  <c r="B1110" i="2"/>
  <c r="C1110" i="2"/>
  <c r="B1111" i="2"/>
  <c r="C1111" i="2"/>
  <c r="B1112" i="2"/>
  <c r="C1112" i="2"/>
  <c r="B1113" i="2"/>
  <c r="C1113" i="2"/>
  <c r="B1114" i="2"/>
  <c r="C1114" i="2"/>
  <c r="B1115" i="2"/>
  <c r="C1115" i="2"/>
  <c r="B1116" i="2"/>
  <c r="C1116" i="2"/>
  <c r="B1117" i="2"/>
  <c r="C1117" i="2"/>
  <c r="B1118" i="2"/>
  <c r="C1118" i="2"/>
  <c r="C1119" i="2"/>
  <c r="C1120" i="2"/>
  <c r="C1121" i="2"/>
  <c r="C1122" i="2"/>
  <c r="B1123" i="2"/>
  <c r="C1123" i="2"/>
  <c r="B1124" i="2"/>
  <c r="C1124" i="2"/>
  <c r="B1125" i="2"/>
  <c r="C1125" i="2"/>
  <c r="B1126" i="2"/>
  <c r="C1126" i="2"/>
  <c r="B1127" i="2"/>
  <c r="C1127" i="2"/>
  <c r="B1128" i="2"/>
  <c r="C1128" i="2"/>
  <c r="B1129" i="2"/>
  <c r="C1129" i="2"/>
  <c r="B1130" i="2"/>
  <c r="C1130" i="2"/>
  <c r="B1131" i="2"/>
  <c r="C1131" i="2"/>
  <c r="B1132" i="2"/>
  <c r="C1132" i="2"/>
  <c r="B1133" i="2"/>
  <c r="C1133" i="2"/>
  <c r="B1134" i="2"/>
  <c r="C1134" i="2"/>
  <c r="B1135" i="2"/>
  <c r="C1135" i="2"/>
  <c r="B1136" i="2"/>
  <c r="C1136" i="2"/>
  <c r="C1137" i="2"/>
  <c r="C1138" i="2"/>
  <c r="C1139" i="2"/>
  <c r="C1140" i="2"/>
  <c r="B1141" i="2"/>
  <c r="C1141" i="2"/>
  <c r="B1142" i="2"/>
  <c r="C1142" i="2"/>
  <c r="B1143" i="2"/>
  <c r="C1143" i="2"/>
  <c r="B1144" i="2"/>
  <c r="C1144" i="2"/>
  <c r="B1145" i="2"/>
  <c r="C1145" i="2"/>
  <c r="B1146" i="2"/>
  <c r="C1146" i="2"/>
  <c r="B1147" i="2"/>
  <c r="C1147" i="2"/>
  <c r="B1148" i="2"/>
  <c r="C1148" i="2"/>
  <c r="B1149" i="2"/>
  <c r="C1149" i="2"/>
  <c r="B1150" i="2"/>
  <c r="C1150" i="2"/>
  <c r="B1151" i="2"/>
  <c r="C1151" i="2"/>
  <c r="B1152" i="2"/>
  <c r="C1152" i="2"/>
  <c r="B1153" i="2"/>
  <c r="C1153" i="2"/>
  <c r="B1154" i="2"/>
  <c r="C1154" i="2"/>
  <c r="C1155" i="2"/>
  <c r="C1156" i="2"/>
  <c r="C1157" i="2"/>
  <c r="C1158" i="2"/>
  <c r="B1159" i="2"/>
  <c r="C1159" i="2"/>
  <c r="B1160" i="2"/>
  <c r="C1160" i="2"/>
  <c r="B1161" i="2"/>
  <c r="C1161" i="2"/>
  <c r="B1162" i="2"/>
  <c r="C1162" i="2"/>
  <c r="B1163" i="2"/>
  <c r="C1163" i="2"/>
  <c r="B1164" i="2"/>
  <c r="C1164" i="2"/>
  <c r="B1165" i="2"/>
  <c r="C1165" i="2"/>
  <c r="B1166" i="2"/>
  <c r="C1166" i="2"/>
  <c r="B1167" i="2"/>
  <c r="C1167" i="2"/>
  <c r="B1168" i="2"/>
  <c r="C1168" i="2"/>
  <c r="B1169" i="2"/>
  <c r="C1169" i="2"/>
  <c r="B1170" i="2"/>
  <c r="C1170" i="2"/>
  <c r="B1171" i="2"/>
  <c r="C1171" i="2"/>
  <c r="C1172" i="2"/>
  <c r="C1173" i="2"/>
  <c r="C1174" i="2"/>
  <c r="C1175" i="2"/>
  <c r="B1176" i="2"/>
  <c r="C1176" i="2"/>
  <c r="B1177" i="2"/>
  <c r="C1177" i="2"/>
  <c r="B1178" i="2"/>
  <c r="C1178" i="2"/>
  <c r="B1179" i="2"/>
  <c r="C1179" i="2"/>
  <c r="B1180" i="2"/>
  <c r="C1180" i="2"/>
  <c r="B1181" i="2"/>
  <c r="C1181" i="2"/>
  <c r="B1182" i="2"/>
  <c r="C1182" i="2"/>
  <c r="B1183" i="2"/>
  <c r="C1183" i="2"/>
  <c r="B1184" i="2"/>
  <c r="C1184" i="2"/>
  <c r="B1185" i="2"/>
  <c r="C1185" i="2"/>
  <c r="B1186" i="2"/>
  <c r="C1186" i="2"/>
  <c r="B1187" i="2"/>
  <c r="C1187" i="2"/>
  <c r="B1188" i="2"/>
  <c r="C1188" i="2"/>
  <c r="C1189" i="2"/>
  <c r="C1190" i="2"/>
  <c r="C1191" i="2"/>
  <c r="C1192" i="2"/>
  <c r="B1193" i="2"/>
  <c r="C1193" i="2"/>
  <c r="B1194" i="2"/>
  <c r="C1194" i="2"/>
  <c r="B1195" i="2"/>
  <c r="C1195" i="2"/>
  <c r="B1196" i="2"/>
  <c r="C1196" i="2"/>
  <c r="B1197" i="2"/>
  <c r="C1197" i="2"/>
  <c r="B1198" i="2"/>
  <c r="C1198" i="2"/>
  <c r="B1199" i="2"/>
  <c r="C1199" i="2"/>
  <c r="B1200" i="2"/>
  <c r="C1200" i="2"/>
  <c r="B1201" i="2"/>
  <c r="C1201" i="2"/>
  <c r="B1202" i="2"/>
  <c r="C1202" i="2"/>
  <c r="B1203" i="2"/>
  <c r="C1203" i="2"/>
  <c r="B1204" i="2"/>
  <c r="C1204" i="2"/>
  <c r="B1205" i="2"/>
  <c r="C1205" i="2"/>
  <c r="C1206" i="2"/>
  <c r="C1207" i="2"/>
  <c r="C1208" i="2"/>
  <c r="C1209" i="2"/>
  <c r="B1210" i="2"/>
  <c r="C1210" i="2"/>
  <c r="B1211" i="2"/>
  <c r="C1211" i="2"/>
  <c r="B1212" i="2"/>
  <c r="C1212" i="2"/>
  <c r="B1213" i="2"/>
  <c r="C1213" i="2"/>
  <c r="B1214" i="2"/>
  <c r="C1214" i="2"/>
  <c r="B1215" i="2"/>
  <c r="C1215" i="2"/>
  <c r="B1216" i="2"/>
  <c r="C1216" i="2"/>
  <c r="B1217" i="2"/>
  <c r="C1217" i="2"/>
  <c r="B1218" i="2"/>
  <c r="C1218" i="2"/>
  <c r="B1219" i="2"/>
  <c r="C1219" i="2"/>
  <c r="B1220" i="2"/>
  <c r="C1220" i="2"/>
  <c r="B1221" i="2"/>
  <c r="C1221" i="2"/>
  <c r="B1222" i="2"/>
  <c r="C1222" i="2"/>
  <c r="B1223" i="2"/>
  <c r="C1223" i="2"/>
  <c r="C1224" i="2"/>
  <c r="C1225" i="2"/>
  <c r="C1226" i="2"/>
  <c r="C1227" i="2"/>
  <c r="B1228" i="2"/>
  <c r="C1228" i="2"/>
  <c r="B1229" i="2"/>
  <c r="C1229" i="2"/>
  <c r="B1230" i="2"/>
  <c r="C1230" i="2"/>
  <c r="B1231" i="2"/>
  <c r="C1231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C835" i="2"/>
  <c r="C836" i="2"/>
  <c r="C837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C852" i="2"/>
  <c r="C853" i="2"/>
  <c r="C854" i="2"/>
  <c r="C855" i="2"/>
  <c r="K825" i="2"/>
  <c r="J825" i="2"/>
  <c r="C825" i="2"/>
  <c r="B825" i="2"/>
  <c r="F834" i="2"/>
  <c r="F835" i="2"/>
  <c r="F836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63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8" i="2"/>
  <c r="F1229" i="2"/>
  <c r="F1230" i="2"/>
  <c r="F1231" i="2"/>
  <c r="F826" i="2"/>
  <c r="F827" i="2"/>
  <c r="F828" i="2"/>
  <c r="F829" i="2"/>
  <c r="F830" i="2"/>
  <c r="F831" i="2"/>
  <c r="F832" i="2"/>
  <c r="F833" i="2"/>
  <c r="F825" i="2"/>
  <c r="D322" i="12" l="1"/>
  <c r="B318" i="1"/>
  <c r="D287" i="12"/>
  <c r="B283" i="1"/>
  <c r="D233" i="12"/>
  <c r="B229" i="1"/>
  <c r="D196" i="12"/>
  <c r="B192" i="1"/>
  <c r="D122" i="12"/>
  <c r="B118" i="1"/>
  <c r="D10" i="12"/>
  <c r="B7" i="1"/>
  <c r="D159" i="12"/>
  <c r="B155" i="1"/>
  <c r="D85" i="12"/>
  <c r="B81" i="1"/>
  <c r="D297" i="12"/>
  <c r="B293" i="1"/>
  <c r="D339" i="12"/>
  <c r="B335" i="1"/>
  <c r="D340" i="12" l="1"/>
  <c r="B337" i="1" s="1"/>
  <c r="B336" i="1"/>
  <c r="D86" i="12"/>
  <c r="B82" i="1"/>
  <c r="D160" i="12"/>
  <c r="B156" i="1"/>
  <c r="D11" i="12"/>
  <c r="B9" i="1" s="1"/>
  <c r="B8" i="1"/>
  <c r="D123" i="12"/>
  <c r="B119" i="1"/>
  <c r="D197" i="12"/>
  <c r="B193" i="1"/>
  <c r="D298" i="12"/>
  <c r="B294" i="1"/>
  <c r="D234" i="12"/>
  <c r="B230" i="1"/>
  <c r="D288" i="12"/>
  <c r="B285" i="1" s="1"/>
  <c r="B284" i="1"/>
  <c r="D323" i="12"/>
  <c r="B319" i="1"/>
  <c r="D324" i="12" l="1"/>
  <c r="B320" i="1"/>
  <c r="D198" i="12"/>
  <c r="B194" i="1"/>
  <c r="D161" i="12"/>
  <c r="B157" i="1"/>
  <c r="D124" i="12"/>
  <c r="B120" i="1"/>
  <c r="D235" i="12"/>
  <c r="B231" i="1"/>
  <c r="D87" i="12"/>
  <c r="B83" i="1"/>
  <c r="D299" i="12"/>
  <c r="B295" i="1"/>
  <c r="D236" i="12" l="1"/>
  <c r="B232" i="1"/>
  <c r="D199" i="12"/>
  <c r="B195" i="1"/>
  <c r="D125" i="12"/>
  <c r="B121" i="1"/>
  <c r="D300" i="12"/>
  <c r="B296" i="1"/>
  <c r="D88" i="12"/>
  <c r="B84" i="1"/>
  <c r="D162" i="12"/>
  <c r="B158" i="1"/>
  <c r="D325" i="12"/>
  <c r="B321" i="1"/>
  <c r="D163" i="12" l="1"/>
  <c r="B159" i="1"/>
  <c r="D89" i="12"/>
  <c r="B85" i="1"/>
  <c r="D301" i="12"/>
  <c r="B297" i="1"/>
  <c r="D200" i="12"/>
  <c r="B196" i="1"/>
  <c r="D326" i="12"/>
  <c r="B322" i="1"/>
  <c r="D126" i="12"/>
  <c r="B122" i="1"/>
  <c r="D237" i="12"/>
  <c r="B233" i="1"/>
  <c r="D127" i="12" l="1"/>
  <c r="B123" i="1"/>
  <c r="D327" i="12"/>
  <c r="B323" i="1"/>
  <c r="D302" i="12"/>
  <c r="B298" i="1"/>
  <c r="D238" i="12"/>
  <c r="B234" i="1"/>
  <c r="D90" i="12"/>
  <c r="B86" i="1"/>
  <c r="D201" i="12"/>
  <c r="B197" i="1"/>
  <c r="D164" i="12"/>
  <c r="B160" i="1"/>
  <c r="D165" i="12" l="1"/>
  <c r="B161" i="1"/>
  <c r="D303" i="12"/>
  <c r="B299" i="1"/>
  <c r="D239" i="12"/>
  <c r="B235" i="1"/>
  <c r="D328" i="12"/>
  <c r="B324" i="1"/>
  <c r="D202" i="12"/>
  <c r="B198" i="1"/>
  <c r="D91" i="12"/>
  <c r="B87" i="1"/>
  <c r="D128" i="12"/>
  <c r="B124" i="1"/>
  <c r="D329" i="12" l="1"/>
  <c r="B325" i="1"/>
  <c r="D129" i="12"/>
  <c r="B125" i="1"/>
  <c r="D203" i="12"/>
  <c r="B199" i="1"/>
  <c r="D240" i="12"/>
  <c r="B236" i="1"/>
  <c r="D92" i="12"/>
  <c r="B88" i="1"/>
  <c r="D304" i="12"/>
  <c r="B300" i="1"/>
  <c r="D166" i="12"/>
  <c r="B162" i="1"/>
  <c r="D204" i="12" l="1"/>
  <c r="B200" i="1"/>
  <c r="D93" i="12"/>
  <c r="B89" i="1"/>
  <c r="D167" i="12"/>
  <c r="B163" i="1"/>
  <c r="D305" i="12"/>
  <c r="B301" i="1"/>
  <c r="D241" i="12"/>
  <c r="B237" i="1"/>
  <c r="D130" i="12"/>
  <c r="B126" i="1"/>
  <c r="D330" i="12"/>
  <c r="B326" i="1"/>
  <c r="D331" i="12" l="1"/>
  <c r="B328" i="1" s="1"/>
  <c r="B327" i="1"/>
  <c r="D131" i="12"/>
  <c r="B127" i="1"/>
  <c r="D242" i="12"/>
  <c r="B238" i="1"/>
  <c r="D94" i="12"/>
  <c r="B90" i="1"/>
  <c r="D306" i="12"/>
  <c r="B302" i="1"/>
  <c r="D168" i="12"/>
  <c r="B164" i="1"/>
  <c r="D205" i="12"/>
  <c r="B201" i="1"/>
  <c r="D95" i="12" l="1"/>
  <c r="B91" i="1"/>
  <c r="D307" i="12"/>
  <c r="B303" i="1"/>
  <c r="D206" i="12"/>
  <c r="B202" i="1"/>
  <c r="D169" i="12"/>
  <c r="B165" i="1"/>
  <c r="D243" i="12"/>
  <c r="B239" i="1"/>
  <c r="D132" i="12"/>
  <c r="B128" i="1"/>
  <c r="D170" i="12" l="1"/>
  <c r="B166" i="1"/>
  <c r="D133" i="12"/>
  <c r="B129" i="1"/>
  <c r="D207" i="12"/>
  <c r="B203" i="1"/>
  <c r="D308" i="12"/>
  <c r="B304" i="1"/>
  <c r="D244" i="12"/>
  <c r="B240" i="1"/>
  <c r="D96" i="12"/>
  <c r="B92" i="1"/>
  <c r="D245" i="12" l="1"/>
  <c r="B241" i="1"/>
  <c r="D309" i="12"/>
  <c r="B305" i="1"/>
  <c r="D134" i="12"/>
  <c r="B130" i="1"/>
  <c r="D97" i="12"/>
  <c r="B93" i="1"/>
  <c r="D208" i="12"/>
  <c r="B204" i="1"/>
  <c r="D171" i="12"/>
  <c r="B167" i="1"/>
  <c r="D209" i="12" l="1"/>
  <c r="B205" i="1"/>
  <c r="D172" i="12"/>
  <c r="B168" i="1"/>
  <c r="D98" i="12"/>
  <c r="B94" i="1"/>
  <c r="D135" i="12"/>
  <c r="B131" i="1"/>
  <c r="D310" i="12"/>
  <c r="B306" i="1"/>
  <c r="D246" i="12"/>
  <c r="B242" i="1"/>
  <c r="D247" i="12" l="1"/>
  <c r="B243" i="1"/>
  <c r="D311" i="12"/>
  <c r="B307" i="1"/>
  <c r="D136" i="12"/>
  <c r="B132" i="1"/>
  <c r="D99" i="12"/>
  <c r="B95" i="1"/>
  <c r="D173" i="12"/>
  <c r="B169" i="1"/>
  <c r="D210" i="12"/>
  <c r="B206" i="1"/>
  <c r="D174" i="12" l="1"/>
  <c r="B170" i="1"/>
  <c r="D312" i="12"/>
  <c r="B308" i="1"/>
  <c r="D211" i="12"/>
  <c r="B207" i="1"/>
  <c r="D100" i="12"/>
  <c r="B96" i="1"/>
  <c r="D137" i="12"/>
  <c r="B133" i="1"/>
  <c r="D248" i="12"/>
  <c r="B244" i="1"/>
  <c r="D249" i="12" l="1"/>
  <c r="B245" i="1"/>
  <c r="D212" i="12"/>
  <c r="B208" i="1"/>
  <c r="D101" i="12"/>
  <c r="B97" i="1"/>
  <c r="D138" i="12"/>
  <c r="B134" i="1"/>
  <c r="D313" i="12"/>
  <c r="B309" i="1"/>
  <c r="D175" i="12"/>
  <c r="B171" i="1"/>
  <c r="D314" i="12" l="1"/>
  <c r="B311" i="1" s="1"/>
  <c r="B310" i="1"/>
  <c r="D102" i="12"/>
  <c r="B98" i="1"/>
  <c r="D139" i="12"/>
  <c r="B135" i="1"/>
  <c r="D176" i="12"/>
  <c r="B172" i="1"/>
  <c r="D213" i="12"/>
  <c r="B209" i="1"/>
  <c r="D250" i="12"/>
  <c r="B246" i="1"/>
  <c r="D251" i="12" l="1"/>
  <c r="B247" i="1"/>
  <c r="D103" i="12"/>
  <c r="B99" i="1"/>
  <c r="D214" i="12"/>
  <c r="B210" i="1"/>
  <c r="D177" i="12"/>
  <c r="B173" i="1"/>
  <c r="D140" i="12"/>
  <c r="B136" i="1"/>
  <c r="D141" i="12" l="1"/>
  <c r="B137" i="1"/>
  <c r="D215" i="12"/>
  <c r="B211" i="1"/>
  <c r="D104" i="12"/>
  <c r="B100" i="1"/>
  <c r="D178" i="12"/>
  <c r="B174" i="1"/>
  <c r="D252" i="12"/>
  <c r="B248" i="1"/>
  <c r="D253" i="12" l="1"/>
  <c r="B249" i="1"/>
  <c r="D179" i="12"/>
  <c r="B175" i="1"/>
  <c r="D105" i="12"/>
  <c r="B101" i="1"/>
  <c r="D216" i="12"/>
  <c r="B212" i="1"/>
  <c r="D142" i="12"/>
  <c r="B138" i="1"/>
  <c r="D143" i="12" l="1"/>
  <c r="B139" i="1"/>
  <c r="D180" i="12"/>
  <c r="B176" i="1"/>
  <c r="D217" i="12"/>
  <c r="B213" i="1"/>
  <c r="D106" i="12"/>
  <c r="B102" i="1"/>
  <c r="D254" i="12"/>
  <c r="B250" i="1"/>
  <c r="D107" i="12" l="1"/>
  <c r="B103" i="1"/>
  <c r="D181" i="12"/>
  <c r="B177" i="1"/>
  <c r="D255" i="12"/>
  <c r="B251" i="1"/>
  <c r="D218" i="12"/>
  <c r="B214" i="1"/>
  <c r="D144" i="12"/>
  <c r="B140" i="1"/>
  <c r="D145" i="12" l="1"/>
  <c r="B141" i="1"/>
  <c r="D256" i="12"/>
  <c r="B252" i="1"/>
  <c r="D182" i="12"/>
  <c r="B178" i="1"/>
  <c r="D219" i="12"/>
  <c r="B215" i="1"/>
  <c r="D108" i="12"/>
  <c r="B104" i="1"/>
  <c r="D257" i="12" l="1"/>
  <c r="B253" i="1"/>
  <c r="D109" i="12"/>
  <c r="B105" i="1"/>
  <c r="D220" i="12"/>
  <c r="B216" i="1"/>
  <c r="D183" i="12"/>
  <c r="B179" i="1"/>
  <c r="D146" i="12"/>
  <c r="B142" i="1"/>
  <c r="D221" i="12" l="1"/>
  <c r="B217" i="1"/>
  <c r="D184" i="12"/>
  <c r="B180" i="1"/>
  <c r="D110" i="12"/>
  <c r="B106" i="1"/>
  <c r="D147" i="12"/>
  <c r="B143" i="1"/>
  <c r="D258" i="12"/>
  <c r="B254" i="1"/>
  <c r="D148" i="12" l="1"/>
  <c r="B144" i="1"/>
  <c r="D111" i="12"/>
  <c r="B107" i="1"/>
  <c r="D185" i="12"/>
  <c r="B181" i="1"/>
  <c r="D259" i="12"/>
  <c r="B255" i="1"/>
  <c r="D222" i="12"/>
  <c r="B218" i="1"/>
  <c r="D112" i="12" l="1"/>
  <c r="B108" i="1"/>
  <c r="D186" i="12"/>
  <c r="B182" i="1"/>
  <c r="D223" i="12"/>
  <c r="B219" i="1"/>
  <c r="D260" i="12"/>
  <c r="B256" i="1"/>
  <c r="D149" i="12"/>
  <c r="B145" i="1"/>
  <c r="D150" i="12" l="1"/>
  <c r="B147" i="1" s="1"/>
  <c r="B146" i="1"/>
  <c r="D224" i="12"/>
  <c r="B221" i="1" s="1"/>
  <c r="B220" i="1"/>
  <c r="D187" i="12"/>
  <c r="B184" i="1" s="1"/>
  <c r="B183" i="1"/>
  <c r="D261" i="12"/>
  <c r="B258" i="1" s="1"/>
  <c r="B257" i="1"/>
  <c r="D113" i="12"/>
  <c r="B110" i="1" s="1"/>
  <c r="B10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tc={988F7DCA-B0EA-4FB9-86CE-CFE0D61FD485}</author>
    <author>tc={C02F5440-C62F-44DC-AD21-9283A4377937}</author>
    <author>tc={820EDC33-3499-4A15-B2E5-AF94F5E4E019}</author>
    <author>tc={6DF5C940-271D-412D-BA20-B4EF0C77DCEE}</author>
    <author>tc={66D2CA9E-A57C-402D-B3DD-ABD574DE296D}</author>
    <author>tc={64873A37-62AB-463F-AFB3-5CF95425DB78}</author>
    <author>tc={134DC475-90E3-4DB1-8B0C-E5FF022C5B54}</author>
    <author>tc={C077B57C-68D5-46D0-AD6D-D2098A9EFC1F}</author>
    <author>tc={56A674E7-B6D8-493D-A132-E29AFE7C5BDB}</author>
  </authors>
  <commentList>
    <comment ref="E1" authorId="0" shapeId="0" xr:uid="{988F7DCA-B0EA-4FB9-86CE-CFE0D61FD485}">
      <text>
        <t>[Threaded comment]
Your version of Excel allows you to read this threaded comment; however, any edits to it will get removed if the file is opened in a newer version of Excel. Learn more: https://go.microsoft.com/fwlink/?linkid=870924
Comment:
    hline
vline
You can move those lines with the X/Y_Shift cells
mavg(Signal,n_samples)
abs(Signal)
max(Signal)
min(Signal)
vend(Signal)
vini(Signal)</t>
      </text>
    </comment>
    <comment ref="F1" authorId="1" shapeId="0" xr:uid="{C02F5440-C62F-44DC-AD21-9283A4377937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to none to avoid legend</t>
      </text>
    </comment>
    <comment ref="G1" authorId="2" shapeId="0" xr:uid="{820EDC33-3499-4A15-B2E5-AF94F5E4E01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point(Time): draw point value at specific time
line(Time): draw value and vline at specific time
maxl: line and legend in max value
minl: line and legend in min value
maxp: point in max value
minp: point in min value
</t>
      </text>
    </comment>
    <comment ref="K1" authorId="3" shapeId="0" xr:uid="{6DF5C940-271D-412D-BA20-B4EF0C77DCEE}">
      <text>
        <t>[Threaded comment]
Your version of Excel allows you to read this threaded comment; however, any edits to it will get removed if the file is opened in a newer version of Excel. Learn more: https://go.microsoft.com/fwlink/?linkid=870924
Comment:
    In %: 
example: 10, will add extra 10% margin to default plot
49&gt;50 will force the Yaxis range to that</t>
      </text>
    </comment>
    <comment ref="L1" authorId="4" shapeId="0" xr:uid="{66D2CA9E-A57C-402D-B3DD-ABD574DE296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https://matplotlib.org/stable/gallery/lines_bars_and_markers/linestyles.html</t>
      </text>
    </comment>
    <comment ref="M1" authorId="5" shapeId="0" xr:uid="{64873A37-62AB-463F-AFB3-5CF95425DB7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https://matplotlib.org/stable/gallery/color/named_colors.html</t>
      </text>
    </comment>
    <comment ref="N1" authorId="6" shapeId="0" xr:uid="{134DC475-90E3-4DB1-8B0C-E5FF022C5B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Yes or No/blank
</t>
      </text>
    </comment>
    <comment ref="O1" authorId="7" shapeId="0" xr:uid="{C077B57C-68D5-46D0-AD6D-D2098A9EFC1F}">
      <text>
        <t>[Threaded comment]
Your version of Excel allows you to read this threaded comment; however, any edits to it will get removed if the file is opened in a newer version of Excel. Learn more: https://go.microsoft.com/fwlink/?linkid=870924
Comment:
    Yes Q: uses the settled value and the initial value
Yes V: uses the max/min peak relative to the initial value delta
Yes P : uses the max to min peaks relative delta</t>
      </text>
    </comment>
    <comment ref="P1" authorId="8" shapeId="0" xr:uid="{56A674E7-B6D8-493D-A132-E29AFE7C5BD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Yes or No/blank
</t>
      </text>
    </comment>
  </commentList>
</comments>
</file>

<file path=xl/sharedStrings.xml><?xml version="1.0" encoding="utf-8"?>
<sst xmlns="http://schemas.openxmlformats.org/spreadsheetml/2006/main" count="15351" uniqueCount="1543">
  <si>
    <t>X_Label</t>
  </si>
  <si>
    <t>X_Shift</t>
  </si>
  <si>
    <t>Y_Shift</t>
  </si>
  <si>
    <t>Y_Label</t>
  </si>
  <si>
    <t>Id</t>
  </si>
  <si>
    <t>X_min</t>
  </si>
  <si>
    <t>X_max</t>
  </si>
  <si>
    <t>Filename (csv)</t>
  </si>
  <si>
    <t>Legend</t>
  </si>
  <si>
    <t>Page</t>
  </si>
  <si>
    <t>ROW</t>
  </si>
  <si>
    <t>COLUMN</t>
  </si>
  <si>
    <t>Signal Name</t>
  </si>
  <si>
    <t>Directory</t>
  </si>
  <si>
    <t>File Id</t>
  </si>
  <si>
    <t>Page N</t>
  </si>
  <si>
    <t>Template N</t>
  </si>
  <si>
    <t>Template Id</t>
  </si>
  <si>
    <t>Run_pdf</t>
  </si>
  <si>
    <t>Run_analysis</t>
  </si>
  <si>
    <t>pdf Group</t>
  </si>
  <si>
    <t>Color</t>
  </si>
  <si>
    <t>Style</t>
  </si>
  <si>
    <t>Title 1</t>
  </si>
  <si>
    <t>Title 2</t>
  </si>
  <si>
    <t>Title 3</t>
  </si>
  <si>
    <t>Title 4</t>
  </si>
  <si>
    <t>Margin</t>
  </si>
  <si>
    <t>Recovery Times From</t>
  </si>
  <si>
    <t>Recovery Time</t>
  </si>
  <si>
    <t>Settling Time</t>
  </si>
  <si>
    <t>Rising Time</t>
  </si>
  <si>
    <t>Settling/Rising Times From</t>
  </si>
  <si>
    <t>X_min zoom</t>
  </si>
  <si>
    <t>X_max zoom</t>
  </si>
  <si>
    <t>Create HTML</t>
  </si>
  <si>
    <t>Recovery_Times_to</t>
  </si>
  <si>
    <t>SetRise_Times_to</t>
  </si>
  <si>
    <t>Resample_to</t>
  </si>
  <si>
    <t>Extras</t>
  </si>
  <si>
    <t>P (MW)</t>
  </si>
  <si>
    <t>V (p.u.)</t>
  </si>
  <si>
    <t>Q (MVAr)</t>
  </si>
  <si>
    <t>Hz</t>
  </si>
  <si>
    <t>PLANT_V_HV</t>
  </si>
  <si>
    <t>PLANT_Q_HV</t>
  </si>
  <si>
    <t xml:space="preserve"> PLANT_P_HV</t>
  </si>
  <si>
    <t>p.u</t>
  </si>
  <si>
    <t xml:space="preserve"> V(p.u)</t>
  </si>
  <si>
    <t>PCU1_V_LV</t>
  </si>
  <si>
    <t>PCU2_V_LV</t>
  </si>
  <si>
    <t xml:space="preserve"> </t>
  </si>
  <si>
    <t>p.u.</t>
  </si>
  <si>
    <t>DMAT_ BALANCED_FAULT</t>
  </si>
  <si>
    <t>DMAT_Vgridsteps</t>
  </si>
  <si>
    <t>DMAT_PFsetpoints</t>
  </si>
  <si>
    <t>DMAT_Psetpoints</t>
  </si>
  <si>
    <t>DMAT_Vref</t>
  </si>
  <si>
    <t>DMAT_Qsetpoints</t>
  </si>
  <si>
    <t>AmpPsQ*-1</t>
  </si>
  <si>
    <t>&gt;&gt;&gt;0.1</t>
  </si>
  <si>
    <t>FrtActive</t>
  </si>
  <si>
    <t>Hz_POI</t>
  </si>
  <si>
    <t>DMAT_Out_PF_Ref</t>
  </si>
  <si>
    <t xml:space="preserve"> POC V</t>
  </si>
  <si>
    <t xml:space="preserve"> POC Q</t>
  </si>
  <si>
    <t xml:space="preserve"> POC P</t>
  </si>
  <si>
    <t xml:space="preserve"> SF INV V</t>
  </si>
  <si>
    <t xml:space="preserve"> SF QELEC*100</t>
  </si>
  <si>
    <t xml:space="preserve"> SF PELEC*100</t>
  </si>
  <si>
    <t xml:space="preserve"> BESS INV V</t>
  </si>
  <si>
    <t xml:space="preserve"> BESS QELEC*100</t>
  </si>
  <si>
    <t xml:space="preserve"> BESS PELEC*100</t>
  </si>
  <si>
    <t xml:space="preserve"> BESS INV ID</t>
  </si>
  <si>
    <t>pu</t>
  </si>
  <si>
    <t xml:space="preserve"> SF INV IDCMD</t>
  </si>
  <si>
    <t xml:space="preserve"> SF INV IQCMD</t>
  </si>
  <si>
    <t xml:space="preserve"> FRT ACTIVE SIGNAL</t>
  </si>
  <si>
    <t xml:space="preserve"> SF LVRT DETECTED FLAG</t>
  </si>
  <si>
    <t xml:space="preserve"> SF HVRT DETECTED FLAG</t>
  </si>
  <si>
    <t>POC V - PSCAD</t>
  </si>
  <si>
    <t>POC Q - PSCAD</t>
  </si>
  <si>
    <t>POC P - PSCAD</t>
  </si>
  <si>
    <t>SF INV V - PSCAD</t>
  </si>
  <si>
    <t>SF INV Q - PSCAD</t>
  </si>
  <si>
    <t>SF INV P - PSCAD</t>
  </si>
  <si>
    <t>BESS INV V - PSCAD</t>
  </si>
  <si>
    <t>BESS INV Q - PSCAD</t>
  </si>
  <si>
    <t>BESS INV P - PSCAD</t>
  </si>
  <si>
    <t>SF INV Iq - PSCAD</t>
  </si>
  <si>
    <t>BESS INV Iq - PSCAD</t>
  </si>
  <si>
    <t>SF FRT FLAG - PSCAD</t>
  </si>
  <si>
    <t>PPC FRT FLAG - PSCAD</t>
  </si>
  <si>
    <t>POC FREQ - PSCAD</t>
  </si>
  <si>
    <t>POC V  - PSSE</t>
  </si>
  <si>
    <t>POC Q - PSSE</t>
  </si>
  <si>
    <t>POC P - PSSE</t>
  </si>
  <si>
    <t>SF INV V - PSSE</t>
  </si>
  <si>
    <t>SF INV Q - PSSE</t>
  </si>
  <si>
    <t>SF INV P - PSSE</t>
  </si>
  <si>
    <t>BESS INV V - PSSE</t>
  </si>
  <si>
    <t>BESS INV Q - PSSE</t>
  </si>
  <si>
    <t>BESS INV P - PSSE</t>
  </si>
  <si>
    <t>BESS INV Id - PSSE</t>
  </si>
  <si>
    <t>SF INV Id - PSSE</t>
  </si>
  <si>
    <t>BESS INV Iq  - PSSE</t>
  </si>
  <si>
    <t>SF INV Iq  - PSSE</t>
  </si>
  <si>
    <t>SF LVRT FLAG - PSSE</t>
  </si>
  <si>
    <t>SF HVRT FLAG - PSSE</t>
  </si>
  <si>
    <t>legend_size(4)</t>
  </si>
  <si>
    <t>FLAG</t>
  </si>
  <si>
    <t>PPC FRT- PSSE</t>
  </si>
  <si>
    <t>AmpPsQ_1*-1</t>
  </si>
  <si>
    <t>AmpPsD_1</t>
  </si>
  <si>
    <t>AmpPsD</t>
  </si>
  <si>
    <t>BESS INV Id - PSCAD</t>
  </si>
  <si>
    <t>SF INV Id - PSCAD</t>
  </si>
  <si>
    <t>-0.2&gt;1.2</t>
  </si>
  <si>
    <t>DMAT_Out_POI_Vol_Spt/66000</t>
  </si>
  <si>
    <t>DMAT_Out_Vgrid</t>
  </si>
  <si>
    <t>DMAT_Out_POI_Q_Spt/65000</t>
  </si>
  <si>
    <t>DMAT_Out_POI_P_Spt/65000</t>
  </si>
  <si>
    <t>DMAT_Freq</t>
  </si>
  <si>
    <t>DMAT_Out_Fs</t>
  </si>
  <si>
    <t>POC FREQ - PSSE</t>
  </si>
  <si>
    <t xml:space="preserve"> POC FREQ*50+50</t>
  </si>
  <si>
    <t>-3.2&gt;1.2</t>
  </si>
  <si>
    <t>DMAT_FRT</t>
  </si>
  <si>
    <t xml:space="preserve"> PPC_P_SPNT</t>
  </si>
  <si>
    <t>PPC Pref - PSSE</t>
  </si>
  <si>
    <t xml:space="preserve"> PPC_PF_SPNT</t>
  </si>
  <si>
    <t>PPC PF Ref - PSSE</t>
  </si>
  <si>
    <t>print fnames</t>
  </si>
  <si>
    <t xml:space="preserve"> GRID V</t>
  </si>
  <si>
    <t xml:space="preserve"> PPC_V_SPNT</t>
  </si>
  <si>
    <t>PPC V SPNT - PSSE</t>
  </si>
  <si>
    <t>DMAT FLAT RUN 300s</t>
  </si>
  <si>
    <t>DMAT FLAT RUN 5s</t>
  </si>
  <si>
    <t>DMAT THREE PHASE BALANCED FAULT</t>
  </si>
  <si>
    <t>DMAT MFRT</t>
  </si>
  <si>
    <t>DMAT TEMPORARY OVER VOLTAGE</t>
  </si>
  <si>
    <t>DMAT VOLTAGE SETPOINTS</t>
  </si>
  <si>
    <t>DMAT REACTIVE SETPOINTS</t>
  </si>
  <si>
    <t>DMAT POWER FACTOR SETPOINTS</t>
  </si>
  <si>
    <t>DMAT ACTIVE SETPOINTS</t>
  </si>
  <si>
    <t>DMAT OVER-FREQUENCY</t>
  </si>
  <si>
    <t>DMAT UNDER-FREQUENCY</t>
  </si>
  <si>
    <t>DMAT GRID VOLTAGE RAMP</t>
  </si>
  <si>
    <t>DMAT GRID VOLTAGE STEP</t>
  </si>
  <si>
    <t>DMAT EXTENDED VOLTAGE DIP RECOVERY</t>
  </si>
  <si>
    <t>DMAT GRID PHASE ANGLE STEP</t>
  </si>
  <si>
    <t>DMAT POC SCR POWER REFERENCE STEP</t>
  </si>
  <si>
    <t>DMAT POC FAULT RIDE THROUGH</t>
  </si>
  <si>
    <t>DMAT SITE SPECIFIC FAULT RIDE THROUGH</t>
  </si>
  <si>
    <t>DMAT IRRADIANCE STEP</t>
  </si>
  <si>
    <t>DMAT LOW VOLTAGE RIDE THROUGH</t>
  </si>
  <si>
    <t>DMAT HIGH VOLTAGE RIDE THROUGH</t>
  </si>
  <si>
    <t>ACTIVE HIGH</t>
  </si>
  <si>
    <t>-2&gt;2</t>
  </si>
  <si>
    <t>DMAT MFRT PROTECTION</t>
  </si>
  <si>
    <t>DMAT VOLTAGE GRIDSTEPS</t>
  </si>
  <si>
    <t>P (kW)</t>
  </si>
  <si>
    <t xml:space="preserve"> PPC_HZ_SPNT</t>
  </si>
  <si>
    <t>49&gt;51</t>
  </si>
  <si>
    <t xml:space="preserve"> PPC_Q_SPNT</t>
  </si>
  <si>
    <t xml:space="preserve"> POC A</t>
  </si>
  <si>
    <t>deg</t>
  </si>
  <si>
    <t>DMAT_GridAngle</t>
  </si>
  <si>
    <t>DMAT_Out_Ph_Source</t>
  </si>
  <si>
    <t>Grid A - PSCAD</t>
  </si>
  <si>
    <t>PLANT_Phs</t>
  </si>
  <si>
    <t>POC A - PSCAD</t>
  </si>
  <si>
    <t>BESS FRT FLAG - PSCAD</t>
  </si>
  <si>
    <t xml:space="preserve"> GRID A</t>
  </si>
  <si>
    <t>Grid A - PSSE</t>
  </si>
  <si>
    <t>POC A - PSSE</t>
  </si>
  <si>
    <t>DMAT_Extended_Vdip_Recovery</t>
  </si>
  <si>
    <t>P.U</t>
  </si>
  <si>
    <t>40&gt;60</t>
  </si>
  <si>
    <t>MFRT</t>
  </si>
  <si>
    <t>DMAT_SCR1_AP_Step</t>
  </si>
  <si>
    <t>DMAT_TOV</t>
  </si>
  <si>
    <t>GRID V - PSSE</t>
  </si>
  <si>
    <t>PPC PF REF - PSSE</t>
  </si>
  <si>
    <t>PPC PREF - PSSE</t>
  </si>
  <si>
    <t>PPC FRQ SPNT - PSSE</t>
  </si>
  <si>
    <t>PPC Q REF - PSSE</t>
  </si>
  <si>
    <t>PPC Vref - PSCAD</t>
  </si>
  <si>
    <t>PPC Qref - PSCAD</t>
  </si>
  <si>
    <t>PPC PF Ref - PSCAD</t>
  </si>
  <si>
    <t>PPC Pref - PSCAD</t>
  </si>
  <si>
    <t>Grid V - PSCAD</t>
  </si>
  <si>
    <t>GRID FREQ  - PSCAD</t>
  </si>
  <si>
    <t xml:space="preserve"> BESS FRT Detect</t>
  </si>
  <si>
    <t>BESS FRT FLAG - PSSE</t>
  </si>
  <si>
    <t xml:space="preserve"> GRID FREQ</t>
  </si>
  <si>
    <t>GRID FREQ  - PSSE</t>
  </si>
  <si>
    <t xml:space="preserve">POC V  </t>
  </si>
  <si>
    <t xml:space="preserve">POC Q </t>
  </si>
  <si>
    <t xml:space="preserve">POC P </t>
  </si>
  <si>
    <t xml:space="preserve">SF INV V </t>
  </si>
  <si>
    <t xml:space="preserve">SF INV Q </t>
  </si>
  <si>
    <t xml:space="preserve">SF INV P </t>
  </si>
  <si>
    <t xml:space="preserve">BESS INV V </t>
  </si>
  <si>
    <t xml:space="preserve">BESS INV Q </t>
  </si>
  <si>
    <t xml:space="preserve">BESS INV P </t>
  </si>
  <si>
    <t xml:space="preserve">SF INV Id </t>
  </si>
  <si>
    <t xml:space="preserve">BESS INV Id </t>
  </si>
  <si>
    <t xml:space="preserve">SF INV Iq  </t>
  </si>
  <si>
    <t xml:space="preserve">BESS INV Iq  </t>
  </si>
  <si>
    <t xml:space="preserve">GRID FREQ  </t>
  </si>
  <si>
    <t>PPC FRT</t>
  </si>
  <si>
    <t xml:space="preserve">BESS FRT FLAG </t>
  </si>
  <si>
    <t xml:space="preserve">POC A </t>
  </si>
  <si>
    <t xml:space="preserve">Grid A </t>
  </si>
  <si>
    <t xml:space="preserve">SF LVRT FLAG </t>
  </si>
  <si>
    <t xml:space="preserve">SF HVRT FLAG </t>
  </si>
  <si>
    <t xml:space="preserve">GRID V </t>
  </si>
  <si>
    <t xml:space="preserve">PPC V SPNT </t>
  </si>
  <si>
    <t xml:space="preserve">PPC PF Ref </t>
  </si>
  <si>
    <t xml:space="preserve">PPC Pref </t>
  </si>
  <si>
    <t xml:space="preserve">PPC FRQ SPNT </t>
  </si>
  <si>
    <t xml:space="preserve">PPC Q REF </t>
  </si>
  <si>
    <t>PSCAD SIGNAL</t>
  </si>
  <si>
    <t>PSCAD TEMPLATE NAME</t>
  </si>
  <si>
    <t>PSSE SIGNAL</t>
  </si>
  <si>
    <t>PSSE TEMPLATE NAME</t>
  </si>
  <si>
    <t>SIGNAL</t>
  </si>
  <si>
    <t xml:space="preserve">POC FREQ </t>
  </si>
  <si>
    <t>DMAT_Vref_delay</t>
  </si>
  <si>
    <t>DMAT_Psetpoints_delay</t>
  </si>
  <si>
    <t>DMAT_Freq_delay</t>
  </si>
  <si>
    <t>DMAT_Out_POI_P_Spt</t>
  </si>
  <si>
    <t>DMAT_Vref_duplicate</t>
  </si>
  <si>
    <t>No</t>
  </si>
  <si>
    <t>(GRID_FREQ+1)*50</t>
  </si>
  <si>
    <t>DMAT_FRT_LVRT</t>
  </si>
  <si>
    <t>BESS FRT DETECT</t>
  </si>
  <si>
    <t>_</t>
  </si>
  <si>
    <t>PCU1_Q_LV*12</t>
  </si>
  <si>
    <t>PCU1_P_LV*12</t>
  </si>
  <si>
    <t>PCU1_Q_LV*9</t>
  </si>
  <si>
    <t>PCU2_P_LV*9</t>
  </si>
  <si>
    <t>Yes</t>
  </si>
  <si>
    <t>((Cpu2SubStt_1)-500)/(-401)</t>
  </si>
  <si>
    <t>((Cpu2SubStt)-97)/2</t>
  </si>
  <si>
    <t xml:space="preserve"> BESS INV IQ</t>
  </si>
  <si>
    <t>PCU2_Q_LV*9</t>
  </si>
  <si>
    <t>DMAT_Out_POI_Q_Spt</t>
  </si>
  <si>
    <t>POC V  - PSSE (Updated)</t>
  </si>
  <si>
    <t>POC Q - PSSE (Updated)</t>
  </si>
  <si>
    <t>POC P - PSSE (Updated)</t>
  </si>
  <si>
    <t>BESS INV V - PSSE (Updated)</t>
  </si>
  <si>
    <t>BESS INV Q - PSSE (Updated)</t>
  </si>
  <si>
    <t>BESS INV P - PSSE (Updated)</t>
  </si>
  <si>
    <t>POC FREQ - PSSE (Updated)</t>
  </si>
  <si>
    <t>BESS INV Id - PSSE (Updated)</t>
  </si>
  <si>
    <t>BESS INV Iq  - PSSE (Updated)</t>
  </si>
  <si>
    <t>PPC FRT- PSSE (Updated)</t>
  </si>
  <si>
    <t>BESS FRT FLAG - PSSE (Updated)</t>
  </si>
  <si>
    <t>GRID V - PSSE (Updated)</t>
  </si>
  <si>
    <t>POC V  - PSSE - Updated 99%BESS Q</t>
  </si>
  <si>
    <t>POC Q - PSSE - Updated 99%BESS Q</t>
  </si>
  <si>
    <t>POC P - PSSE - Updated 99%BESS Q</t>
  </si>
  <si>
    <t>SF INV V - PSSE - Updated 99%BESS Q</t>
  </si>
  <si>
    <t>SF INV Q - PSSE - Updated 99%BESS Q</t>
  </si>
  <si>
    <t>SF INV P - PSSE - Updated 99%BESS Q</t>
  </si>
  <si>
    <t>BESS INV V - PSSE - Updated 99%BESS Q</t>
  </si>
  <si>
    <t>BESS INV Q - PSSE - Updated 99%BESS Q</t>
  </si>
  <si>
    <t>BESS INV P - PSSE - Updated 99%BESS Q</t>
  </si>
  <si>
    <t>POC FREQ - PSSE - Updated 99%BESS Q</t>
  </si>
  <si>
    <t>BESS INV Id - PSSE - Updated 99%BESS Q</t>
  </si>
  <si>
    <t>SF INV Id - PSSE - Updated 99%BESS Q</t>
  </si>
  <si>
    <t>BESS INV Iq  - PSSE - Updated 99%BESS Q</t>
  </si>
  <si>
    <t>SF INV Iq  - PSSE - Updated 99%BESS Q</t>
  </si>
  <si>
    <t>PPC FRT- PSSE - Updated 99%BESS Q</t>
  </si>
  <si>
    <t>BESS FRT FLAG - PSSE - Updated 99%BESS Q</t>
  </si>
  <si>
    <t>SF LVRT FLAG - PSSE - Updated 99%BESS Q</t>
  </si>
  <si>
    <t>SF HVRT FLAG - PSSE - Updated 99%BESS Q</t>
  </si>
  <si>
    <t>PPC Vref - PSCAD - Updated 99%BESS Q</t>
  </si>
  <si>
    <t>PPC V SPNT - PSSE - Updated 99%BESS Q</t>
  </si>
  <si>
    <t>MMHY_R0</t>
  </si>
  <si>
    <t>SMIB_S5255_SCR7.06_XR1.63_P1_Q0</t>
  </si>
  <si>
    <t>SMIB_S5255_SCR7.06_XR1.63_P1_Q0.395</t>
  </si>
  <si>
    <t>SMIB_S5255_SCR7.06_XR1.63_P1_Q-0.395</t>
  </si>
  <si>
    <t>SMIB_S5255_SCR4.53_XR1.21_P1_Q0</t>
  </si>
  <si>
    <t>SMIB_S5255_SCR4.53_XR1.21_P1_Q0.395</t>
  </si>
  <si>
    <t>SMIB_S5255_SCR4.53_XR1.21_P1_Q-0.395</t>
  </si>
  <si>
    <t>SMIB_S5255_SCR7.06_XR1.63_P0_Q0</t>
  </si>
  <si>
    <t>SMIB_S5255_SCR7.06_XR1.63_P0_Q0.395</t>
  </si>
  <si>
    <t>SMIB_S5255_SCR7.06_XR1.63_P0_Q-0.395</t>
  </si>
  <si>
    <t>SMIB_S5255_SCR4.53_XR1.21_P0_Q0</t>
  </si>
  <si>
    <t>SMIB_S5255_SCR4.53_XR1.21_P0_Q0.395</t>
  </si>
  <si>
    <t>SMIB_S5255_SCR4.53_XR1.21_P0_Q-0.395</t>
  </si>
  <si>
    <t>Vref.1</t>
  </si>
  <si>
    <t>Vref.2</t>
  </si>
  <si>
    <t>Vref.3</t>
  </si>
  <si>
    <t>Vref.4</t>
  </si>
  <si>
    <t>Vref.5</t>
  </si>
  <si>
    <t>Vref.6</t>
  </si>
  <si>
    <t>Vref.7</t>
  </si>
  <si>
    <t>Vref.8</t>
  </si>
  <si>
    <t>Vref.25</t>
  </si>
  <si>
    <t>Vref.26</t>
  </si>
  <si>
    <t>Vref.27</t>
  </si>
  <si>
    <t>Vref.28</t>
  </si>
  <si>
    <t>Vref.31</t>
  </si>
  <si>
    <t>Vref.32</t>
  </si>
  <si>
    <t>Vref.33</t>
  </si>
  <si>
    <t>Vref.34</t>
  </si>
  <si>
    <t>Vref.13</t>
  </si>
  <si>
    <t>Vref.14</t>
  </si>
  <si>
    <t>Vref.15</t>
  </si>
  <si>
    <t>Vref.16</t>
  </si>
  <si>
    <t>Vref.19</t>
  </si>
  <si>
    <t>Vref.20</t>
  </si>
  <si>
    <t>Vref.21</t>
  </si>
  <si>
    <t>Vref.22</t>
  </si>
  <si>
    <t>Vgrid.1</t>
  </si>
  <si>
    <t>Vgrid.2</t>
  </si>
  <si>
    <t>Vgrid.3</t>
  </si>
  <si>
    <t>Vgrid.4</t>
  </si>
  <si>
    <t>Vgrid.5</t>
  </si>
  <si>
    <t>Vgrid.6</t>
  </si>
  <si>
    <t>Vgrid.7</t>
  </si>
  <si>
    <t>Vgrid.8</t>
  </si>
  <si>
    <t>Vgrid.13</t>
  </si>
  <si>
    <t>Vgrid.14</t>
  </si>
  <si>
    <t>Vgrid.15</t>
  </si>
  <si>
    <t>Vgrid.16</t>
  </si>
  <si>
    <t>Vgrid.19</t>
  </si>
  <si>
    <t>Vgrid.20</t>
  </si>
  <si>
    <t>Vgrid.21</t>
  </si>
  <si>
    <t>Vgrid.22</t>
  </si>
  <si>
    <t>Qref.1</t>
  </si>
  <si>
    <t>Qref.2</t>
  </si>
  <si>
    <t>Qref.3</t>
  </si>
  <si>
    <t>Qref.4</t>
  </si>
  <si>
    <t>Qref.5</t>
  </si>
  <si>
    <t>Qref.6</t>
  </si>
  <si>
    <t>Qref.7</t>
  </si>
  <si>
    <t>Qref.8</t>
  </si>
  <si>
    <t>PFref.1</t>
  </si>
  <si>
    <t>PFref.2</t>
  </si>
  <si>
    <t>PFref.3</t>
  </si>
  <si>
    <t>PFref.4</t>
  </si>
  <si>
    <t>AGC.1</t>
  </si>
  <si>
    <t>AGC.2</t>
  </si>
  <si>
    <t>AGC.5</t>
  </si>
  <si>
    <t>AGC.6</t>
  </si>
  <si>
    <t>OF.1</t>
  </si>
  <si>
    <t>OF.2</t>
  </si>
  <si>
    <t>OF.3</t>
  </si>
  <si>
    <t>OF.4</t>
  </si>
  <si>
    <t>SMIB_S52511_SCR7.06_XR1.63_P1_Q0</t>
  </si>
  <si>
    <t>SMIB_S52511_SCR4.53_XR1.21_P1_Q0</t>
  </si>
  <si>
    <t>SMIB_S52511_SCR7.06_XR1.63_P0.5_Q0</t>
  </si>
  <si>
    <t>SMIB_S52511_SCR4.53_XR1.21_P0.5_Q0</t>
  </si>
  <si>
    <t>UF.1</t>
  </si>
  <si>
    <t>UF.2</t>
  </si>
  <si>
    <t>UF.3</t>
  </si>
  <si>
    <t>UF.4</t>
  </si>
  <si>
    <t>LVRT.1</t>
  </si>
  <si>
    <t>LVRT.2</t>
  </si>
  <si>
    <t>HVRT.1</t>
  </si>
  <si>
    <t>HVRT.2</t>
  </si>
  <si>
    <t>HVRT.3</t>
  </si>
  <si>
    <t>HVRT.4</t>
  </si>
  <si>
    <t>Time (s)</t>
  </si>
  <si>
    <t>SF INV Q CMD  - PSSE</t>
  </si>
  <si>
    <t>BESS INV Q CMD  - PSSE</t>
  </si>
  <si>
    <t>PPC_QBESS_CMD_INV</t>
  </si>
  <si>
    <t>PPC_QPV_CMD_INV</t>
  </si>
  <si>
    <t>PvPwrRtSpnt_Cmd</t>
  </si>
  <si>
    <t>BatPwrRtSpnt_Cmd</t>
  </si>
  <si>
    <t>BESS INV Q CMD  - PSCAD</t>
  </si>
  <si>
    <t>SF INV Q CMD  - PSCAD</t>
  </si>
  <si>
    <t>DMAT_FRT_CUO</t>
  </si>
  <si>
    <t>S5255</t>
  </si>
  <si>
    <t>S5253</t>
  </si>
  <si>
    <t>S5254</t>
  </si>
  <si>
    <t>S52511</t>
  </si>
  <si>
    <t>S52513</t>
  </si>
  <si>
    <t>S52514</t>
  </si>
  <si>
    <t/>
  </si>
  <si>
    <t>Phase to Phase.1</t>
  </si>
  <si>
    <t>Phase to Phase.2</t>
  </si>
  <si>
    <t>Phase to Phase.3</t>
  </si>
  <si>
    <t>Phase to Phase.4</t>
  </si>
  <si>
    <t>Phase to Phase.5</t>
  </si>
  <si>
    <t>Phase to Phase.6</t>
  </si>
  <si>
    <t>Phase to Phase.7</t>
  </si>
  <si>
    <t>Phase to Phase.8</t>
  </si>
  <si>
    <t>Phase to Phase.9</t>
  </si>
  <si>
    <t>Phase to Phase.10</t>
  </si>
  <si>
    <t>Phase to Phase.11</t>
  </si>
  <si>
    <t>Phase to Phase.12</t>
  </si>
  <si>
    <t>Phase to Phase.13</t>
  </si>
  <si>
    <t>Phase to Phase.14</t>
  </si>
  <si>
    <t>Phase to Phase.15</t>
  </si>
  <si>
    <t>Phase to Phase.16</t>
  </si>
  <si>
    <t>Phase to Phase.17</t>
  </si>
  <si>
    <t>Phase to Phase.18</t>
  </si>
  <si>
    <t>Phase to Phase.19</t>
  </si>
  <si>
    <t>Phase to Phase.20</t>
  </si>
  <si>
    <t>Phase to Phase.21</t>
  </si>
  <si>
    <t>Phase to Phase.22</t>
  </si>
  <si>
    <t>Phase to Phase.23</t>
  </si>
  <si>
    <t>Phase to Phase.24</t>
  </si>
  <si>
    <t>Phase to Phase.25</t>
  </si>
  <si>
    <t>Phase to Phase.26</t>
  </si>
  <si>
    <t>Phase to Phase.27</t>
  </si>
  <si>
    <t>Phase to Phase.28</t>
  </si>
  <si>
    <t>Phase to Phase.29</t>
  </si>
  <si>
    <t>Phase to Phase.30</t>
  </si>
  <si>
    <t>Phase to Phase.31</t>
  </si>
  <si>
    <t>Phase to Phase.32</t>
  </si>
  <si>
    <t>Phase to Phase.33</t>
  </si>
  <si>
    <t>Phase to Phase.34</t>
  </si>
  <si>
    <t>Phase to Phase.35</t>
  </si>
  <si>
    <t>Phase to Phase.36</t>
  </si>
  <si>
    <t>1PHG.1</t>
  </si>
  <si>
    <t>1PHG.2</t>
  </si>
  <si>
    <t>1PHG.3</t>
  </si>
  <si>
    <t>1PHG.4</t>
  </si>
  <si>
    <t>1PHG.5</t>
  </si>
  <si>
    <t>1PHG.6</t>
  </si>
  <si>
    <t>1PHG.7</t>
  </si>
  <si>
    <t>1PHG.8</t>
  </si>
  <si>
    <t>1PHG.9</t>
  </si>
  <si>
    <t>1PHG.10</t>
  </si>
  <si>
    <t>1PHG.11</t>
  </si>
  <si>
    <t>1PHG.12</t>
  </si>
  <si>
    <t>1PHG.13</t>
  </si>
  <si>
    <t>1PHG.14</t>
  </si>
  <si>
    <t>1PHG.15</t>
  </si>
  <si>
    <t>1PHG.16</t>
  </si>
  <si>
    <t>1PHG.17</t>
  </si>
  <si>
    <t>1PHG.18</t>
  </si>
  <si>
    <t>1PHG.19</t>
  </si>
  <si>
    <t>1PHG.20</t>
  </si>
  <si>
    <t>1PHG.21</t>
  </si>
  <si>
    <t>1PHG.22</t>
  </si>
  <si>
    <t>1PHG.23</t>
  </si>
  <si>
    <t>1PHG.24</t>
  </si>
  <si>
    <t>1PHG.25</t>
  </si>
  <si>
    <t>1PHG.26</t>
  </si>
  <si>
    <t>1PHG.27</t>
  </si>
  <si>
    <t>1PHG.28</t>
  </si>
  <si>
    <t>1PHG.29</t>
  </si>
  <si>
    <t>1PHG.30</t>
  </si>
  <si>
    <t>1PHG.31</t>
  </si>
  <si>
    <t>1PHG.32</t>
  </si>
  <si>
    <t>1PHG.33</t>
  </si>
  <si>
    <t>1PHG.34</t>
  </si>
  <si>
    <t>1PHG.35</t>
  </si>
  <si>
    <t>1PHG.36</t>
  </si>
  <si>
    <t>2PHG.1</t>
  </si>
  <si>
    <t>2PHG.2</t>
  </si>
  <si>
    <t>2PHG.3</t>
  </si>
  <si>
    <t>2PHG.4</t>
  </si>
  <si>
    <t>2PHG.5</t>
  </si>
  <si>
    <t>2PHG.6</t>
  </si>
  <si>
    <t>2PHG.7</t>
  </si>
  <si>
    <t>2PHG.8</t>
  </si>
  <si>
    <t>2PHG.9</t>
  </si>
  <si>
    <t>2PHG.10</t>
  </si>
  <si>
    <t>2PHG.11</t>
  </si>
  <si>
    <t>2PHG.12</t>
  </si>
  <si>
    <t>2PHG.13</t>
  </si>
  <si>
    <t>2PHG.14</t>
  </si>
  <si>
    <t>2PHG.15</t>
  </si>
  <si>
    <t>2PHG.16</t>
  </si>
  <si>
    <t>2PHG.17</t>
  </si>
  <si>
    <t>2PHG.18</t>
  </si>
  <si>
    <t>2PHG.19</t>
  </si>
  <si>
    <t>2PHG.20</t>
  </si>
  <si>
    <t>2PHG.21</t>
  </si>
  <si>
    <t>2PHG.22</t>
  </si>
  <si>
    <t>2PHG.23</t>
  </si>
  <si>
    <t>2PHG.24</t>
  </si>
  <si>
    <t>2PHG.25</t>
  </si>
  <si>
    <t>2PHG.26</t>
  </si>
  <si>
    <t>2PHG.27</t>
  </si>
  <si>
    <t>2PHG.28</t>
  </si>
  <si>
    <t>2PHG.29</t>
  </si>
  <si>
    <t>2PHG.30</t>
  </si>
  <si>
    <t>2PHG.31</t>
  </si>
  <si>
    <t>2PHG.32</t>
  </si>
  <si>
    <t>2PHG.33</t>
  </si>
  <si>
    <t>2PHG.34</t>
  </si>
  <si>
    <t>2PHG.35</t>
  </si>
  <si>
    <t>2PHG.36</t>
  </si>
  <si>
    <t>3PG.1</t>
  </si>
  <si>
    <t>3PG.2</t>
  </si>
  <si>
    <t>3PG.3</t>
  </si>
  <si>
    <t>3PG.4</t>
  </si>
  <si>
    <t>3PG.5</t>
  </si>
  <si>
    <t>3PG.6</t>
  </si>
  <si>
    <t>3PG.7</t>
  </si>
  <si>
    <t>3PG.8</t>
  </si>
  <si>
    <t>3PG.9</t>
  </si>
  <si>
    <t>3PG.10</t>
  </si>
  <si>
    <t>3PG.11</t>
  </si>
  <si>
    <t>3PG.12</t>
  </si>
  <si>
    <t>3PG.13</t>
  </si>
  <si>
    <t>3PG.14</t>
  </si>
  <si>
    <t>3PG.15</t>
  </si>
  <si>
    <t>3PG.16</t>
  </si>
  <si>
    <t>3PG.17</t>
  </si>
  <si>
    <t>3PG.18</t>
  </si>
  <si>
    <t>3PG.19</t>
  </si>
  <si>
    <t>3PG.20</t>
  </si>
  <si>
    <t>3PG.21</t>
  </si>
  <si>
    <t>3PG.22</t>
  </si>
  <si>
    <t>3PG.23</t>
  </si>
  <si>
    <t>3PG.24</t>
  </si>
  <si>
    <t>3PG.25</t>
  </si>
  <si>
    <t>3PG.26</t>
  </si>
  <si>
    <t>3PG.27</t>
  </si>
  <si>
    <t>3PG.28</t>
  </si>
  <si>
    <t>3PG.29</t>
  </si>
  <si>
    <t>3PG.30</t>
  </si>
  <si>
    <t>3PG.31</t>
  </si>
  <si>
    <t>3PG.32</t>
  </si>
  <si>
    <t>3PG.33</t>
  </si>
  <si>
    <t>3PG.34</t>
  </si>
  <si>
    <t>3PG.35</t>
  </si>
  <si>
    <t>3PG.36</t>
  </si>
  <si>
    <t>DMAT_UNBALANCED_FAULT</t>
  </si>
  <si>
    <t>AmpPsQ*-1*PCU1_V_LV*12*2.5</t>
  </si>
  <si>
    <t>S5.2.5.13 VREF Assessment BENCHMARK</t>
  </si>
  <si>
    <t>point_all(9),point_all(25),point_all(45)</t>
  </si>
  <si>
    <t>Max Grid Strength (LEFT column) - Min Grid Strength (RIGHT column)</t>
  </si>
  <si>
    <t>Vref Step Change +5%</t>
  </si>
  <si>
    <t>Vref Step Change -5%</t>
  </si>
  <si>
    <t>Vref Step Change -2.5% from limiter and +5% into limiter</t>
  </si>
  <si>
    <t>Vref Step Change +2.5% from limiter and -5% into limiter</t>
  </si>
  <si>
    <t>S5.2.5.13 VGRID Assessment BENCHMARK</t>
  </si>
  <si>
    <t>point_all(9),point_all(24),point_all(39)</t>
  </si>
  <si>
    <t>Vgrid Step Change +5%</t>
  </si>
  <si>
    <t>Vgrid Step Change -5%</t>
  </si>
  <si>
    <t>Initial Condition: P = 0 MW, Q = 0 Mvar</t>
  </si>
  <si>
    <t>Initial Condition: P = 26 MW, Q = 0 Mvar</t>
  </si>
  <si>
    <t>&gt;&gt;&gt;0.025</t>
  </si>
  <si>
    <t>Yes V</t>
  </si>
  <si>
    <t>Q (Mvar)</t>
  </si>
  <si>
    <t>&gt;&gt;&gt;5</t>
  </si>
  <si>
    <t>Yes Q</t>
  </si>
  <si>
    <t>POC V (PSSE)</t>
  </si>
  <si>
    <t>POC Q (PSSE)</t>
  </si>
  <si>
    <t>POC P (PSSE)</t>
  </si>
  <si>
    <t>Yes P</t>
  </si>
  <si>
    <t>V REF (PSSE)</t>
  </si>
  <si>
    <t>Q (p.u.)</t>
  </si>
  <si>
    <t>POC V (PSCAD)</t>
  </si>
  <si>
    <t>POC Q (PSCAD)</t>
  </si>
  <si>
    <t>PLANT_P_HV</t>
  </si>
  <si>
    <t>POC P (PSCAD)</t>
  </si>
  <si>
    <t>V REF (PSCAD)</t>
  </si>
  <si>
    <t>Initial Condition: P = 26 MW, Q = 10.7 Mvar</t>
  </si>
  <si>
    <t>Initial Condition: P = 26 MW, Q = -10.7 Mvar</t>
  </si>
  <si>
    <t>Initial Condition: P = 0 MW, Q = 10.7 Mvar</t>
  </si>
  <si>
    <t>Initial Condition: P = 0 MW, Q = -10.7 Mvar</t>
  </si>
  <si>
    <t>PPC P SPNT - PSSE</t>
  </si>
  <si>
    <t>PPC Q SPNT - PSSE</t>
  </si>
  <si>
    <t>S5255_Assessment_Iq</t>
  </si>
  <si>
    <t>POC IQ (PSSE)</t>
  </si>
  <si>
    <t>POC FREQ (PSSE)</t>
  </si>
  <si>
    <t>-AmpPsQ</t>
  </si>
  <si>
    <t>POC Iq_MEAS (PSCAD)</t>
  </si>
  <si>
    <t>AmpPsDSpt</t>
  </si>
  <si>
    <t>POC FREQ (PSCAD)</t>
  </si>
  <si>
    <t>hline</t>
  </si>
  <si>
    <t>HVRT Threshold = 1.2</t>
  </si>
  <si>
    <t>LVRT Threshold = 0.8</t>
  </si>
  <si>
    <t>LVRT Threshold = 0.85</t>
  </si>
  <si>
    <t>SF LVRT FLAG (PSSE)</t>
  </si>
  <si>
    <t>SF HVRT FLAG (PSSE)</t>
  </si>
  <si>
    <t>Flag</t>
  </si>
  <si>
    <t>I (p.u.)</t>
  </si>
  <si>
    <t>F (Hz)</t>
  </si>
  <si>
    <t>Frequency (Hz)</t>
  </si>
  <si>
    <t>dashed</t>
  </si>
  <si>
    <t>k</t>
  </si>
  <si>
    <t>SF INV V (PSSE)</t>
  </si>
  <si>
    <t>SF INV Q (PSSE)</t>
  </si>
  <si>
    <t>SF INV P (PSSE)</t>
  </si>
  <si>
    <t>SF INV IQ (PSSE)</t>
  </si>
  <si>
    <t>SF INV ID CMD (PSSE)</t>
  </si>
  <si>
    <t>SF INV ID (PSSE)</t>
  </si>
  <si>
    <t>SF INV V (PSCAD)</t>
  </si>
  <si>
    <t>SF INV Q (PSCAD)</t>
  </si>
  <si>
    <t>SF INV P (PSCAD)</t>
  </si>
  <si>
    <t>SF INV FRT_flag (PSCAD)</t>
  </si>
  <si>
    <t>SF INV Id_CMD (PSCAD)</t>
  </si>
  <si>
    <t>SF INV Id_MEAS (PSCAD)</t>
  </si>
  <si>
    <t>PLANT_Q_HV/PLANT_V_HV/30</t>
  </si>
  <si>
    <t>BESS INV V (PSSE)</t>
  </si>
  <si>
    <t>BESS INV Q (PSSE)</t>
  </si>
  <si>
    <t>BESS INV P (PSSE)</t>
  </si>
  <si>
    <t>BESS INV V (PSCAD)</t>
  </si>
  <si>
    <t>BESS INV Q (PSCAD)</t>
  </si>
  <si>
    <t>BESS INV P (PSCAD)</t>
  </si>
  <si>
    <t>POC Q/POC V/30</t>
  </si>
  <si>
    <t>BESS INV IQ (PSSE)</t>
  </si>
  <si>
    <t>BESS INV Iq (PSCAD)</t>
  </si>
  <si>
    <t>SF INV Iq (PSCAD)</t>
  </si>
  <si>
    <t>-AmpPsQ_1</t>
  </si>
  <si>
    <t>Time(s)</t>
  </si>
  <si>
    <t>HVRT Threshold = 1.5</t>
  </si>
  <si>
    <t>BESS FRT FLAG (PSCAD)</t>
  </si>
  <si>
    <t>BESS_INV_Iq*-1</t>
  </si>
  <si>
    <t>HVRT.5</t>
  </si>
  <si>
    <t>HVRT.6</t>
  </si>
  <si>
    <t>HVRT.7</t>
  </si>
  <si>
    <t>HVRT.8</t>
  </si>
  <si>
    <t>HVRT.9</t>
  </si>
  <si>
    <t>HVRT.10</t>
  </si>
  <si>
    <t>HVRT.11</t>
  </si>
  <si>
    <t>HVRT.12</t>
  </si>
  <si>
    <t>HVRT.13</t>
  </si>
  <si>
    <t>HVRT.14</t>
  </si>
  <si>
    <t>HVRT.15</t>
  </si>
  <si>
    <t>HVRT.16</t>
  </si>
  <si>
    <t>SF INV Q</t>
  </si>
  <si>
    <t>SF INV Q/SF INV V/30</t>
  </si>
  <si>
    <t>SF INV P/SF INV V/30</t>
  </si>
  <si>
    <t>SF INV P</t>
  </si>
  <si>
    <t>BESS INV Q</t>
  </si>
  <si>
    <t>BESS INV P</t>
  </si>
  <si>
    <t>BESS DISCHARGING SMIBS</t>
  </si>
  <si>
    <t>BESSD_Benchmark</t>
  </si>
  <si>
    <t>BESSD_Benchmark_SMIB_S5254_CUO</t>
  </si>
  <si>
    <t>BESSD_Benchmark_SMIB_S5255_Balanced</t>
  </si>
  <si>
    <t>BESSD_Benchmark_SMIB_S5255_Balanced_Iq</t>
  </si>
  <si>
    <t>BESSD_Benchmark_SMIB_S5255_2PHG</t>
  </si>
  <si>
    <t>BESSD_Benchmark_SMIB_S5255_1PHG</t>
  </si>
  <si>
    <t>BESSD_Benchmark_SMIB_S5255_PP</t>
  </si>
  <si>
    <t>BESSD_Benchmark_SMIB_S52513_Vref</t>
  </si>
  <si>
    <t>BESSD_Benchmark_SMIB_S52513_Vgrid</t>
  </si>
  <si>
    <t>BESSD_Benchmark_SMIB_S52513_Qref</t>
  </si>
  <si>
    <t>BESSD_Benchmark_SMIB_S52513_PFref</t>
  </si>
  <si>
    <t>BESSD_Benchmark_SMIB_S52514</t>
  </si>
  <si>
    <t>PSSE_Test_BESSD_CUO_1_MMHY_R0_SCR1001_XR10_P1_Q0.395</t>
  </si>
  <si>
    <t>PSSE_Test_BESSD_CUO_2_MMHY_R0_SCR1001_XR10_P1_Q-0.395</t>
  </si>
  <si>
    <t>PSSE_Test_BESSD_CUO_5_MMHY_R0_SCR1000_XR10_P1_Q0.395</t>
  </si>
  <si>
    <t>PSSE_Test_BESSD_CUO_6_MMHY_R0_SCR1000_XR10_P1_Q-0.395</t>
  </si>
  <si>
    <t>PSSE_Test_BESSD_CUO_7_MMHY_R0_SCR1000_XR10_P1_Q0.395</t>
  </si>
  <si>
    <t>PSSE_Test_BESSD_CUO_8_MMHY_R0_SCR1000_XR10_P1_Q-0.395</t>
  </si>
  <si>
    <t>PSSE_Test_BESSD_CUO_9_MMHY_R0_SCR1000_XR10_P1_Q0.395</t>
  </si>
  <si>
    <t>PSSE_Test_BESSD_CUO_10_MMHY_R0_SCR1000_XR10_P1_Q-0.395</t>
  </si>
  <si>
    <t>PSSE_Test_BESSD_CUO_13_0.7_MMHY_R0_SCR1000_XR10_P1_Q0.395</t>
  </si>
  <si>
    <t>PSSE_Test_BESSD_CUO_14_0.7_MMHY_R0_SCR1000_XR10_P1_Q-0.395</t>
  </si>
  <si>
    <t>PSSE_Test_BESSD_CUO_13_0.8_MMHY_R0_SCR1000_XR10_P1_Q0.395</t>
  </si>
  <si>
    <t>PSSE_Test_BESSD_CUO_14_0.8_MMHY_R0_SCR1000_XR10_P1_Q-0.395</t>
  </si>
  <si>
    <t>PSSE_Test_BESSD_CUO_13_1.15_MMHY_R0_SCR1000_XR10_P1_Q0.395</t>
  </si>
  <si>
    <t>PSSE_Test_BESSD_CUO_14_1.15_MMHY_R0_SCR1000_XR10_P1_Q-0.395</t>
  </si>
  <si>
    <t>PSSE_Test_BESSD_CUO_13_1.2_MMHY_R0_SCR1000_XR10_P1_Q0.395</t>
  </si>
  <si>
    <t>PSSE_Test_BESSD_CUO_14_1.2_MMHY_R0_SCR1000_XR10_P1_Q-0.395</t>
  </si>
  <si>
    <t>PSSE_Test_BESSD_CUO_13_1.25_MMHY_R0_SCR1000_XR10_P1_Q0.395</t>
  </si>
  <si>
    <t>PSSE_Test_BESSD_CUO_14_1.25_MMHY_R0_SCR1000_XR10_P1_Q-0.395</t>
  </si>
  <si>
    <t>PSSE_Test_BESSD_CUO_13_1.3_MMHY_R0_SCR1000_XR10_P1_Q0.395</t>
  </si>
  <si>
    <t>PSSE_Test_BESSD_CUO_14_1.3_MMHY_R0_SCR1000_XR10_P1_Q-0.395</t>
  </si>
  <si>
    <t>PSSE_Test_BESSD_CUO_13_1.35_MMHY_R0_SCR1000_XR10_P1_Q0.395</t>
  </si>
  <si>
    <t>PSSE_Test_BESSD_CUO_14_1.35_MMHY_R0_SCR1000_XR10_P1_Q-0.395</t>
  </si>
  <si>
    <t>Test_S52513.Vref.1_MMHY_R0_SCR3_XR14_P1_Q0</t>
  </si>
  <si>
    <t>Test_S52513.Vref.2_MMHY_R0_SCR3_XR3_P1_Q0</t>
  </si>
  <si>
    <t>Test_S52513.Vref.3_MMHY_R0_SCR7.06_XR1.63_P1_Q0</t>
  </si>
  <si>
    <t>Test_S52513.Vref.4_MMHY_R0_SCR4.53_XR1.21_P1_Q0</t>
  </si>
  <si>
    <t>Test_S52513.Vref.5_MMHY_R0_SCR3_XR14_P0_Q0</t>
  </si>
  <si>
    <t>Test_S52513.Vref.6_MMHY_R0_SCR3_XR3_P0_Q0</t>
  </si>
  <si>
    <t>Test_S52513.Vref.7_MMHY_R0_SCR7.06_XR1.63_P0_Q0</t>
  </si>
  <si>
    <t>Test_S52513.Vref.8_MMHY_R0_SCR4.53_XR1.21_P0_Q0</t>
  </si>
  <si>
    <t>Test_S52513.Vref.9_MMHY_R0_SCR3_XR14_P-1_Q0</t>
  </si>
  <si>
    <t>Test_S52513.Vref.10_MMHY_R0_SCR3_XR3_P-1_Q0</t>
  </si>
  <si>
    <t>Test_S52513.Vref.11_MMHY_R0_SCR7.06_XR1.63_P-1_Q0</t>
  </si>
  <si>
    <t>Test_S52513.Vref.12_MMHY_R0_SCR4.53_XR1.21_P-1_Q0</t>
  </si>
  <si>
    <t>Test_S52513.Vref.13_MMHY_R0_SCR7.06_XR1.63_P1_Q0.395</t>
  </si>
  <si>
    <t>Test_S52513.Vref.14_MMHY_R0_SCR4.53_XR1.21_P1_Q0.395</t>
  </si>
  <si>
    <t>Test_S52513.Vref.15_MMHY_R0_SCR7.06_XR1.63_P0_Q0.395</t>
  </si>
  <si>
    <t>Test_S52513.Vref.16_MMHY_R0_SCR4.53_XR1.21_P0_Q0.395</t>
  </si>
  <si>
    <t>Test_S52513.Vref.17_MMHY_R0_SCR7.06_XR1.63_P-1_Q0.395</t>
  </si>
  <si>
    <t>Test_S52513.Vref.18_MMHY_R0_SCR4.53_XR1.21_P-1_Q0.395</t>
  </si>
  <si>
    <t>Test_S52513.Vref.19_MMHY_R0_SCR7.06_XR1.63_P1_Q-0.395</t>
  </si>
  <si>
    <t>Test_S52513.Vref.20_MMHY_R0_SCR4.53_XR1.21_P1_Q-0.395</t>
  </si>
  <si>
    <t>Test_S52513.Vref.21_MMHY_R0_SCR7.06_XR1.63_P0_Q-0.395</t>
  </si>
  <si>
    <t>Test_S52513.Vref.22_MMHY_R0_SCR4.53_XR1.21_P0_Q-0.395</t>
  </si>
  <si>
    <t>Test_S52513.Vref.23_MMHY_R0_SCR7.06_XR1.63_P-1_Q-0.395</t>
  </si>
  <si>
    <t>Test_S52513.Vref.24_MMHY_R0_SCR4.53_XR1.21_P-1_Q-0.395</t>
  </si>
  <si>
    <t>Test_S52513.Vref.25_MMHY_R0_SCR7.06_XR1.63_P1_Q0.395</t>
  </si>
  <si>
    <t>Test_S52513.Vref.26_MMHY_R0_SCR7.06_XR1.63_P1_Q-0.395</t>
  </si>
  <si>
    <t>Test_S52513.Vref.27_MMHY_R0_SCR7.06_XR1.63_P0_Q0.395</t>
  </si>
  <si>
    <t>Test_S52513.Vref.28_MMHY_R0_SCR7.06_XR1.63_P0_Q-0.395</t>
  </si>
  <si>
    <t>Test_S52513.Vref.29_MMHY_R0_SCR7.06_XR1.63_P-1_Q0.395</t>
  </si>
  <si>
    <t>Test_S52513.Vref.30_MMHY_R0_SCR7.06_XR1.63_P-1_Q-0.395</t>
  </si>
  <si>
    <t>Test_S52513.Vref.31_MMHY_R0_SCR4.53_XR1.21_P1_Q0.395</t>
  </si>
  <si>
    <t>Test_S52513.Vref.32_MMHY_R0_SCR4.53_XR1.21_P1_Q-0.395</t>
  </si>
  <si>
    <t>Test_S52513.Vref.33_MMHY_R0_SCR4.53_XR1.21_P0_Q0.395</t>
  </si>
  <si>
    <t>Test_S52513.Vref.34_MMHY_R0_SCR4.53_XR1.21_P0_Q-0.395</t>
  </si>
  <si>
    <t>Test_S52513.Vref.35_MMHY_R0_SCR4.53_XR1.21_P-1_Q0.395</t>
  </si>
  <si>
    <t>Test_S52513.Vref.36_MMHY_R0_SCR4.53_XR1.21_P-1_Q-0.395</t>
  </si>
  <si>
    <t>Test_S52513.Vgrid.1_MMHY_R0_SCR3_XR14_P1_Q0</t>
  </si>
  <si>
    <t>Test_S52513.Vgrid.2_MMHY_R0_SCR3_XR3_P1_Q0</t>
  </si>
  <si>
    <t>Test_S52513.Vgrid.3_MMHY_R0_SCR7.06_XR1.63_P1_Q0</t>
  </si>
  <si>
    <t>Test_S52513.Vgrid.4_MMHY_R0_SCR4.53_XR1.21_P1_Q0</t>
  </si>
  <si>
    <t>Test_S52513.Vgrid.5_MMHY_R0_SCR3_XR14_P0_Q0</t>
  </si>
  <si>
    <t>Test_S52513.Vgrid.6_MMHY_R0_SCR3_XR3_P0_Q0</t>
  </si>
  <si>
    <t>Test_S52513.Vgrid.7_MMHY_R0_SCR7.06_XR1.63_P0_Q0</t>
  </si>
  <si>
    <t>Test_S52513.Vgrid.8_MMHY_R0_SCR4.53_XR1.21_P0_Q0</t>
  </si>
  <si>
    <t>Test_S52513.Vgrid.9_MMHY_R0_SCR3_XR14_P-1_Q0</t>
  </si>
  <si>
    <t>Test_S52513.Vgrid.10_MMHY_R0_SCR3_XR3_P-1_Q0</t>
  </si>
  <si>
    <t>Test_S52513.Vgrid.11_MMHY_R0_SCR7.06_XR1.63_P-1_Q0</t>
  </si>
  <si>
    <t>Test_S52513.Vgrid.12_MMHY_R0_SCR4.53_XR1.21_P-1_Q0</t>
  </si>
  <si>
    <t>Test_S52513.Vgrid.13_MMHY_R0_SCR7.06_XR1.63_P1_Q0.395</t>
  </si>
  <si>
    <t>Test_S52513.Vgrid.14_MMHY_R0_SCR7.06_XR1.63_P1_Q-0.395</t>
  </si>
  <si>
    <t>Test_S52513.Vgrid.15_MMHY_R0_SCR7.06_XR1.63_P0_Q0.395</t>
  </si>
  <si>
    <t>Test_S52513.Vgrid.16_MMHY_R0_SCR7.06_XR1.63_P0_Q-0.395</t>
  </si>
  <si>
    <t>Test_S52513.Vgrid.17_MMHY_R0_SCR7.06_XR1.63_P-1_Q0.395</t>
  </si>
  <si>
    <t>Test_S52513.Vgrid.18_MMHY_R0_SCR7.06_XR1.63_P-1_Q-0.395</t>
  </si>
  <si>
    <t>Test_S52513.Vgrid.19_MMHY_R0_SCR4.53_XR1.21_P1_Q0.395</t>
  </si>
  <si>
    <t>Test_S52513.Vgrid.20_MMHY_R0_SCR4.53_XR1.21_P1_Q-0.395</t>
  </si>
  <si>
    <t>Test_S52513.Vgrid.21_MMHY_R0_SCR4.53_XR1.21_P0_Q0.395</t>
  </si>
  <si>
    <t>Test_S52513.Vgrid.22_MMHY_R0_SCR4.53_XR1.21_P0_Q-0.395</t>
  </si>
  <si>
    <t>Test_S52513.Vgrid.23_MMHY_R0_SCR4.53_XR1.21_P-1_Q0.395</t>
  </si>
  <si>
    <t>Test_S52513.Vgrid.24_MMHY_R0_SCR4.53_XR1.21_P-1_Q-0.395</t>
  </si>
  <si>
    <t>Test_S52513.Qref.1_MMHY_R0_SCR3_XR14_P1_Q0</t>
  </si>
  <si>
    <t>Test_S52513.Qref.2_MMHY_R0_SCR3_XR3_P1_Q0</t>
  </si>
  <si>
    <t>Test_S52513.Qref.3_MMHY_R0_SCR7.06_XR1.63_P1_Q0</t>
  </si>
  <si>
    <t>Test_S52513.Qref.4_MMHY_R0_SCR4.53_XR1.21_P1_Q0</t>
  </si>
  <si>
    <t>Test_S52513.Qref.5_MMHY_R0_SCR3_XR14_P0_Q0</t>
  </si>
  <si>
    <t>Test_S52513.Qref.6_MMHY_R0_SCR3_XR3_P0_Q0</t>
  </si>
  <si>
    <t>Test_S52513.Qref.7_MMHY_R0_SCR7.06_XR1.63_P0_Q0</t>
  </si>
  <si>
    <t>Test_S52513.Qref.8_MMHY_R0_SCR4.53_XR1.21_P0_Q0</t>
  </si>
  <si>
    <t>Test_S52513.Qref.9_MMHY_R0_SCR3_XR14_P-1_Q0</t>
  </si>
  <si>
    <t>Test_S52513.Qref.10_MMHY_R0_SCR3_XR3_P-1_Q0</t>
  </si>
  <si>
    <t>Test_S52513.Qref.11_MMHY_R0_SCR7.06_XR1.63_P-1_Q0</t>
  </si>
  <si>
    <t>Test_S52513.Qref.12_MMHY_R0_SCR4.53_XR1.21_P-1_Q0</t>
  </si>
  <si>
    <t>Test_S52513.PFref.1_MMHY_R0_SCR3_XR14_P1_Q0</t>
  </si>
  <si>
    <t>Test_S52513.PFref.2_MMHY_R0_SCR3_XR3_P1_Q0</t>
  </si>
  <si>
    <t>Test_S52513.PFref.3_MMHY_R0_SCR7.06_XR1.63_P1_Q0</t>
  </si>
  <si>
    <t>Test_S52513.PFref.4_MMHY_R0_SCR4.53_XR1.21_P1_Q0</t>
  </si>
  <si>
    <t>Test_S52513.PFref.5_MMHY_R0_SCR3_XR14_P-1_Q0</t>
  </si>
  <si>
    <t>Test_S52513.PFref.6_MMHY_R0_SCR3_XR3_P-1_Q0</t>
  </si>
  <si>
    <t>Test_S52513.PFref.7_MMHY_R0_SCR7.06_XR1.63_P-1_Q0</t>
  </si>
  <si>
    <t>Test_S52513.PFref.8_MMHY_R0_SCR4.53_XR1.21_P-1_Q0</t>
  </si>
  <si>
    <t>Test_S5253.OF.1_MMHY_R0_SCR7.06_XR1.63_P1_Q0</t>
  </si>
  <si>
    <t>Test_S5253.OF.2_MMHY_R0_SCR4.53_XR1.21_P1_Q0</t>
  </si>
  <si>
    <t>Test_S5253.OF.3_MMHY_R0_SCR7.06_XR1.63_P-1_Q0</t>
  </si>
  <si>
    <t>Test_S5253.OF.4_MMHY_R0_SCR4.53_XR1.21_P-1_Q0</t>
  </si>
  <si>
    <t>Test_S5253.OF.5_MMHY_R0_SCR7.06_XR1.63_P0.5_Q0</t>
  </si>
  <si>
    <t>Test_S5253.OF.6_MMHY_R0_SCR4.53_XR1.21_P0.5_Q0</t>
  </si>
  <si>
    <t>Test_S5253.OF.7_MMHY_R0_SCR7.06_XR1.63_P-0.5_Q0</t>
  </si>
  <si>
    <t>Test_S5253.OF.8_MMHY_R0_SCR4.53_XR1.21_P-0.5_Q0</t>
  </si>
  <si>
    <t>Test_S5253.UF.1_MMHY_R0_SCR7.06_XR1.63_P1_Q0</t>
  </si>
  <si>
    <t>Test_S5253.UF.2_MMHY_R0_SCR4.53_XR1.21_P1_Q0</t>
  </si>
  <si>
    <t>Test_S5253.UF.3_MMHY_R0_SCR7.06_XR1.63_P-1_Q0</t>
  </si>
  <si>
    <t>Test_S5253.UF.4_MMHY_R0_SCR4.53_XR1.21_P-1_Q0</t>
  </si>
  <si>
    <t>Test_S5253.UF.5_MMHY_R0_SCR7.06_XR1.63_P0.5_Q0</t>
  </si>
  <si>
    <t>Test_S5253.UF.6_MMHY_R0_SCR4.53_XR1.21_P0.5_Q0</t>
  </si>
  <si>
    <t>Test_S5253.UF.7_MMHY_R0_SCR7.06_XR1.63_P-0.5_Q0</t>
  </si>
  <si>
    <t>Test_S5253.UF.8_MMHY_R0_SCR4.53_XR1.21_P-0.5_Q0</t>
  </si>
  <si>
    <t>Test_S52511.OF.1_MMHY_R0_SCR7.06_XR1.63_P1_Q0</t>
  </si>
  <si>
    <t>Test_S52511.OF.2_MMHY_R0_SCR4.53_XR1.21_P1_Q0</t>
  </si>
  <si>
    <t>Test_S52511.OF.3_MMHY_R0_SCR7.06_XR1.63_P-1_Q0</t>
  </si>
  <si>
    <t>Test_S52511.OF.4_MMHY_R0_SCR4.53_XR1.21_P-1_Q0</t>
  </si>
  <si>
    <t>Test_S52511.OF.5_MMHY_R0_SCR7.06_XR1.63_P0.5_Q0</t>
  </si>
  <si>
    <t>Test_S52511.OF.6_MMHY_R0_SCR4.53_XR1.21_P0.5_Q0</t>
  </si>
  <si>
    <t>Test_S52511.OF.7_MMHY_R0_SCR7.06_XR1.63_P-0.5_Q0</t>
  </si>
  <si>
    <t>Test_S52511.OF.8_MMHY_R0_SCR4.53_XR1.21_P-0.5_Q0</t>
  </si>
  <si>
    <t>Test_S52511.UF.1_MMHY_R0_SCR7.06_XR1.63_P1_Q0</t>
  </si>
  <si>
    <t>Test_S52511.UF.2_MMHY_R0_SCR4.53_XR1.21_P1_Q0</t>
  </si>
  <si>
    <t>Test_S52511.UF.3_MMHY_R0_SCR7.06_XR1.63_P-1_Q0</t>
  </si>
  <si>
    <t>Test_S52511.UF.4_MMHY_R0_SCR4.53_XR1.21_P-1_Q0</t>
  </si>
  <si>
    <t>Test_S52511.UF.5_MMHY_R0_SCR7.06_XR1.63_P0.5_Q0</t>
  </si>
  <si>
    <t>Test_S52511.UF.6_MMHY_R0_SCR4.53_XR1.21_P0.5_Q0</t>
  </si>
  <si>
    <t>Test_S52511.UF.7_MMHY_R0_SCR7.06_XR1.63_P-0.5_Q0</t>
  </si>
  <si>
    <t>Test_S52511.UF.8_MMHY_R0_SCR4.53_XR1.21_P-0.5_Q0</t>
  </si>
  <si>
    <t>Test_S5254.LVRT.1_MMHY_R0_SCR1000_XR10_P1_Q-0.395</t>
  </si>
  <si>
    <t>Test_S5254.LVRT.2_MMHY_R0_SCR1000_XR10_P-1_Q-0.395</t>
  </si>
  <si>
    <t>Test_S5254.LVRT.3_MMHY_R0_SCR1000_XR10_P1_Q0.395</t>
  </si>
  <si>
    <t>Test_S5254.LVRT.4_MMHY_R0_SCR1000_XR10_P-1_Q0.395</t>
  </si>
  <si>
    <t>Test_S5254.HVRT.1_MMHY_R0_SCR1000_XR10_P1_Q0.395</t>
  </si>
  <si>
    <t>Test_S5254.HVRT.2_MMHY_R0_SCR1000_XR10_P-1_Q0.395</t>
  </si>
  <si>
    <t>Test_S5254.HVRT.3_MMHY_R0_SCR1000_XR10_P1_Q-0.395</t>
  </si>
  <si>
    <t>Test_S5254.HVRT.4_MMHY_R0_SCR1000_XR10_P-1_Q-0.395</t>
  </si>
  <si>
    <t>Test_S5255.HVRT.17_MMHY_R0_SCR1000_XR10_P1_Q-0.395</t>
  </si>
  <si>
    <t>Test_S5255.HVRT.18_MMHY_R0_SCR1000_XR10_P1_Q-0.395</t>
  </si>
  <si>
    <t>Test_S5255.HVRT.19_MMHY_R0_SCR1000_XR10_P1_Q-0.395</t>
  </si>
  <si>
    <t>Test_S5255.HVRT.20_MMHY_R0_SCR1000_XR10_P1_Q-0.395</t>
  </si>
  <si>
    <t>Test_S5255.HVRT.21_MMHY_R0_SCR1000_XR10_P1_Q-0.395</t>
  </si>
  <si>
    <t>Test_S5255.HVRT.22_MMHY_R0_SCR1000_XR10_P1_Q-0.395</t>
  </si>
  <si>
    <t>Test_S5255.HVRT.23_MMHY_R0_SCR1000_XR10_P1_Q-0.395</t>
  </si>
  <si>
    <t>Test_S5255.HVRT.24_MMHY_R0_SCR1000_XR10_P1_Q-0.395</t>
  </si>
  <si>
    <t>Test_S5255.HVRT.25_MMHY_R0_SCR1000_XR10_P1_Q-0.395</t>
  </si>
  <si>
    <t>Test_S5255.HVRT.26_MMHY_R0_SCR1000_XR10_P1_Q-0.395</t>
  </si>
  <si>
    <t>Test_S5255.HVRT.27_MMHY_R0_SCR1000_XR10_P1_Q-0.395</t>
  </si>
  <si>
    <t>Test_S5255.HVRT.28_MMHY_R0_SCR1000_XR10_P1_Q-0.395</t>
  </si>
  <si>
    <t>Test_S5255.HVRT.29_MMHY_R0_SCR1000_XR10_P1_Q-0.395</t>
  </si>
  <si>
    <t>Test_S5255.HVRT.30_MMHY_R0_SCR1000_XR10_P1_Q-0.395</t>
  </si>
  <si>
    <t>Test_S5255.HVRT.31_MMHY_R0_SCR1000_XR10_P1_Q-0.395</t>
  </si>
  <si>
    <t>Test_S5255.HVRT.32_MMHY_R0_SCR1000_XR10_P1_Q-0.395</t>
  </si>
  <si>
    <t>Test_S5255.HVRT.33_MMHY_R0_SCR1000_XR10_P-1_Q-0.395</t>
  </si>
  <si>
    <t>Test_S5255.HVRT.34_MMHY_R0_SCR1000_XR10_P-1_Q-0.395</t>
  </si>
  <si>
    <t>Test_S5255.HVRT.35_MMHY_R0_SCR1000_XR10_P-1_Q-0.395</t>
  </si>
  <si>
    <t>Test_S5255.HVRT.36_MMHY_R0_SCR1000_XR10_P-1_Q-0.395</t>
  </si>
  <si>
    <t>Test_S5255.HVRT.37_MMHY_R0_SCR1000_XR10_P-1_Q-0.395</t>
  </si>
  <si>
    <t>Test_S5255.HVRT.38_MMHY_R0_SCR1000_XR10_P-1_Q-0.395</t>
  </si>
  <si>
    <t>Test_S5255.HVRT.39_MMHY_R0_SCR1000_XR10_P-1_Q-0.395</t>
  </si>
  <si>
    <t>Test_S5255.HVRT.40_MMHY_R0_SCR1000_XR10_P-1_Q-0.395</t>
  </si>
  <si>
    <t>Test_S5255.HVRT.41_MMHY_R0_SCR1000_XR10_P-1_Q-0.395</t>
  </si>
  <si>
    <t>Test_S5255.HVRT.42_MMHY_R0_SCR1000_XR10_P-1_Q-0.395</t>
  </si>
  <si>
    <t>Test_S5255.HVRT.43_MMHY_R0_SCR1000_XR10_P-1_Q-0.395</t>
  </si>
  <si>
    <t>Test_S5255.HVRT.44_MMHY_R0_SCR1000_XR10_P-1_Q-0.395</t>
  </si>
  <si>
    <t>Test_S5255.HVRT.45_MMHY_R0_SCR1000_XR10_P-1_Q-0.395</t>
  </si>
  <si>
    <t>Test_S5255.HVRT.46_MMHY_R0_SCR1000_XR10_P-1_Q-0.395</t>
  </si>
  <si>
    <t>Test_S5255.HVRT.47_MMHY_R0_SCR1000_XR10_P-1_Q-0.395</t>
  </si>
  <si>
    <t>Test_S5255.HVRT.48_MMHY_R0_SCR1000_XR10_P-1_Q-0.395</t>
  </si>
  <si>
    <t>Test_S52514.AGC.1_MMHY_R0_SCR7.06_XR1.63_P1_Q0</t>
  </si>
  <si>
    <t>Test_S52514.AGC.2_MMHY_R0_SCR4.53_XR1.21_P1_Q0</t>
  </si>
  <si>
    <t>Test_S52514.AGC.3_MMHY_R0_SCR7.06_XR1.63_P-1_Q0</t>
  </si>
  <si>
    <t>Test_S52514.AGC.4_MMHY_R0_SCR4.53_XR1.21_P-1_Q0</t>
  </si>
  <si>
    <t>Test_S52514.AGC.5_MMHY_R0_SCR7.06_XR1.63_P1_Q0</t>
  </si>
  <si>
    <t>Test_S52514.AGC.6_MMHY_R0_SCR4.53_XR1.21_P1_Q0</t>
  </si>
  <si>
    <t>Test_S52514.AGC.7_MMHY_R0_SCR7.06_XR1.63_P-1_Q0</t>
  </si>
  <si>
    <t>Test_S52514.AGC.8_MMHY_R0_SCR4.53_XR1.21_P-1_Q0</t>
  </si>
  <si>
    <t>Test_S5255.Balanced.1_MMHY_R0_SCR7.06_XR1.63_P1_Q0</t>
  </si>
  <si>
    <t>Test_S5255.Balanced.2_MMHY_R0_SCR7.06_XR1.63_P1_Q0</t>
  </si>
  <si>
    <t>Test_S5255.Balanced.3_MMHY_R0_SCR7.06_XR1.63_P1_Q0</t>
  </si>
  <si>
    <t>Test_S5255.Balanced.4_MMHY_R0_SCR7.06_XR1.63_P1_Q0.395</t>
  </si>
  <si>
    <t>Test_S5255.Balanced.5_MMHY_R0_SCR7.06_XR1.63_P1_Q0.395</t>
  </si>
  <si>
    <t>Test_S5255.Balanced.6_MMHY_R0_SCR7.06_XR1.63_P1_Q0.395</t>
  </si>
  <si>
    <t>Test_S5255.Balanced.7_MMHY_R0_SCR7.06_XR1.63_P1_Q-0.395</t>
  </si>
  <si>
    <t>Test_S5255.Balanced.8_MMHY_R0_SCR7.06_XR1.63_P1_Q-0.395</t>
  </si>
  <si>
    <t>Test_S5255.Balanced.9_MMHY_R0_SCR7.06_XR1.63_P1_Q-0.395</t>
  </si>
  <si>
    <t>Test_S5255.Balanced.10_MMHY_R0_SCR7.06_XR1.63_P0_Q0</t>
  </si>
  <si>
    <t>Test_S5255.Balanced.11_MMHY_R0_SCR7.06_XR1.63_P0_Q0</t>
  </si>
  <si>
    <t>Test_S5255.Balanced.12_MMHY_R0_SCR7.06_XR1.63_P0_Q0</t>
  </si>
  <si>
    <t>Test_S5255.Balanced.13_MMHY_R0_SCR7.06_XR1.63_P0_Q0.395</t>
  </si>
  <si>
    <t>Test_S5255.Balanced.14_MMHY_R0_SCR7.06_XR1.63_P0_Q0.395</t>
  </si>
  <si>
    <t>Test_S5255.Balanced.15_MMHY_R0_SCR7.06_XR1.63_P0_Q0.395</t>
  </si>
  <si>
    <t>Test_S5255.Balanced.16_MMHY_R0_SCR7.06_XR1.63_P0_Q-0.395</t>
  </si>
  <si>
    <t>Test_S5255.Balanced.17_MMHY_R0_SCR7.06_XR1.63_P0_Q-0.395</t>
  </si>
  <si>
    <t>Test_S5255.Balanced.18_MMHY_R0_SCR7.06_XR1.63_P0_Q-0.395</t>
  </si>
  <si>
    <t>Test_S5255.Balanced.19_MMHY_R0_SCR7.06_XR1.63_P-1_Q0</t>
  </si>
  <si>
    <t>Test_S5255.Balanced.20_MMHY_R0_SCR7.06_XR1.63_P-1_Q0</t>
  </si>
  <si>
    <t>Test_S5255.Balanced.21_MMHY_R0_SCR7.06_XR1.63_P-1_Q0</t>
  </si>
  <si>
    <t>Test_S5255.Balanced.22_MMHY_R0_SCR7.06_XR1.63_P-1_Q0.395</t>
  </si>
  <si>
    <t>Test_S5255.Balanced.23_MMHY_R0_SCR7.06_XR1.63_P-1_Q0.395</t>
  </si>
  <si>
    <t>Test_S5255.Balanced.24_MMHY_R0_SCR7.06_XR1.63_P-1_Q0.395</t>
  </si>
  <si>
    <t>Test_S5255.Balanced.25_MMHY_R0_SCR7.06_XR1.63_P-1_Q-0.395</t>
  </si>
  <si>
    <t>Test_S5255.Balanced.26_MMHY_R0_SCR7.06_XR1.63_P-1_Q-0.395</t>
  </si>
  <si>
    <t>Test_S5255.Balanced.27_MMHY_R0_SCR7.06_XR1.63_P-1_Q-0.395</t>
  </si>
  <si>
    <t>Test_S5255.Balanced.28_MMHY_R0_SCR4.53_XR1.21_P1_Q0</t>
  </si>
  <si>
    <t>Test_S5255.Balanced.29_MMHY_R0_SCR4.53_XR1.21_P1_Q0</t>
  </si>
  <si>
    <t>Test_S5255.Balanced.30_MMHY_R0_SCR4.53_XR1.21_P1_Q0</t>
  </si>
  <si>
    <t>Test_S5255.Balanced.31_MMHY_R0_SCR4.53_XR1.21_P1_Q0.395</t>
  </si>
  <si>
    <t>Test_S5255.Balanced.32_MMHY_R0_SCR4.53_XR1.21_P1_Q0.395</t>
  </si>
  <si>
    <t>Test_S5255.Balanced.33_MMHY_R0_SCR4.53_XR1.21_P1_Q0.395</t>
  </si>
  <si>
    <t>Test_S5255.Balanced.34_MMHY_R0_SCR4.53_XR1.21_P1_Q-0.395</t>
  </si>
  <si>
    <t>Test_S5255.Balanced.35_MMHY_R0_SCR4.53_XR1.21_P1_Q-0.395</t>
  </si>
  <si>
    <t>Test_S5255.Balanced.36_MMHY_R0_SCR4.53_XR1.21_P1_Q-0.395</t>
  </si>
  <si>
    <t>Test_S5255.Balanced.37_MMHY_R0_SCR4.53_XR1.21_P0_Q0</t>
  </si>
  <si>
    <t>Test_S5255.Balanced.38_MMHY_R0_SCR4.53_XR1.21_P0_Q0</t>
  </si>
  <si>
    <t>Test_S5255.Balanced.39_MMHY_R0_SCR4.53_XR1.21_P0_Q0</t>
  </si>
  <si>
    <t>Test_S5255.Balanced.40_MMHY_R0_SCR4.53_XR1.21_P0_Q0.395</t>
  </si>
  <si>
    <t>Test_S5255.Balanced.41_MMHY_R0_SCR4.53_XR1.21_P0_Q0.395</t>
  </si>
  <si>
    <t>Test_S5255.Balanced.42_MMHY_R0_SCR4.53_XR1.21_P0_Q0.395</t>
  </si>
  <si>
    <t>Test_S5255.Balanced.43_MMHY_R0_SCR4.53_XR1.21_P0_Q-0.395</t>
  </si>
  <si>
    <t>Test_S5255.Balanced.44_MMHY_R0_SCR4.53_XR1.21_P0_Q-0.395</t>
  </si>
  <si>
    <t>Test_S5255.Balanced.45_MMHY_R0_SCR4.53_XR1.21_P0_Q-0.395</t>
  </si>
  <si>
    <t>Test_S5255.Balanced.46_MMHY_R0_SCR4.53_XR1.21_P-1_Q0</t>
  </si>
  <si>
    <t>Test_S5255.Balanced.47_MMHY_R0_SCR4.53_XR1.21_P-1_Q0</t>
  </si>
  <si>
    <t>Test_S5255.Balanced.48_MMHY_R0_SCR4.53_XR1.21_P-1_Q0</t>
  </si>
  <si>
    <t>Test_S5255.Balanced.49_MMHY_R0_SCR4.53_XR1.21_P-1_Q0.395</t>
  </si>
  <si>
    <t>Test_S5255.Balanced.50_MMHY_R0_SCR4.53_XR1.21_P-1_Q0.395</t>
  </si>
  <si>
    <t>Test_S5255.Balanced.51_MMHY_R0_SCR4.53_XR1.21_P-1_Q0.395</t>
  </si>
  <si>
    <t>Test_S5255.Balanced.52_MMHY_R0_SCR4.53_XR1.21_P-1_Q-0.395</t>
  </si>
  <si>
    <t>Test_S5255.Balanced.53_MMHY_R0_SCR4.53_XR1.21_P-1_Q-0.395</t>
  </si>
  <si>
    <t>Test_S5255.Balanced.54_MMHY_R0_SCR4.53_XR1.21_P-1_Q-0.395</t>
  </si>
  <si>
    <t>BESS CHARGING SMIBS</t>
  </si>
  <si>
    <t>BESSC_Benchmark</t>
  </si>
  <si>
    <t>BESSC_Benchmark_SMIB_S5255_Balanced</t>
  </si>
  <si>
    <t>BESSC_Benchmark_SMIB_S5255_Balanced_Iq</t>
  </si>
  <si>
    <t>BESSC_Benchmark_SMIB_S5255_2PHG</t>
  </si>
  <si>
    <t>BESSC_Benchmark_SMIB_S5255_1PHG</t>
  </si>
  <si>
    <t>BESSC_Benchmark_SMIB_S5255_PP</t>
  </si>
  <si>
    <t>BESSC_Benchmark_SMIB_S52513_Vref</t>
  </si>
  <si>
    <t>BESSC_Benchmark_SMIB_S52513_Vgrid</t>
  </si>
  <si>
    <t>BESSC_Benchmark_SMIB_S52513_Qref</t>
  </si>
  <si>
    <t>BESSC_Benchmark_SMIB_S52513_PFref</t>
  </si>
  <si>
    <t>BESSC_Benchmark_SMIB_S52514</t>
  </si>
  <si>
    <t>BESSD_Benchmark_SMIB_S5255_HVRT</t>
  </si>
  <si>
    <t>BESSC_Benchmark_SMIB_S5255_HVRT</t>
  </si>
  <si>
    <t>Test 1</t>
  </si>
  <si>
    <t>Test 2</t>
  </si>
  <si>
    <t>Test 3a</t>
  </si>
  <si>
    <t>Test 3b</t>
  </si>
  <si>
    <t>Test 4a</t>
  </si>
  <si>
    <t>Test 4b</t>
  </si>
  <si>
    <t>Test 5</t>
  </si>
  <si>
    <t>Test 6</t>
  </si>
  <si>
    <t>Test 7</t>
  </si>
  <si>
    <t>Test 8</t>
  </si>
  <si>
    <t>Test 9</t>
  </si>
  <si>
    <t>Test 10</t>
  </si>
  <si>
    <t>Test 11a</t>
  </si>
  <si>
    <t>Test 11b</t>
  </si>
  <si>
    <t>Test 12a</t>
  </si>
  <si>
    <t>Test 12b</t>
  </si>
  <si>
    <t>Test 13</t>
  </si>
  <si>
    <t>Test 14</t>
  </si>
  <si>
    <t>Test 15a</t>
  </si>
  <si>
    <t>Test 15b</t>
  </si>
  <si>
    <t>Test 16a</t>
  </si>
  <si>
    <t>Test 16b</t>
  </si>
  <si>
    <t>PSSE_Test_BESSC_CUO_3a_MMHY_R0_SCR1001_XR10_P-1_Q0.395</t>
  </si>
  <si>
    <t>PSSE_Test_BESSD_CUO_3b_MMHY_R0_SCR1001_XR10_P0.01_Q0.395</t>
  </si>
  <si>
    <t>PSSE_Test_BESSC_CUO_4a_MMHY_R0_SCR1000_XR10_P-1_Q-0.395</t>
  </si>
  <si>
    <t>PSSE_Test_BESSD_CUO_4b_MMHY_R0_SCR1000_XR10_P0.01_Q-0.395</t>
  </si>
  <si>
    <t>PSSE_Test_BESSC_CUO_11a_MMHY_R0_SCR1000_XR10_P-1_Q0.395</t>
  </si>
  <si>
    <t>PSSE_Test_BESSD_CUO_11b_MMHY_R0_SCR1000_XR10_P0.01_Q0.395</t>
  </si>
  <si>
    <t>PSSE_Test_BESSC_CUO_12a_MMHY_R0_SCR1000_XR10_P-1_Q-0.395</t>
  </si>
  <si>
    <t>PSSE_Test_BESSD_CUO_12b_MMHY_R0_SCR1000_XR10_P0.01_Q-0.395</t>
  </si>
  <si>
    <t>PSSE_Test_BESSC_CUO_15a_0.7_MMHY_R0_SCR1000_XR10_P-1_Q0.395</t>
  </si>
  <si>
    <t>PSSE_Test_BESSD_CUO_15b_0.7_MMHY_R0_SCR1000_XR10_P0.01_Q0.395</t>
  </si>
  <si>
    <t>PSSE_Test_BESSC_CUO_16a_0.7_MMHY_R0_SCR1000_XR10_P-1_Q-0.395</t>
  </si>
  <si>
    <t>PSSE_Test_BESSD_CUO_16b_0.7_MMHY_R0_SCR1000_XR10_P0.01_Q-0.395</t>
  </si>
  <si>
    <t>PSSE_Test_BESSC_CUO_15a_0.8_MMHY_R0_SCR1000_XR10_P-1_Q0.395</t>
  </si>
  <si>
    <t>PSSE_Test_BESSD_CUO_15b_0.8_MMHY_R0_SCR1000_XR10_P0.01_Q0.395</t>
  </si>
  <si>
    <t>PSSE_Test_BESSC_CUO_16a_0.8_MMHY_R0_SCR1000_XR10_P-1_Q-0.395</t>
  </si>
  <si>
    <t>PSSE_Test_BESSD_CUO_16b_0.8_MMHY_R0_SCR1000_XR10_P0.01_Q-0.395</t>
  </si>
  <si>
    <t>PSSE_Test_BESSC_CUO_15a_1.15_MMHY_R0_SCR1000_XR10_P-1_Q0.395</t>
  </si>
  <si>
    <t>PSSE_Test_BESSD_CUO_15b_1.15_MMHY_R0_SCR1000_XR10_P0.01_Q0.395</t>
  </si>
  <si>
    <t>PSSE_Test_BESSC_CUO_16a_1.15_MMHY_R0_SCR1000_XR10_P-1_Q-0.395</t>
  </si>
  <si>
    <t>PSSE_Test_BESSD_CUO_16b_1.15_MMHY_R0_SCR1000_XR10_P0.01_Q-0.395</t>
  </si>
  <si>
    <t>PSSE_Test_BESSC_CUO_15a_1.2_MMHY_R0_SCR1000_XR10_P-1_Q0.395</t>
  </si>
  <si>
    <t>PSSE_Test_BESSD_CUO_15b_1.2_MMHY_R0_SCR1000_XR10_P0.01_Q0.395</t>
  </si>
  <si>
    <t>PSSE_Test_BESSC_CUO_16a_1.2_MMHY_R0_SCR1000_XR10_P-1_Q-0.395</t>
  </si>
  <si>
    <t>PSSE_Test_BESSD_CUO_16b_1.2_MMHY_R0_SCR1000_XR10_P0.01_Q-0.395</t>
  </si>
  <si>
    <t>PSSE_Test_BESSC_CUO_15a_1.25_MMHY_R0_SCR1000_XR10_P-1_Q0.395</t>
  </si>
  <si>
    <t>PSSE_Test_BESSD_CUO_15b_1.25_MMHY_R0_SCR1000_XR10_P0.01_Q0.395</t>
  </si>
  <si>
    <t>PSSE_Test_BESSC_CUO_16a_1.25_MMHY_R0_SCR1000_XR10_P-1_Q-0.395</t>
  </si>
  <si>
    <t>PSSE_Test_BESSD_CUO_16b_1.25_MMHY_R0_SCR1000_XR10_P0.01_Q-0.395</t>
  </si>
  <si>
    <t>PSSE_Test_BESSC_CUO_15a_1.3_MMHY_R0_SCR1000_XR10_P-1_Q0.395</t>
  </si>
  <si>
    <t>PSSE_Test_BESSD_CUO_15b_1.3_MMHY_R0_SCR1000_XR10_P0.01_Q0.395</t>
  </si>
  <si>
    <t>PSSE_Test_BESSC_CUO_16a_1.3_MMHY_R0_SCR1000_XR10_P-1_Q-0.395</t>
  </si>
  <si>
    <t>PSSE_Test_BESSD_CUO_16b_1.3_MMHY_R0_SCR1000_XR10_P0.01_Q-0.395</t>
  </si>
  <si>
    <t>PSSE_Test_BESSC_CUO_15a_1.35_MMHY_R0_SCR1000_XR10_P-1_Q0.395</t>
  </si>
  <si>
    <t>PSSE_Test_BESSD_CUO_15b_1.35_MMHY_R0_SCR1000_XR10_P0.01_Q0.395</t>
  </si>
  <si>
    <t>PSSE_Test_BESSC_CUO_16a_1.35_MMHY_R0_SCR1000_XR10_P-1_Q-0.395</t>
  </si>
  <si>
    <t>PSSE_Test_BESSD_CUO_16b_1.35_MMHY_R0_SCR1000_XR10_P0.01_Q-0.395</t>
  </si>
  <si>
    <t>PSCAD_SMIB_D_5253_SCR4.53_XR1.21_P1_Q0_OF.2</t>
  </si>
  <si>
    <t>PSCAD_SMIB_D_5253_SCR4.53_XR1.21_P0.5_Q0_OF.6</t>
  </si>
  <si>
    <t>PSCAD_SMIB_D_5253_SCR4.53_XR1.21_P1_Q0_UF.2</t>
  </si>
  <si>
    <t>PSCAD_SMIB_D_5253_SCR4.53_XR1.21_P0.5_Q0_UF.6</t>
  </si>
  <si>
    <t>PSCAD_SMIB_D_5255_SCR7.06_XR1.63_P1_Q0_3P.Balanced.1</t>
  </si>
  <si>
    <t>PSCAD_SMIB_D_5255_SCR7.06_XR1.63_P1_Q0_3P.Balanced.2</t>
  </si>
  <si>
    <t>PSCAD_SMIB_D_5255_SCR7.06_XR1.63_P1_Q0_3P.Balanced.3</t>
  </si>
  <si>
    <t>PSCAD_SMIB_D_5255_SCR7.06_XR1.63_P1_Q0.395_3P.Balanced.4</t>
  </si>
  <si>
    <t>PSCAD_SMIB_D_5255_SCR7.06_XR1.63_P1_Q0.395_3P.Balanced.5</t>
  </si>
  <si>
    <t>PSCAD_SMIB_D_5255_SCR7.06_XR1.63_P1_Q0.395_3P.Balanced.6</t>
  </si>
  <si>
    <t>PSCAD_SMIB_D_5255_SCR7.06_XR1.63_P1_Q-0.395_3P.Balanced.7</t>
  </si>
  <si>
    <t>PSCAD_SMIB_D_5255_SCR7.06_XR1.63_P1_Q-0.395_3P.Balanced.8</t>
  </si>
  <si>
    <t>PSCAD_SMIB_D_5255_SCR7.06_XR1.63_P1_Q-0.395_3P.Balanced.9</t>
  </si>
  <si>
    <t>PSCAD_SMIB_D_5255_SCR7.06_XR1.63_P0_Q0_3P.Balanced.10</t>
  </si>
  <si>
    <t>PSCAD_SMIB_D_5255_SCR7.06_XR1.63_P0_Q0_3P.Balanced.11</t>
  </si>
  <si>
    <t>PSCAD_SMIB_D_5255_SCR7.06_XR1.63_P0_Q0_3P.Balanced.12</t>
  </si>
  <si>
    <t>PSCAD_SMIB_D_5255_SCR7.06_XR1.63_P0_Q0.395_3P.Balanced.13</t>
  </si>
  <si>
    <t>PSCAD_SMIB_D_5255_SCR7.06_XR1.63_P0_Q0.395_3P.Balanced.14</t>
  </si>
  <si>
    <t>PSCAD_SMIB_D_5255_SCR7.06_XR1.63_P0_Q0.395_3P.Balanced.15</t>
  </si>
  <si>
    <t>PSCAD_SMIB_D_5255_SCR7.06_XR1.63_P0_Q-0.395_3P.Balanced.16</t>
  </si>
  <si>
    <t>PSCAD_SMIB_D_5255_SCR7.06_XR1.63_P0_Q-0.395_3P.Balanced.17</t>
  </si>
  <si>
    <t>PSCAD_SMIB_D_5255_SCR7.06_XR1.63_P0_Q-0.395_3P.Balanced.18</t>
  </si>
  <si>
    <t>PSCAD_SMIB_D_5255_SCR4.53_XR1.21_P1_Q0_3P.Balanced.28</t>
  </si>
  <si>
    <t>PSCAD_SMIB_D_5255_SCR4.53_XR1.21_P1_Q0_3P.Balanced.29</t>
  </si>
  <si>
    <t>PSCAD_SMIB_D_5255_SCR4.53_XR1.21_P1_Q0_3P.Balanced.30</t>
  </si>
  <si>
    <t>PSCAD_SMIB_D_5255_SCR4.53_XR1.21_P1_Q0.395_3P.Balanced.31</t>
  </si>
  <si>
    <t>PSCAD_SMIB_D_5255_SCR4.53_XR1.21_P1_Q0.395_3P.Balanced.32</t>
  </si>
  <si>
    <t>PSCAD_SMIB_D_5255_SCR4.53_XR1.21_P1_Q0.395_3P.Balanced.33</t>
  </si>
  <si>
    <t>PSCAD_SMIB_D_5255_SCR4.53_XR1.21_P1_Q-0.395_3P.Balanced.34</t>
  </si>
  <si>
    <t>PSCAD_SMIB_D_5255_SCR4.53_XR1.21_P1_Q-0.395_3P.Balanced.35</t>
  </si>
  <si>
    <t>PSCAD_SMIB_D_5255_SCR4.53_XR1.21_P1_Q-0.395_3P.Balanced.36</t>
  </si>
  <si>
    <t>PSCAD_SMIB_D_5255_SCR4.53_XR1.21_P0_Q0_3P.Balanced.37</t>
  </si>
  <si>
    <t>PSCAD_SMIB_D_5255_SCR4.53_XR1.21_P0_Q0_3P.Balanced.38</t>
  </si>
  <si>
    <t>PSCAD_SMIB_D_5255_SCR4.53_XR1.21_P0_Q0_3P.Balanced.39</t>
  </si>
  <si>
    <t>PSCAD_SMIB_D_5255_SCR4.53_XR1.21_P0_Q0.395_3P.Balanced.40</t>
  </si>
  <si>
    <t>PSCAD_SMIB_D_5255_SCR4.53_XR1.21_P0_Q0.395_3P.Balanced.41</t>
  </si>
  <si>
    <t>PSCAD_SMIB_D_5255_SCR4.53_XR1.21_P0_Q0.395_3P.Balanced.42</t>
  </si>
  <si>
    <t>PSCAD_SMIB_D_5255_SCR4.53_XR1.21_P0_Q-0.395_3P.Balanced.43</t>
  </si>
  <si>
    <t>PSCAD_SMIB_D_5255_SCR4.53_XR1.21_P0_Q-0.395_3P.Balanced.44</t>
  </si>
  <si>
    <t>PSCAD_SMIB_D_5255_SCR4.53_XR1.21_P0_Q-0.395_3P.Balanced.45</t>
  </si>
  <si>
    <t>PSCAD_SMIB_D_5255_SCR7.06_XR1.63_P1_Q0_2P.Unbalanced.1</t>
  </si>
  <si>
    <t>PSCAD_SMIB_D_5255_SCR7.06_XR1.63_P1_Q0_2P.Unbalanced.2</t>
  </si>
  <si>
    <t>PSCAD_SMIB_D_5255_SCR7.06_XR1.63_P1_Q0_2P.Unbalanced.3</t>
  </si>
  <si>
    <t>PSCAD_SMIB_D_5255_SCR7.06_XR1.63_P1_Q0.395_2P.Unbalanced.4</t>
  </si>
  <si>
    <t>PSCAD_SMIB_D_5255_SCR7.06_XR1.63_P1_Q0.395_2P.Unbalanced.5</t>
  </si>
  <si>
    <t>PSCAD_SMIB_D_5255_SCR7.06_XR1.63_P1_Q0.395_2P.Unbalanced.6</t>
  </si>
  <si>
    <t>PSCAD_SMIB_D_5255_SCR7.06_XR1.63_P1_Q-0.395_2P.Unbalanced.7</t>
  </si>
  <si>
    <t>PSCAD_SMIB_D_5255_SCR7.06_XR1.63_P1_Q-0.395_2P.Unbalanced.8</t>
  </si>
  <si>
    <t>PSCAD_SMIB_D_5255_SCR7.06_XR1.63_P1_Q-0.395_2P.Unbalanced.9</t>
  </si>
  <si>
    <t>PSCAD_SMIB_D_5255_SCR7.06_XR1.63_P0_Q0_2P.Unbalanced.10</t>
  </si>
  <si>
    <t>PSCAD_SMIB_D_5255_SCR7.06_XR1.63_P0_Q0_2P.Unbalanced.11</t>
  </si>
  <si>
    <t>PSCAD_SMIB_D_5255_SCR7.06_XR1.63_P0_Q0_2P.Unbalanced.12</t>
  </si>
  <si>
    <t>PSCAD_SMIB_D_5255_SCR7.06_XR1.63_P0_Q0.395_2P.Unbalanced.13</t>
  </si>
  <si>
    <t>PSCAD_SMIB_D_5255_SCR7.06_XR1.63_P0_Q0.395_2P.Unbalanced.14</t>
  </si>
  <si>
    <t>PSCAD_SMIB_D_5255_SCR7.06_XR1.63_P0_Q0.395_2P.Unbalanced.15</t>
  </si>
  <si>
    <t>PSCAD_SMIB_D_5255_SCR7.06_XR1.63_P0_Q-0.395_2P.Unbalanced.16</t>
  </si>
  <si>
    <t>PSCAD_SMIB_D_5255_SCR7.06_XR1.63_P0_Q-0.395_2P.Unbalanced.17</t>
  </si>
  <si>
    <t>PSCAD_SMIB_D_5255_SCR7.06_XR1.63_P0_Q-0.395_2P.Unbalanced.18</t>
  </si>
  <si>
    <t>PSCAD_SMIB_D_5255_SCR4.53_XR1.21_P1_Q0_2P.Unbalanced.28</t>
  </si>
  <si>
    <t>PSCAD_SMIB_D_5255_SCR4.53_XR1.21_P1_Q0_2P.Unbalanced.29</t>
  </si>
  <si>
    <t>PSCAD_SMIB_D_5255_SCR4.53_XR1.21_P1_Q0_2P.Unbalanced.30</t>
  </si>
  <si>
    <t>PSCAD_SMIB_D_5255_SCR4.53_XR1.21_P1_Q0.395_2P.Unbalanced.31</t>
  </si>
  <si>
    <t>PSCAD_SMIB_D_5255_SCR4.53_XR1.21_P1_Q0.395_2P.Unbalanced.32</t>
  </si>
  <si>
    <t>PSCAD_SMIB_D_5255_SCR4.53_XR1.21_P1_Q0.395_2P.Unbalanced.33</t>
  </si>
  <si>
    <t>PSCAD_SMIB_D_5255_SCR4.53_XR1.21_P1_Q-0.395_2P.Unbalanced.34</t>
  </si>
  <si>
    <t>PSCAD_SMIB_D_5255_SCR4.53_XR1.21_P1_Q-0.395_2P.Unbalanced.35</t>
  </si>
  <si>
    <t>PSCAD_SMIB_D_5255_SCR4.53_XR1.21_P1_Q-0.395_2P.Unbalanced.36</t>
  </si>
  <si>
    <t>PSCAD_SMIB_D_5255_SCR4.53_XR1.21_P0_Q0_2P.Unbalanced.37</t>
  </si>
  <si>
    <t>PSCAD_SMIB_D_5255_SCR4.53_XR1.21_P0_Q0_2P.Unbalanced.38</t>
  </si>
  <si>
    <t>PSCAD_SMIB_D_5255_SCR4.53_XR1.21_P0_Q0_2P.Unbalanced.39</t>
  </si>
  <si>
    <t>PSCAD_SMIB_D_5255_SCR4.53_XR1.21_P0_Q0.395_2P.Unbalanced.40</t>
  </si>
  <si>
    <t>PSCAD_SMIB_D_5255_SCR4.53_XR1.21_P0_Q0.395_2P.Unbalanced.41</t>
  </si>
  <si>
    <t>PSCAD_SMIB_D_5255_SCR4.53_XR1.21_P0_Q0.395_2P.Unbalanced.42</t>
  </si>
  <si>
    <t>PSCAD_SMIB_D_5255_SCR4.53_XR1.21_P0_Q-0.395_2P.Unbalanced.43</t>
  </si>
  <si>
    <t>PSCAD_SMIB_D_5255_SCR4.53_XR1.21_P0_Q-0.395_2P.Unbalanced.44</t>
  </si>
  <si>
    <t>PSCAD_SMIB_D_5255_SCR4.53_XR1.21_P0_Q-0.395_2P.Unbalanced.45</t>
  </si>
  <si>
    <t>PSCAD_SMIB_D_5255_SCR7.06_XR1.63_P1_Q0_1P.Unbalanced.1</t>
  </si>
  <si>
    <t>PSCAD_SMIB_D_5255_SCR7.06_XR1.63_P1_Q0_1P.Unbalanced.2</t>
  </si>
  <si>
    <t>PSCAD_SMIB_D_5255_SCR7.06_XR1.63_P1_Q0_1P.Unbalanced.3</t>
  </si>
  <si>
    <t>PSCAD_SMIB_D_5255_SCR7.06_XR1.63_P1_Q0.395_1P.Unbalanced.4</t>
  </si>
  <si>
    <t>PSCAD_SMIB_D_5255_SCR7.06_XR1.63_P1_Q0.395_1P.Unbalanced.5</t>
  </si>
  <si>
    <t>PSCAD_SMIB_D_5255_SCR7.06_XR1.63_P1_Q0.395_1P.Unbalanced.6</t>
  </si>
  <si>
    <t>PSCAD_SMIB_D_5255_SCR7.06_XR1.63_P1_Q-0.395_1P.Unbalanced.7</t>
  </si>
  <si>
    <t>PSCAD_SMIB_D_5255_SCR7.06_XR1.63_P1_Q-0.395_1P.Unbalanced.8</t>
  </si>
  <si>
    <t>PSCAD_SMIB_D_5255_SCR7.06_XR1.63_P1_Q-0.395_1P.Unbalanced.9</t>
  </si>
  <si>
    <t>PSCAD_SMIB_D_5255_SCR7.06_XR1.63_P0_Q0_1P.Unbalanced.10</t>
  </si>
  <si>
    <t>PSCAD_SMIB_D_5255_SCR7.06_XR1.63_P0_Q0_1P.Unbalanced.11</t>
  </si>
  <si>
    <t>PSCAD_SMIB_D_5255_SCR7.06_XR1.63_P0_Q0_1P.Unbalanced.12</t>
  </si>
  <si>
    <t>PSCAD_SMIB_D_5255_SCR7.06_XR1.63_P0_Q0.395_1P.Unbalanced.13</t>
  </si>
  <si>
    <t>PSCAD_SMIB_D_5255_SCR7.06_XR1.63_P0_Q0.395_1P.Unbalanced.14</t>
  </si>
  <si>
    <t>PSCAD_SMIB_D_5255_SCR7.06_XR1.63_P0_Q0.395_1P.Unbalanced.15</t>
  </si>
  <si>
    <t>PSCAD_SMIB_D_5255_SCR7.06_XR1.63_P0_Q-0.395_1P.Unbalanced.16</t>
  </si>
  <si>
    <t>PSCAD_SMIB_D_5255_SCR7.06_XR1.63_P0_Q-0.395_1P.Unbalanced.17</t>
  </si>
  <si>
    <t>PSCAD_SMIB_D_5255_SCR7.06_XR1.63_P0_Q-0.395_1P.Unbalanced.18</t>
  </si>
  <si>
    <t>PSCAD_SMIB_D_5255_SCR4.53_XR1.21_P1_Q0_1P.Unbalanced.28</t>
  </si>
  <si>
    <t>PSCAD_SMIB_D_5255_SCR4.53_XR1.21_P1_Q0_1P.Unbalanced.29</t>
  </si>
  <si>
    <t>PSCAD_SMIB_D_5255_SCR4.53_XR1.21_P1_Q0_1P.Unbalanced.30</t>
  </si>
  <si>
    <t>PSCAD_SMIB_D_5255_SCR4.53_XR1.21_P1_Q0.395_1P.Unbalanced.31</t>
  </si>
  <si>
    <t>PSCAD_SMIB_D_5255_SCR4.53_XR1.21_P1_Q0.395_1P.Unbalanced.32</t>
  </si>
  <si>
    <t>PSCAD_SMIB_D_5255_SCR4.53_XR1.21_P1_Q0.395_1P.Unbalanced.33</t>
  </si>
  <si>
    <t>PSCAD_SMIB_D_5255_SCR4.53_XR1.21_P1_Q-0.395_1P.Unbalanced.34</t>
  </si>
  <si>
    <t>PSCAD_SMIB_D_5255_SCR4.53_XR1.21_P1_Q-0.395_1P.Unbalanced.35</t>
  </si>
  <si>
    <t>PSCAD_SMIB_D_5255_SCR4.53_XR1.21_P1_Q-0.395_1P.Unbalanced.36</t>
  </si>
  <si>
    <t>PSCAD_SMIB_D_5255_SCR4.53_XR1.21_P0_Q0_1P.Unbalanced.37</t>
  </si>
  <si>
    <t>PSCAD_SMIB_D_5255_SCR4.53_XR1.21_P0_Q0_1P.Unbalanced.38</t>
  </si>
  <si>
    <t>PSCAD_SMIB_D_5255_SCR4.53_XR1.21_P0_Q0_1P.Unbalanced.39</t>
  </si>
  <si>
    <t>PSCAD_SMIB_D_5255_SCR4.53_XR1.21_P0_Q0.395_1P.Unbalanced.40</t>
  </si>
  <si>
    <t>PSCAD_SMIB_D_5255_SCR4.53_XR1.21_P0_Q0.395_1P.Unbalanced.41</t>
  </si>
  <si>
    <t>PSCAD_SMIB_D_5255_SCR4.53_XR1.21_P0_Q0.395_1P.Unbalanced.42</t>
  </si>
  <si>
    <t>PSCAD_SMIB_D_5255_SCR4.53_XR1.21_P0_Q-0.395_1P.Unbalanced.43</t>
  </si>
  <si>
    <t>PSCAD_SMIB_D_5255_SCR4.53_XR1.21_P0_Q-0.395_1P.Unbalanced.44</t>
  </si>
  <si>
    <t>PSCAD_SMIB_D_5255_SCR4.53_XR1.21_P0_Q-0.395_1P.Unbalanced.45</t>
  </si>
  <si>
    <t>PSCAD_SMIB_D_5255_SCR7.06_XR1.63_P1_Q0_PP.Unbalanced.1</t>
  </si>
  <si>
    <t>PSCAD_SMIB_D_5255_SCR7.06_XR1.63_P1_Q0_PP.Unbalanced.2</t>
  </si>
  <si>
    <t>PSCAD_SMIB_D_5255_SCR7.06_XR1.63_P1_Q0_PP.Unbalanced.3</t>
  </si>
  <si>
    <t>PSCAD_SMIB_D_5255_SCR7.06_XR1.63_P1_Q0.395_PP.Unbalanced.4</t>
  </si>
  <si>
    <t>PSCAD_SMIB_D_5255_SCR7.06_XR1.63_P1_Q0.395_PP.Unbalanced.5</t>
  </si>
  <si>
    <t>PSCAD_SMIB_D_5255_SCR7.06_XR1.63_P1_Q0.395_PP.Unbalanced.6</t>
  </si>
  <si>
    <t>PSCAD_SMIB_D_5255_SCR7.06_XR1.63_P1_Q-0.395_PP.Unbalanced.7</t>
  </si>
  <si>
    <t>PSCAD_SMIB_D_5255_SCR7.06_XR1.63_P1_Q-0.395_PP.Unbalanced.8</t>
  </si>
  <si>
    <t>PSCAD_SMIB_D_5255_SCR7.06_XR1.63_P1_Q-0.395_PP.Unbalanced.9</t>
  </si>
  <si>
    <t>PSCAD_SMIB_D_5255_SCR7.06_XR1.63_P0_Q0_PP.Unbalanced.10</t>
  </si>
  <si>
    <t>PSCAD_SMIB_D_5255_SCR7.06_XR1.63_P0_Q0_PP.Unbalanced.11</t>
  </si>
  <si>
    <t>PSCAD_SMIB_D_5255_SCR7.06_XR1.63_P0_Q0_PP.Unbalanced.12</t>
  </si>
  <si>
    <t>PSCAD_SMIB_D_5255_SCR7.06_XR1.63_P0_Q0.395_PP.Unbalanced.13</t>
  </si>
  <si>
    <t>PSCAD_SMIB_D_5255_SCR7.06_XR1.63_P0_Q0.395_PP.Unbalanced.14</t>
  </si>
  <si>
    <t>PSCAD_SMIB_D_5255_SCR7.06_XR1.63_P0_Q0.395_PP.Unbalanced.15</t>
  </si>
  <si>
    <t>PSCAD_SMIB_D_5255_SCR7.06_XR1.63_P0_Q-0.395_PP.Unbalanced.16</t>
  </si>
  <si>
    <t>PSCAD_SMIB_D_5255_SCR7.06_XR1.63_P0_Q-0.395_PP.Unbalanced.17</t>
  </si>
  <si>
    <t>PSCAD_SMIB_D_5255_SCR7.06_XR1.63_P0_Q-0.395_PP.Unbalanced.18</t>
  </si>
  <si>
    <t>PSCAD_SMIB_D_5255_SCR4.53_XR1.21_P1_Q0_PP.Unbalanced.28</t>
  </si>
  <si>
    <t>PSCAD_SMIB_D_5255_SCR4.53_XR1.21_P1_Q0_PP.Unbalanced.29</t>
  </si>
  <si>
    <t>PSCAD_SMIB_D_5255_SCR4.53_XR1.21_P1_Q0_PP.Unbalanced.30</t>
  </si>
  <si>
    <t>PSCAD_SMIB_D_5255_SCR4.53_XR1.21_P1_Q0.395_PP.Unbalanced.31</t>
  </si>
  <si>
    <t>PSCAD_SMIB_D_5255_SCR4.53_XR1.21_P1_Q0.395_PP.Unbalanced.32</t>
  </si>
  <si>
    <t>PSCAD_SMIB_D_5255_SCR4.53_XR1.21_P1_Q0.395_PP.Unbalanced.33</t>
  </si>
  <si>
    <t>PSCAD_SMIB_D_5255_SCR4.53_XR1.21_P1_Q-0.395_PP.Unbalanced.34</t>
  </si>
  <si>
    <t>PSCAD_SMIB_D_5255_SCR4.53_XR1.21_P1_Q-0.395_PP.Unbalanced.35</t>
  </si>
  <si>
    <t>PSCAD_SMIB_D_5255_SCR4.53_XR1.21_P1_Q-0.395_PP.Unbalanced.36</t>
  </si>
  <si>
    <t>PSCAD_SMIB_D_5255_SCR4.53_XR1.21_P0_Q0_PP.Unbalanced.37</t>
  </si>
  <si>
    <t>PSCAD_SMIB_D_5255_SCR4.53_XR1.21_P0_Q0_PP.Unbalanced.38</t>
  </si>
  <si>
    <t>PSCAD_SMIB_D_5255_SCR4.53_XR1.21_P0_Q0_PP.Unbalanced.39</t>
  </si>
  <si>
    <t>PSCAD_SMIB_D_5255_SCR4.53_XR1.21_P0_Q0.395_PP.Unbalanced.40</t>
  </si>
  <si>
    <t>PSCAD_SMIB_D_5255_SCR4.53_XR1.21_P0_Q0.395_PP.Unbalanced.41</t>
  </si>
  <si>
    <t>PSCAD_SMIB_D_5255_SCR4.53_XR1.21_P0_Q0.395_PP.Unbalanced.42</t>
  </si>
  <si>
    <t>PSCAD_SMIB_D_5255_SCR4.53_XR1.21_P0_Q-0.395_PP.Unbalanced.43</t>
  </si>
  <si>
    <t>PSCAD_SMIB_D_5255_SCR4.53_XR1.21_P0_Q-0.395_PP.Unbalanced.44</t>
  </si>
  <si>
    <t>PSCAD_SMIB_D_5255_SCR4.53_XR1.21_P0_Q-0.395_PP.Unbalanced.45</t>
  </si>
  <si>
    <t>PSCAD_SMIB_C_5255_SCR7.06_XR1.63_P-1_Q0_3P.Balanced.19</t>
  </si>
  <si>
    <t>PSCAD_SMIB_C_5255_SCR7.06_XR1.63_P-1_Q0_3P.Balanced.20</t>
  </si>
  <si>
    <t>PSCAD_SMIB_C_5255_SCR7.06_XR1.63_P-1_Q0_3P.Balanced.21</t>
  </si>
  <si>
    <t>PSCAD_SMIB_C_5255_SCR7.06_XR1.63_P-1_Q0.395_3P.Balanced.22</t>
  </si>
  <si>
    <t>PSCAD_SMIB_C_5255_SCR7.06_XR1.63_P-1_Q0.395_3P.Balanced.23</t>
  </si>
  <si>
    <t>PSCAD_SMIB_C_5255_SCR7.06_XR1.63_P-1_Q0.395_3P.Balanced.24</t>
  </si>
  <si>
    <t>PSCAD_SMIB_C_5255_SCR7.06_XR1.63_P-1_Q-0.395_3P.Balanced.25</t>
  </si>
  <si>
    <t>PSCAD_SMIB_C_5255_SCR7.06_XR1.63_P-1_Q-0.395_3P.Balanced.26</t>
  </si>
  <si>
    <t>PSCAD_SMIB_C_5255_SCR7.06_XR1.63_P-1_Q-0.395_3P.Balanced.27</t>
  </si>
  <si>
    <t>PSCAD_SMIB_C_5255_SCR4.53_XR1.21_P-1_Q0_3P.Balanced.46</t>
  </si>
  <si>
    <t>PSCAD_SMIB_C_5255_SCR4.53_XR1.21_P-1_Q0_3P.Balanced.47</t>
  </si>
  <si>
    <t>PSCAD_SMIB_C_5255_SCR4.53_XR1.21_P-1_Q0_3P.Balanced.48</t>
  </si>
  <si>
    <t>PSCAD_SMIB_C_5255_SCR4.53_XR1.21_P-1_Q0.395_3P.Balanced.49</t>
  </si>
  <si>
    <t>PSCAD_SMIB_C_5255_SCR4.53_XR1.21_P-1_Q0.395_3P.Balanced.50</t>
  </si>
  <si>
    <t>PSCAD_SMIB_C_5255_SCR4.53_XR1.21_P-1_Q0.395_3P.Balanced.51</t>
  </si>
  <si>
    <t>PSCAD_SMIB_C_5255_SCR4.53_XR1.21_P-1_Q-0.395_3P.Balanced.52</t>
  </si>
  <si>
    <t>PSCAD_SMIB_C_5255_SCR4.53_XR1.21_P-1_Q-0.395_3P.Balanced.53</t>
  </si>
  <si>
    <t>PSCAD_SMIB_C_5255_SCR4.53_XR1.21_P-1_Q-0.395_3P.Balanced.54</t>
  </si>
  <si>
    <t>PSCAD_SMIB_C_5255_SCR7.06_XR1.63_P-1_Q0_2P.Unbalanced.19</t>
  </si>
  <si>
    <t>PSCAD_SMIB_C_5255_SCR7.06_XR1.63_P-1_Q0_2P.Unbalanced.20</t>
  </si>
  <si>
    <t>PSCAD_SMIB_C_5255_SCR7.06_XR1.63_P-1_Q0_2P.Unbalanced.21</t>
  </si>
  <si>
    <t>PSCAD_SMIB_C_5255_SCR7.06_XR1.63_P-1_Q0.395_2P.Unbalanced.22</t>
  </si>
  <si>
    <t>PSCAD_SMIB_C_5255_SCR7.06_XR1.63_P-1_Q0.395_2P.Unbalanced.23</t>
  </si>
  <si>
    <t>PSCAD_SMIB_C_5255_SCR7.06_XR1.63_P-1_Q0.395_2P.Unbalanced.24</t>
  </si>
  <si>
    <t>PSCAD_SMIB_C_5255_SCR7.06_XR1.63_P-1_Q-0.395_2P.Unbalanced.25</t>
  </si>
  <si>
    <t>PSCAD_SMIB_C_5255_SCR7.06_XR1.63_P-1_Q-0.395_2P.Unbalanced.26</t>
  </si>
  <si>
    <t>PSCAD_SMIB_C_5255_SCR7.06_XR1.63_P-1_Q-0.395_2P.Unbalanced.27</t>
  </si>
  <si>
    <t>PSCAD_SMIB_C_5255_SCR4.53_XR1.21_P-1_Q0_2P.Unbalanced.46</t>
  </si>
  <si>
    <t>PSCAD_SMIB_C_5255_SCR4.53_XR1.21_P-1_Q0_2P.Unbalanced.47</t>
  </si>
  <si>
    <t>PSCAD_SMIB_C_5255_SCR4.53_XR1.21_P-1_Q0_2P.Unbalanced.48</t>
  </si>
  <si>
    <t>PSCAD_SMIB_C_5255_SCR4.53_XR1.21_P-1_Q0.395_2P.Unbalanced.49</t>
  </si>
  <si>
    <t>PSCAD_SMIB_C_5255_SCR4.53_XR1.21_P-1_Q0.395_2P.Unbalanced.50</t>
  </si>
  <si>
    <t>PSCAD_SMIB_C_5255_SCR4.53_XR1.21_P-1_Q0.395_2P.Unbalanced.51</t>
  </si>
  <si>
    <t>PSCAD_SMIB_C_5255_SCR4.53_XR1.21_P-1_Q-0.395_2P.Unbalanced.52</t>
  </si>
  <si>
    <t>PSCAD_SMIB_C_5255_SCR4.53_XR1.21_P-1_Q-0.395_2P.Unbalanced.53</t>
  </si>
  <si>
    <t>PSCAD_SMIB_C_5255_SCR4.53_XR1.21_P-1_Q-0.395_2P.Unbalanced.54</t>
  </si>
  <si>
    <t>PSCAD_SMIB_C_5255_SCR7.06_XR1.63_P-1_Q0_1P.Unbalanced.19</t>
  </si>
  <si>
    <t>PSCAD_SMIB_C_5255_SCR7.06_XR1.63_P-1_Q0_1P.Unbalanced.20</t>
  </si>
  <si>
    <t>PSCAD_SMIB_C_5255_SCR7.06_XR1.63_P-1_Q0_1P.Unbalanced.21</t>
  </si>
  <si>
    <t>PSCAD_SMIB_C_5255_SCR7.06_XR1.63_P-1_Q0.395_1P.Unbalanced.22</t>
  </si>
  <si>
    <t>PSCAD_SMIB_C_5255_SCR7.06_XR1.63_P-1_Q0.395_1P.Unbalanced.23</t>
  </si>
  <si>
    <t>PSCAD_SMIB_C_5255_SCR7.06_XR1.63_P-1_Q0.395_1P.Unbalanced.24</t>
  </si>
  <si>
    <t>PSCAD_SMIB_C_5255_SCR7.06_XR1.63_P-1_Q-0.395_1P.Unbalanced.25</t>
  </si>
  <si>
    <t>PSCAD_SMIB_C_5255_SCR7.06_XR1.63_P-1_Q-0.395_1P.Unbalanced.26</t>
  </si>
  <si>
    <t>PSCAD_SMIB_C_5255_SCR7.06_XR1.63_P-1_Q-0.395_1P.Unbalanced.27</t>
  </si>
  <si>
    <t>PSCAD_SMIB_C_5255_SCR4.53_XR1.21_P-1_Q0_1P.Unbalanced.46</t>
  </si>
  <si>
    <t>PSCAD_SMIB_C_5255_SCR4.53_XR1.21_P-1_Q0_1P.Unbalanced.47</t>
  </si>
  <si>
    <t>PSCAD_SMIB_C_5255_SCR4.53_XR1.21_P-1_Q0_1P.Unbalanced.48</t>
  </si>
  <si>
    <t>PSCAD_SMIB_C_5255_SCR4.53_XR1.21_P-1_Q0.395_1P.Unbalanced.49</t>
  </si>
  <si>
    <t>PSCAD_SMIB_C_5255_SCR4.53_XR1.21_P-1_Q0.395_1P.Unbalanced.50</t>
  </si>
  <si>
    <t>PSCAD_SMIB_C_5255_SCR4.53_XR1.21_P-1_Q0.395_1P.Unbalanced.51</t>
  </si>
  <si>
    <t>PSCAD_SMIB_C_5255_SCR4.53_XR1.21_P-1_Q-0.395_1P.Unbalanced.52</t>
  </si>
  <si>
    <t>PSCAD_SMIB_C_5255_SCR4.53_XR1.21_P-1_Q-0.395_1P.Unbalanced.53</t>
  </si>
  <si>
    <t>PSCAD_SMIB_C_5255_SCR4.53_XR1.21_P-1_Q-0.395_1P.Unbalanced.54</t>
  </si>
  <si>
    <t>PSCAD_SMIB_C_5255_SCR7.06_XR1.63_P-1_Q0_PP.Unbalanced.19</t>
  </si>
  <si>
    <t>PSCAD_SMIB_C_5255_SCR7.06_XR1.63_P-1_Q0_PP.Unbalanced.20</t>
  </si>
  <si>
    <t>PSCAD_SMIB_C_5255_SCR7.06_XR1.63_P-1_Q0_PP.Unbalanced.21</t>
  </si>
  <si>
    <t>PSCAD_SMIB_C_5255_SCR7.06_XR1.63_P-1_Q0.395_PP.Unbalanced.22</t>
  </si>
  <si>
    <t>PSCAD_SMIB_C_5255_SCR7.06_XR1.63_P-1_Q0.395_PP.Unbalanced.23</t>
  </si>
  <si>
    <t>PSCAD_SMIB_C_5255_SCR7.06_XR1.63_P-1_Q0.395_PP.Unbalanced.24</t>
  </si>
  <si>
    <t>PSCAD_SMIB_C_5255_SCR7.06_XR1.63_P-1_Q-0.395_PP.Unbalanced.25</t>
  </si>
  <si>
    <t>PSCAD_SMIB_C_5255_SCR7.06_XR1.63_P-1_Q-0.395_PP.Unbalanced.26</t>
  </si>
  <si>
    <t>PSCAD_SMIB_C_5255_SCR7.06_XR1.63_P-1_Q-0.395_PP.Unbalanced.27</t>
  </si>
  <si>
    <t>PSCAD_SMIB_C_5255_SCR4.53_XR1.21_P-1_Q0_PP.Unbalanced.46</t>
  </si>
  <si>
    <t>PSCAD_SMIB_C_5255_SCR4.53_XR1.21_P-1_Q0_PP.Unbalanced.47</t>
  </si>
  <si>
    <t>PSCAD_SMIB_C_5255_SCR4.53_XR1.21_P-1_Q0_PP.Unbalanced.48</t>
  </si>
  <si>
    <t>PSCAD_SMIB_C_5255_SCR4.53_XR1.21_P-1_Q0.395_PP.Unbalanced.49</t>
  </si>
  <si>
    <t>PSCAD_SMIB_C_5255_SCR4.53_XR1.21_P-1_Q0.395_PP.Unbalanced.50</t>
  </si>
  <si>
    <t>PSCAD_SMIB_C_5255_SCR4.53_XR1.21_P-1_Q0.395_PP.Unbalanced.51</t>
  </si>
  <si>
    <t>PSCAD_SMIB_C_5255_SCR4.53_XR1.21_P-1_Q-0.395_PP.Unbalanced.52</t>
  </si>
  <si>
    <t>PSCAD_SMIB_C_5255_SCR4.53_XR1.21_P-1_Q-0.395_PP.Unbalanced.53</t>
  </si>
  <si>
    <t>PSCAD_SMIB_C_5255_SCR4.53_XR1.21_P-1_Q-0.395_PP.Unbalanced.54</t>
  </si>
  <si>
    <t>E:\Projects\0124_MiddlemountBESS\PSCAD\BESSCharging\results</t>
  </si>
  <si>
    <t>E:\Projects\0124_MiddlemountBESS\PSCAD\BESSDischarging\results</t>
  </si>
  <si>
    <t>E:\Projects\0124_MiddlemountBESS\PSSE\CaseCreates\DMAT_SMIB_Tests\BESS\results\csvFiles</t>
  </si>
  <si>
    <t>PSCAD_SMIB_D_52513_SCR3_XR14_P1_Q0_Vref.1</t>
  </si>
  <si>
    <t>PSCAD_SMIB_D_52513_SCR3_XR3_P1_Q0_Vref.2</t>
  </si>
  <si>
    <t>PSCAD_SMIB_D_52513_SCR7.06_XR1.63_P1_Q0_Vref.3</t>
  </si>
  <si>
    <t>PSCAD_SMIB_D_52513_SCR4.53_XR1.21_P1_Q0_Vref.4</t>
  </si>
  <si>
    <t>PSCAD_SMIB_D_52513_SCR3_XR14_P0_Q0_Vref.5</t>
  </si>
  <si>
    <t>PSCAD_SMIB_D_52513_SCR3_XR3_P0_Q0_Vref.6</t>
  </si>
  <si>
    <t>PSCAD_SMIB_D_52513_SCR7.06_XR1.63_P0_Q0_Vref.7</t>
  </si>
  <si>
    <t>PSCAD_SMIB_D_52513_SCR4.53_XR1.21_P0_Q0_Vref.8</t>
  </si>
  <si>
    <t>PSCAD_SMIB_D_52513_SCR7.06_XR1.63_P1_Q0.395_Vref.13</t>
  </si>
  <si>
    <t>PSCAD_SMIB_D_52513_SCR4.53_XR1.21_P1_Q0.395_Vref.14</t>
  </si>
  <si>
    <t>PSCAD_SMIB_D_52513_SCR7.06_XR1.63_P0_Q0.395_Vref.15</t>
  </si>
  <si>
    <t>PSCAD_SMIB_D_52513_SCR4.53_XR1.21_P0_Q0.395_Vref.16</t>
  </si>
  <si>
    <t>PSCAD_SMIB_D_52513_SCR7.06_XR1.63_P1_Q-0.395_Vref.19</t>
  </si>
  <si>
    <t>PSCAD_SMIB_D_52513_SCR4.53_XR1.21_P1_Q-0.395_Vref.20</t>
  </si>
  <si>
    <t>PSCAD_SMIB_D_52513_SCR7.06_XR1.63_P0_Q-0.395_Vref.21</t>
  </si>
  <si>
    <t>PSCAD_SMIB_D_52513_SCR4.53_XR1.21_P0_Q-0.395_Vref.22</t>
  </si>
  <si>
    <t>PSCAD_SMIB_D_52513_SCR7.06_XR1.63_P1_Q0.395_Vref.25</t>
  </si>
  <si>
    <t>PSCAD_SMIB_D_52513_SCR7.06_XR1.63_P1_Q-0.395_Vref.26</t>
  </si>
  <si>
    <t>PSCAD_SMIB_D_52513_SCR7.06_XR1.63_P0_Q0.395_Vref.27</t>
  </si>
  <si>
    <t>PSCAD_SMIB_D_52513_SCR7.06_XR1.63_P0_Q-0.395_Vref.28</t>
  </si>
  <si>
    <t>PSCAD_SMIB_D_52513_SCR4.53_XR1.21_P1_Q0.395_Vref.31</t>
  </si>
  <si>
    <t>PSCAD_SMIB_D_52513_SCR4.53_XR1.21_P1_Q-0.395_Vref.32</t>
  </si>
  <si>
    <t>PSCAD_SMIB_D_52513_SCR4.53_XR1.21_P0_Q0.395_Vref.33</t>
  </si>
  <si>
    <t>PSCAD_SMIB_D_52513_SCR4.53_XR1.21_P0_Q-0.395_Vref.34</t>
  </si>
  <si>
    <t>PSCAD_SMIB_D_52513_SCR3_XR14_P1_Q0_Vgrid.1</t>
  </si>
  <si>
    <t>PSCAD_SMIB_D_52513_SCR3_XR3_P1_Q0_Vgrid.2</t>
  </si>
  <si>
    <t>PSCAD_SMIB_D_52513_SCR7.06_XR1.63_P1_Q0_Vgrid.3</t>
  </si>
  <si>
    <t>PSCAD_SMIB_D_52513_SCR4.53_XR1.21_P1_Q0_Vgrid.4</t>
  </si>
  <si>
    <t>PSCAD_SMIB_D_52513_SCR3_XR14_P0_Q0_Vgrid.5</t>
  </si>
  <si>
    <t>PSCAD_SMIB_D_52513_SCR3_XR3_P0_Q0_Vgrid.6</t>
  </si>
  <si>
    <t>PSCAD_SMIB_D_52513_SCR7.06_XR1.63_P0_Q0_Vgrid.7</t>
  </si>
  <si>
    <t>PSCAD_SMIB_D_52513_SCR4.53_XR1.21_P0_Q0_Vgrid.8</t>
  </si>
  <si>
    <t>PSCAD_SMIB_D_52513_SCR7.06_XR1.63_P1_Q0.395_Vgrid.13</t>
  </si>
  <si>
    <t>PSCAD_SMIB_D_52513_SCR7.06_XR1.63_P1_Q-0.395_Vgrid.14</t>
  </si>
  <si>
    <t>PSCAD_SMIB_D_52513_SCR7.06_XR1.63_P0_Q0.395_Vgrid.15</t>
  </si>
  <si>
    <t>PSCAD_SMIB_D_52513_SCR7.06_XR1.63_P0_Q-0.395_Vgrid.16</t>
  </si>
  <si>
    <t>PSCAD_SMIB_D_52513_SCR4.53_XR1.21_P1_Q0.395_Vgrid.19</t>
  </si>
  <si>
    <t>PSCAD_SMIB_D_52513_SCR4.53_XR1.21_P1_Q-0.395_Vgrid.20</t>
  </si>
  <si>
    <t>PSCAD_SMIB_D_52513_SCR4.53_XR1.21_P0_Q0.395_Vgrid.21</t>
  </si>
  <si>
    <t>PSCAD_SMIB_D_52513_SCR4.53_XR1.21_P0_Q-0.395_Vgrid.22</t>
  </si>
  <si>
    <t>PSCAD_SMIB_D_52513_SCR3_XR14_P1_Q0_Qref.1</t>
  </si>
  <si>
    <t>PSCAD_SMIB_D_52513_SCR3_XR3_P1_Q0_Qref.2</t>
  </si>
  <si>
    <t>PSCAD_SMIB_D_52513_SCR7.06_XR1.63_P1_Q0_Qref.3</t>
  </si>
  <si>
    <t>PSCAD_SMIB_D_52513_SCR4.53_XR1.21_P1_Q0_Qref.4</t>
  </si>
  <si>
    <t>PSCAD_SMIB_D_52513_SCR3_XR14_P0_Q0_Qref.5</t>
  </si>
  <si>
    <t>PSCAD_SMIB_D_52513_SCR3_XR3_P0_Q0_Qref.6</t>
  </si>
  <si>
    <t>PSCAD_SMIB_D_52513_SCR7.06_XR1.63_P0_Q0_Qref.7</t>
  </si>
  <si>
    <t>PSCAD_SMIB_D_52513_SCR4.53_XR1.21_P0_Q0_Qref.8</t>
  </si>
  <si>
    <t>E:\Projects\0124_MiddlemountBESS\PSCAD\BESSDischarging\Extra\Qref\results</t>
  </si>
  <si>
    <t>PSCAD_SMIB_D_52513_SCR3_XR14_P1_Q0_PFref.1</t>
  </si>
  <si>
    <t>PSCAD_SMIB_D_52513_SCR3_XR3_P1_Q0_PFref.2</t>
  </si>
  <si>
    <t>PSCAD_SMIB_D_52513_SCR7.06_XR1.63_P1_Q0_PFref.3</t>
  </si>
  <si>
    <t>PSCAD_SMIB_D_52513_SCR4.53_XR1.21_P1_Q0_PFref.4</t>
  </si>
  <si>
    <t>E:\Projects\0124_MiddlemountBESS\PSCAD\BESSDischarging\Extra\PFref\results</t>
  </si>
  <si>
    <t>PSCAD_SMIB_D_52514_SCR7.06_XR1.63_P1_Q0_AGC.1</t>
  </si>
  <si>
    <t>PSCAD_SMIB_D_52514_SCR4.53_XR1.21_P1_Q0_AGC.2</t>
  </si>
  <si>
    <t>PSCAD_SMIB_D_52514_SCR7.06_XR1.63_P1_Q0_AGC.5</t>
  </si>
  <si>
    <t>PSCAD_SMIB_D_52514_SCR4.53_XR1.21_P1_Q0_AGC.6</t>
  </si>
  <si>
    <t>PSCAD_SMIB_D_5253_SCR7.06_XR1.63_P1_Q0_OF.1</t>
  </si>
  <si>
    <t>PSCAD_SMIB_D_5253_SCR7.06_XR1.63_P0.5_Q0_OF.5</t>
  </si>
  <si>
    <t>PSCAD_SMIB_D_5253_SCR7.06_XR1.63_P1_Q0_UF.1</t>
  </si>
  <si>
    <t>PSCAD_SMIB_D_5253_SCR7.06_XR1.63_P0.5_Q0_UF.5</t>
  </si>
  <si>
    <t>PSCAD_SMIB_D_5254_SCR1000_XR10_P1_Q-0.395_LVRT.1</t>
  </si>
  <si>
    <t>PSCAD_SMIB_D_5254_SCR1000_XR10_P1_Q0.395_LVRT.3</t>
  </si>
  <si>
    <t>PSCAD_SMIB_D_5254_SCR1000_XR10_P1_Q0.395_HVRT.1</t>
  </si>
  <si>
    <t>PSCAD_SMIB_D_5254_SCR1000_XR10_P1_Q-0.395_HVRT.3</t>
  </si>
  <si>
    <t>PSCAD_SMIB_D_CUO.PIA_SCR1001_XR10_P1_Q0.395_CUO_1</t>
  </si>
  <si>
    <t>PSCAD_SMIB_D_CUO.PIA_SCR1001_XR10_P1_Q-0.395_CUO_2</t>
  </si>
  <si>
    <t>PSCAD_SMIB_D_CUO.PIA_SCR1001_XR10_P-1_Q0.395_CUO_3a</t>
  </si>
  <si>
    <t>PSCAD_SMIB_D_CUO.PIA_SCR1001_XR10_P0.01_Q0.395_CUO_3b</t>
  </si>
  <si>
    <t>PSCAD_SMIB_D_CUO.PIA_SCR1000_XR10_P-1_Q-0.395_CUO_4a</t>
  </si>
  <si>
    <t>PSCAD_SMIB_D_CUO.PIA_SCR1000_XR10_P0.01_Q-0.395_CUO_4b</t>
  </si>
  <si>
    <t>PSCAD_SMIB_D_CUO.PIA_SCR1000_XR10_P1_Q0.395_CUO_5</t>
  </si>
  <si>
    <t>PSCAD_SMIB_D_CUO.PIA_SCR1000_XR10_P1_Q-0.395_CUO_6</t>
  </si>
  <si>
    <t>PSCAD_SMIB_D_CUO.PIA_SCR1000_XR10_P1_Q0.395_CUO_7</t>
  </si>
  <si>
    <t>PSCAD_SMIB_D_CUO.PIA_SCR1000_XR10_P1_Q-0.395_CUO_8</t>
  </si>
  <si>
    <t>PSCAD_SMIB_D_CUO.PIA_SCR1000_XR10_P1_Q0.395_CUO_9</t>
  </si>
  <si>
    <t>PSCAD_SMIB_D_CUO.PIA_SCR1000_XR10_P1_Q-0.395_CUO_10</t>
  </si>
  <si>
    <t>PSCAD_SMIB_D_CUO.PIA_SCR1000_XR10_P-1_Q0.395_CUO_11a</t>
  </si>
  <si>
    <t>PSCAD_SMIB_D_CUO.PIA_SCR1000_XR10_P0.01_Q0.395_CUO_11b</t>
  </si>
  <si>
    <t>PSCAD_SMIB_D_CUO.PIA_SCR1000_XR10_P-1_Q-0.395_CUO_12a</t>
  </si>
  <si>
    <t>PSCAD_SMIB_D_CUO.PIA_SCR1000_XR10_P0.01_Q-0.395_CUO_12b</t>
  </si>
  <si>
    <t>PSCAD_SMIB_D_CUO.LVRT_SCR1000_XR10_P1_Q0.395_CUO_13_0.7</t>
  </si>
  <si>
    <t>PSCAD_SMIB_D_CUO.LVRT_SCR1000_XR10_P1_Q-0.395_CUO_14_0.7</t>
  </si>
  <si>
    <t>PSCAD_SMIB_D_CUO.LVRT_SCR1000_XR10_P-1_Q0.395_CUO_15a_0.7</t>
  </si>
  <si>
    <t>PSCAD_SMIB_D_CUO.LVRT_SCR1000_XR10_P0.01_Q0.395_CUO_15b_0.7</t>
  </si>
  <si>
    <t>PSCAD_SMIB_D_CUO.LVRT_SCR1000_XR10_P-1_Q-0.395_CUO_16a_0.7</t>
  </si>
  <si>
    <t>PSCAD_SMIB_D_CUO.LVRT_SCR1000_XR10_P0.01_Q-0.395_CUO_16b_0.7</t>
  </si>
  <si>
    <t>PSCAD_SMIB_D_CUO.LVRT_SCR1000_XR10_P1_Q0.395_CUO_13_0.8</t>
  </si>
  <si>
    <t>PSCAD_SMIB_D_CUO.LVRT_SCR1000_XR10_P1_Q-0.395_CUO_14_0.8</t>
  </si>
  <si>
    <t>PSCAD_SMIB_D_CUO.LVRT_SCR1000_XR10_P-1_Q0.395_CUO_15a_0.8</t>
  </si>
  <si>
    <t>PSCAD_SMIB_D_CUO.LVRT_SCR1000_XR10_P0.01_Q0.395_CUO_15b_0.8</t>
  </si>
  <si>
    <t>PSCAD_SMIB_D_CUO.LVRT_SCR1000_XR10_P-1_Q-0.395_CUO_16a_0.8</t>
  </si>
  <si>
    <t>PSCAD_SMIB_D_CUO.LVRT_SCR1000_XR10_P0.01_Q-0.395_CUO_16b_0.8</t>
  </si>
  <si>
    <t>PSCAD_SMIB_D_CUO.HVRT_SCR1000_XR10_P1_Q0.395_CUO_13_1.15</t>
  </si>
  <si>
    <t>PSCAD_SMIB_D_CUO.HVRT_SCR1000_XR10_P1_Q-0.395_CUO_14_1.15</t>
  </si>
  <si>
    <t>PSCAD_SMIB_D_CUO.HVRT_SCR1000_XR10_P-1_Q0.395_CUO_15a_1.15</t>
  </si>
  <si>
    <t>PSCAD_SMIB_D_CUO.HVRT_SCR1000_XR10_P0.01_Q0.395_CUO_15b_1.15</t>
  </si>
  <si>
    <t>PSCAD_SMIB_D_CUO.HVRT_SCR1000_XR10_P-1_Q-0.395_CUO_16a_1.15</t>
  </si>
  <si>
    <t>PSCAD_SMIB_D_CUO.HVRT_SCR1000_XR10_P0.01_Q-0.395_CUO_16b_1.15</t>
  </si>
  <si>
    <t>PSCAD_SMIB_D_CUO.HVRT_SCR1000_XR10_P1_Q0.395_CUO_13_1.2</t>
  </si>
  <si>
    <t>PSCAD_SMIB_D_CUO.HVRT_SCR1000_XR10_P1_Q-0.395_CUO_14_1.2</t>
  </si>
  <si>
    <t>PSCAD_SMIB_D_CUO.HVRT_SCR1000_XR10_P-1_Q0.395_CUO_15a_1.2</t>
  </si>
  <si>
    <t>PSCAD_SMIB_D_CUO.HVRT_SCR1000_XR10_P0.01_Q0.395_CUO_15b_1.2</t>
  </si>
  <si>
    <t>PSCAD_SMIB_D_CUO.HVRT_SCR1000_XR10_P-1_Q-0.395_CUO_16a_1.2</t>
  </si>
  <si>
    <t>PSCAD_SMIB_D_CUO.HVRT_SCR1000_XR10_P0.01_Q-0.395_CUO_16b_1.2</t>
  </si>
  <si>
    <t>PSCAD_SMIB_D_CUO.HVRT_SCR1000_XR10_P1_Q0.395_CUO_13_1.25</t>
  </si>
  <si>
    <t>PSCAD_SMIB_D_CUO.HVRT_SCR1000_XR10_P1_Q-0.395_CUO_14_1.25</t>
  </si>
  <si>
    <t>PSCAD_SMIB_D_CUO.HVRT_SCR1000_XR10_P-1_Q0.395_CUO_15a_1.25</t>
  </si>
  <si>
    <t>PSCAD_SMIB_D_CUO.HVRT_SCR1000_XR10_P0.01_Q0.395_CUO_15b_1.25</t>
  </si>
  <si>
    <t>PSCAD_SMIB_D_CUO.HVRT_SCR1000_XR10_P-1_Q-0.395_CUO_16a_1.25</t>
  </si>
  <si>
    <t>PSCAD_SMIB_D_CUO.HVRT_SCR1000_XR10_P0.01_Q-0.395_CUO_16b_1.25</t>
  </si>
  <si>
    <t>PSCAD_SMIB_D_CUO.HVRT_SCR1000_XR10_P1_Q0.395_CUO_13_1.3</t>
  </si>
  <si>
    <t>PSCAD_SMIB_D_CUO.HVRT_SCR1000_XR10_P1_Q-0.395_CUO_14_1.3</t>
  </si>
  <si>
    <t>PSCAD_SMIB_D_CUO.HVRT_SCR1000_XR10_P-1_Q0.395_CUO_15a_1.3</t>
  </si>
  <si>
    <t>PSCAD_SMIB_D_CUO.HVRT_SCR1000_XR10_P0.01_Q0.395_CUO_15b_1.3</t>
  </si>
  <si>
    <t>PSCAD_SMIB_D_CUO.HVRT_SCR1000_XR10_P-1_Q-0.395_CUO_16a_1.3</t>
  </si>
  <si>
    <t>PSCAD_SMIB_D_CUO.HVRT_SCR1000_XR10_P0.01_Q-0.395_CUO_16b_1.3</t>
  </si>
  <si>
    <t>PSCAD_SMIB_D_CUO.HVRT_SCR1000_XR10_P1_Q0.395_CUO_13_1.35</t>
  </si>
  <si>
    <t>PSCAD_SMIB_D_CUO.HVRT_SCR1000_XR10_P1_Q-0.395_CUO_14_1.35</t>
  </si>
  <si>
    <t>PSCAD_SMIB_D_CUO.HVRT_SCR1000_XR10_P-1_Q0.395_CUO_15a_1.35</t>
  </si>
  <si>
    <t>PSCAD_SMIB_D_CUO.HVRT_SCR1000_XR10_P0.01_Q0.395_CUO_15b_1.35</t>
  </si>
  <si>
    <t>PSCAD_SMIB_D_CUO.HVRT_SCR1000_XR10_P-1_Q-0.395_CUO_16a_1.35</t>
  </si>
  <si>
    <t>PSCAD_SMIB_D_CUO.HVRT_SCR1000_XR10_P0.01_Q-0.395_CUO_16b_1.35</t>
  </si>
  <si>
    <t>BESS INV V</t>
  </si>
  <si>
    <t>AmpPsQ_1*-1*9*3.8</t>
  </si>
  <si>
    <t>PSCAD_SMIB_D_5255_SCR1000_XR10_P1_Q-0.395_HVRT.17</t>
  </si>
  <si>
    <t>PSCAD_SMIB_D_5255_SCR1000_XR10_P1_Q-0.395_HVRT.18</t>
  </si>
  <si>
    <t>PSCAD_SMIB_D_5255_SCR1000_XR10_P1_Q-0.395_HVRT.19</t>
  </si>
  <si>
    <t>PSCAD_SMIB_D_5255_SCR1000_XR10_P1_Q-0.395_HVRT.20</t>
  </si>
  <si>
    <t>PSCAD_SMIB_D_5255_SCR1000_XR10_P1_Q-0.395_HVRT.21</t>
  </si>
  <si>
    <t>PSCAD_SMIB_D_5255_SCR1000_XR10_P1_Q-0.395_HVRT.22</t>
  </si>
  <si>
    <t>PSCAD_SMIB_D_5255_SCR1000_XR10_P1_Q-0.395_HVRT.23</t>
  </si>
  <si>
    <t>PSCAD_SMIB_D_5255_SCR1000_XR10_P1_Q-0.395_HVRT.24</t>
  </si>
  <si>
    <t>PSCAD_SMIB_D_5255_SCR1000_XR10_P1_Q-0.395_HVRT.25</t>
  </si>
  <si>
    <t>PSCAD_SMIB_D_5255_SCR1000_XR10_P1_Q-0.395_HVRT.26</t>
  </si>
  <si>
    <t>PSCAD_SMIB_D_5255_SCR1000_XR10_P1_Q-0.395_HVRT.27</t>
  </si>
  <si>
    <t>PSCAD_SMIB_D_5255_SCR1000_XR10_P1_Q-0.395_HVRT.28</t>
  </si>
  <si>
    <t>PSCAD_SMIB_D_5255_SCR1000_XR10_P1_Q-0.395_HVRT.29</t>
  </si>
  <si>
    <t>PSCAD_SMIB_D_5255_SCR1000_XR10_P1_Q-0.395_HVRT.30</t>
  </si>
  <si>
    <t>PSCAD_SMIB_D_5255_SCR1000_XR10_P1_Q-0.395_HVRT.31</t>
  </si>
  <si>
    <t>PSCAD_SMIB_D_5255_SCR1000_XR10_P1_Q-0.395_HVRT.32</t>
  </si>
  <si>
    <t>PSCAD_SMIB_C_5253_SCR7.06_XR1.63_P-1_Q0_OF.3</t>
  </si>
  <si>
    <t>PSCAD_SMIB_C_5253_SCR4.53_XR1.21_P-1_Q0_OF.4</t>
  </si>
  <si>
    <t>PSCAD_SMIB_C_5253_SCR7.06_XR1.63_P-0.5_Q0_OF.7</t>
  </si>
  <si>
    <t>PSCAD_SMIB_C_5253_SCR4.53_XR1.21_P-0.5_Q0_OF.8</t>
  </si>
  <si>
    <t>PSCAD_SMIB_C_5253_SCR7.06_XR1.63_P-1_Q0_UF.3</t>
  </si>
  <si>
    <t>PSCAD_SMIB_C_5253_SCR4.53_XR1.21_P-1_Q0_UF.4</t>
  </si>
  <si>
    <t>PSCAD_SMIB_C_5253_SCR7.06_XR1.63_P-0.5_Q0_UF.7</t>
  </si>
  <si>
    <t>PSCAD_SMIB_C_5253_SCR4.53_XR1.21_P-0.5_Q0_UF.8</t>
  </si>
  <si>
    <t>PSCAD_SMIB_D_52511_SCR7.06_XR1.63_P1_Q0_OF.1</t>
  </si>
  <si>
    <t>PSCAD_SMIB_D_52511_SCR4.53_XR1.21_P1_Q0_OF.2</t>
  </si>
  <si>
    <t>PSCAD_SMIB_D_52511_SCR7.06_XR1.63_P0.5_Q0_OF.5</t>
  </si>
  <si>
    <t>PSCAD_SMIB_D_52511_SCR4.53_XR1.21_P0.5_Q0_OF.6</t>
  </si>
  <si>
    <t>PSCAD_SMIB_D_52511_SCR7.06_XR1.63_P1_Q0_UF.1</t>
  </si>
  <si>
    <t>PSCAD_SMIB_D_52511_SCR4.53_XR1.21_P1_Q0_UF.2</t>
  </si>
  <si>
    <t>PSCAD_SMIB_D_52511_SCR7.06_XR1.63_P0.5_Q0_UF.5</t>
  </si>
  <si>
    <t>PSCAD_SMIB_D_52511_SCR4.53_XR1.21_P0.5_Q0_UF.6</t>
  </si>
  <si>
    <t>PSCAD_SMIB_C_5254_SCR1000_XR10_P-1_Q-0.395_LVRT.2</t>
  </si>
  <si>
    <t>PSCAD_SMIB_C_5254_SCR1000_XR10_P-1_Q0.395_LVRT.4</t>
  </si>
  <si>
    <t>PSCAD_SMIB_C_5254_SCR1000_XR10_P-1_Q0.395_HVRT.2</t>
  </si>
  <si>
    <t>PSCAD_SMIB_C_5254_SCR1000_XR10_P-1_Q-0.395_HVRT.4</t>
  </si>
  <si>
    <t>(BESS INV P)</t>
  </si>
  <si>
    <t>PSCAD_SMIB_C_5255_SCR1000_XR10_P-1_Q-0.395_HVRT.33</t>
  </si>
  <si>
    <t>PSCAD_SMIB_C_5255_SCR1000_XR10_P-1_Q-0.395_HVRT.34</t>
  </si>
  <si>
    <t>PSCAD_SMIB_C_5255_SCR1000_XR10_P-1_Q-0.395_HVRT.35</t>
  </si>
  <si>
    <t>PSCAD_SMIB_C_5255_SCR1000_XR10_P-1_Q-0.395_HVRT.36</t>
  </si>
  <si>
    <t>PSCAD_SMIB_C_5255_SCR1000_XR10_P-1_Q-0.395_HVRT.37</t>
  </si>
  <si>
    <t>PSCAD_SMIB_C_5255_SCR1000_XR10_P-1_Q-0.395_HVRT.38</t>
  </si>
  <si>
    <t>PSCAD_SMIB_C_5255_SCR1000_XR10_P-1_Q-0.395_HVRT.39</t>
  </si>
  <si>
    <t>PSCAD_SMIB_C_5255_SCR1000_XR10_P-1_Q-0.395_HVRT.40</t>
  </si>
  <si>
    <t>PSCAD_SMIB_C_5255_SCR1000_XR10_P-1_Q-0.395_HVRT.41</t>
  </si>
  <si>
    <t>PSCAD_SMIB_C_5255_SCR1000_XR10_P-1_Q-0.395_HVRT.42</t>
  </si>
  <si>
    <t>PSCAD_SMIB_C_5255_SCR1000_XR10_P-1_Q-0.395_HVRT.43</t>
  </si>
  <si>
    <t>PSCAD_SMIB_C_5255_SCR1000_XR10_P-1_Q-0.395_HVRT.44</t>
  </si>
  <si>
    <t>PSCAD_SMIB_C_5255_SCR1000_XR10_P-1_Q-0.395_HVRT.45</t>
  </si>
  <si>
    <t>PSCAD_SMIB_C_5255_SCR1000_XR10_P-1_Q-0.395_HVRT.46</t>
  </si>
  <si>
    <t>PSCAD_SMIB_C_5255_SCR1000_XR10_P-1_Q-0.395_HVRT.47</t>
  </si>
  <si>
    <t>PSCAD_SMIB_C_5255_SCR1000_XR10_P-1_Q-0.395_HVRT.48</t>
  </si>
  <si>
    <t>PSCAD_SMIB_C_52511_SCR7.06_XR1.63_P-1_Q0_OF.3</t>
  </si>
  <si>
    <t>PSCAD_SMIB_C_52511_SCR4.53_XR1.21_P-1_Q0_OF.4</t>
  </si>
  <si>
    <t>PSCAD_SMIB_C_52511_SCR7.06_XR1.63_P-0.5_Q0_OF.7</t>
  </si>
  <si>
    <t>PSCAD_SMIB_C_52511_SCR4.53_XR1.21_P-0.5_Q0_OF.8</t>
  </si>
  <si>
    <t>PSCAD_SMIB_C_52511_SCR7.06_XR1.63_P-1_Q0_UF.3</t>
  </si>
  <si>
    <t>PSCAD_SMIB_C_52511_SCR4.53_XR1.21_P-1_Q0_UF.4</t>
  </si>
  <si>
    <t>PSCAD_SMIB_C_52511_SCR7.06_XR1.63_P-0.5_Q0_UF.7</t>
  </si>
  <si>
    <t>PSCAD_SMIB_C_52511_SCR4.53_XR1.21_P-0.5_Q0_UF.8</t>
  </si>
  <si>
    <t>PSCAD_SMIB_C_52513_SCR3_XR14_P-1_Q0_Vref.9</t>
  </si>
  <si>
    <t>PSCAD_SMIB_C_52513_SCR3_XR3_P-1_Q0_Vref.10</t>
  </si>
  <si>
    <t>PSCAD_SMIB_C_52513_SCR7.06_XR1.63_P-1_Q0_Vref.11</t>
  </si>
  <si>
    <t>PSCAD_SMIB_C_52513_SCR4.53_XR1.21_P-1_Q0_Vref.12</t>
  </si>
  <si>
    <t>PSCAD_SMIB_C_52513_SCR7.06_XR1.63_P-1_Q0.395_Vref.17</t>
  </si>
  <si>
    <t>PSCAD_SMIB_C_52513_SCR4.53_XR1.21_P-1_Q0.395_Vref.18</t>
  </si>
  <si>
    <t>PSCAD_SMIB_C_52513_SCR7.06_XR1.63_P-1_Q-0.395_Vref.23</t>
  </si>
  <si>
    <t>PSCAD_SMIB_C_52513_SCR4.53_XR1.21_P-1_Q-0.395_Vref.24</t>
  </si>
  <si>
    <t>PSCAD_SMIB_C_52513_SCR7.06_XR1.63_P-1_Q0.395_Vref.29</t>
  </si>
  <si>
    <t>PSCAD_SMIB_C_52513_SCR7.06_XR1.63_P-1_Q-0.395_Vref.30</t>
  </si>
  <si>
    <t>PSCAD_SMIB_C_52513_SCR4.53_XR1.21_P-1_Q0.395_Vref.35</t>
  </si>
  <si>
    <t>PSCAD_SMIB_C_52513_SCR4.53_XR1.21_P-1_Q-0.395_Vref.36</t>
  </si>
  <si>
    <t>PSCAD_SMIB_C_52513_SCR3_XR14_P-1_Q0_Vgrid.9</t>
  </si>
  <si>
    <t>PSCAD_SMIB_C_52513_SCR3_XR3_P-1_Q0_Vgrid.10</t>
  </si>
  <si>
    <t>PSCAD_SMIB_C_52513_SCR7.06_XR1.63_P-1_Q0_Vgrid.11</t>
  </si>
  <si>
    <t>PSCAD_SMIB_C_52513_SCR4.53_XR1.21_P-1_Q0_Vgrid.12</t>
  </si>
  <si>
    <t>PSCAD_SMIB_C_52513_SCR7.06_XR1.63_P-1_Q0.395_Vgrid.17</t>
  </si>
  <si>
    <t>PSCAD_SMIB_C_52513_SCR7.06_XR1.63_P-1_Q-0.395_Vgrid.18</t>
  </si>
  <si>
    <t>PSCAD_SMIB_C_52513_SCR4.53_XR1.21_P-1_Q0.395_Vgrid.23</t>
  </si>
  <si>
    <t>PSCAD_SMIB_C_52513_SCR4.53_XR1.21_P-1_Q-0.395_Vgrid.24</t>
  </si>
  <si>
    <t>PSCAD_SMIB_C_52513_SCR3_XR14_P-1_Q0_Qref.9</t>
  </si>
  <si>
    <t>PSCAD_SMIB_C_52513_SCR3_XR3_P-1_Q0_Qref.10</t>
  </si>
  <si>
    <t>PSCAD_SMIB_C_52513_SCR7.06_XR1.63_P-1_Q0_Qref.11</t>
  </si>
  <si>
    <t>PSCAD_SMIB_C_52513_SCR4.53_XR1.21_P-1_Q0_Qref.12</t>
  </si>
  <si>
    <t>PSCAD_SMIB_C_52513_SCR3_XR14_P-1_Q0_PFref.5</t>
  </si>
  <si>
    <t>PSCAD_SMIB_C_52513_SCR3_XR3_P-1_Q0_PFref.6</t>
  </si>
  <si>
    <t>PSCAD_SMIB_C_52513_SCR7.06_XR1.63_P-1_Q0_PFref.7</t>
  </si>
  <si>
    <t>PSCAD_SMIB_C_52513_SCR4.53_XR1.21_P-1_Q0_PFref.8</t>
  </si>
  <si>
    <t>E:\Projects\0124_MiddlemountBESS\PSCAD\BESSCharging\Extra\Qref\results</t>
  </si>
  <si>
    <t>E:\Projects\0124_MiddlemountBESS\PSCAD\BESSCharging\Extra\PFref\results</t>
  </si>
  <si>
    <t>PSCAD_SMIB_C_52514_SCR7.06_XR1.63_P-1_Q0_AGC.3</t>
  </si>
  <si>
    <t>PSCAD_SMIB_C_52514_SCR4.53_XR1.21_P-1_Q0_AGC.4</t>
  </si>
  <si>
    <t>PSCAD_SMIB_C_52514_SCR7.06_XR1.63_P-1_Q0_AGC.7</t>
  </si>
  <si>
    <t>PSCAD_SMIB_C_52514_SCR4.53_XR1.21_P-1_Q0_AGC.8</t>
  </si>
  <si>
    <t>S5.2.5.3 - Over Frequency</t>
  </si>
  <si>
    <t>SCR7.06 XR1.63 P1 Q0</t>
  </si>
  <si>
    <t>SCR4.53 XR1.21 P1 Q0</t>
  </si>
  <si>
    <t>SCR7.06 XR1.63 P0.5 Q0</t>
  </si>
  <si>
    <t>SCR4.53 XR1.21 P0.5 Q0</t>
  </si>
  <si>
    <t>S5.2.5.3 - Under Frequency</t>
  </si>
  <si>
    <t xml:space="preserve"> SCR1000 XR10 P1 Q-0.395</t>
  </si>
  <si>
    <t xml:space="preserve"> SCR1000 XR10 P1 Q0.395</t>
  </si>
  <si>
    <t>S5.2.5.4 - Additional  CUO Tests</t>
  </si>
  <si>
    <t>SCR1001 XR10 P1 Q0.395</t>
  </si>
  <si>
    <t>SCR1001 XR10 P1 Q-0.395</t>
  </si>
  <si>
    <t>SCR1001 XR10 P-1 Q0.395</t>
  </si>
  <si>
    <t>SCR1001 XR10 P0.01 Q0.395</t>
  </si>
  <si>
    <t>SCR1000 XR10 P-1 Q-0.395</t>
  </si>
  <si>
    <t>SCR1000 XR10 P0.01 Q-0.395</t>
  </si>
  <si>
    <t>SCR1000 XR10 P1 Q0.395</t>
  </si>
  <si>
    <t>SCR1000 XR10 P1 Q-0.395</t>
  </si>
  <si>
    <t>SCR1000 XR10 P-1 Q0.395</t>
  </si>
  <si>
    <t>SCR1000 XR10 P0.01 Q0.395</t>
  </si>
  <si>
    <t>S5.2.5.4 - LVRT</t>
  </si>
  <si>
    <t>S5.2.5.4 - HVRT</t>
  </si>
  <si>
    <t>S5.2.5.5 - Balanced Faults</t>
  </si>
  <si>
    <t xml:space="preserve"> SCR7.06 XR1.63 P1 Q0</t>
  </si>
  <si>
    <t xml:space="preserve"> SCR7.06 XR1.63 P1 Q0.395</t>
  </si>
  <si>
    <t xml:space="preserve"> SCR7.06 XR1.63 P1 Q-0.395</t>
  </si>
  <si>
    <t xml:space="preserve"> SCR4.53 XR1.21 P1 Q0</t>
  </si>
  <si>
    <t xml:space="preserve"> SCR4.53 XR1.21 P1 Q0.395</t>
  </si>
  <si>
    <t xml:space="preserve"> SCR4.53 XR1.21 P1 Q-0.395</t>
  </si>
  <si>
    <t xml:space="preserve"> SCR7.06 XR1.63 P0 Q0</t>
  </si>
  <si>
    <t xml:space="preserve"> SCR7.06 XR1.63 P0 Q0.395</t>
  </si>
  <si>
    <t xml:space="preserve"> SCR7.06 XR1.63 P0 Q-0.395</t>
  </si>
  <si>
    <t xml:space="preserve"> SCR4.53 XR1.21 P0 Q0</t>
  </si>
  <si>
    <t xml:space="preserve"> SCR4.53 XR1.21 P0 Q0.395</t>
  </si>
  <si>
    <t xml:space="preserve"> SCR4.53 XR1.21 P0 Q-0.395</t>
  </si>
  <si>
    <t>S5.2.5.11 - Over Frequency</t>
  </si>
  <si>
    <t>S5.2.5.11 - Under Frequency</t>
  </si>
  <si>
    <t xml:space="preserve"> SCR7.06 XR1.63 P0.5 Q0</t>
  </si>
  <si>
    <t xml:space="preserve"> SCR4.53 XR1.21 P0.5 Q0</t>
  </si>
  <si>
    <t xml:space="preserve">  SCR3 XR14 P1 Q0</t>
  </si>
  <si>
    <t xml:space="preserve">  SCR3 XR3 P1 Q0</t>
  </si>
  <si>
    <t xml:space="preserve">  SCR7.06 XR1.63 P1 Q0</t>
  </si>
  <si>
    <t xml:space="preserve">  SCR4.53 XR1.21 P1 Q0</t>
  </si>
  <si>
    <t xml:space="preserve">  SCR3 XR14 P0 Q0</t>
  </si>
  <si>
    <t xml:space="preserve">  SCR3 XR3 P0 Q0</t>
  </si>
  <si>
    <t xml:space="preserve">  SCR7.06 XR1.63 P0 Q0</t>
  </si>
  <si>
    <t xml:space="preserve">  SCR4.53 XR1.21 P0 Q0</t>
  </si>
  <si>
    <t xml:space="preserve">  SCR7.06 XR1.63 P1 Q0.395</t>
  </si>
  <si>
    <t xml:space="preserve">  SCR7.06 XR1.63 P1 Q-0.395</t>
  </si>
  <si>
    <t xml:space="preserve">  SCR7.06 XR1.63 P0 Q0.395</t>
  </si>
  <si>
    <t xml:space="preserve">  SCR7.06 XR1.63 P0 Q-0.395</t>
  </si>
  <si>
    <t xml:space="preserve">  SCR4.53 XR1.21 P1 Q0.395</t>
  </si>
  <si>
    <t xml:space="preserve">  SCR4.53 XR1.21 P1 Q-0.395</t>
  </si>
  <si>
    <t xml:space="preserve">  SCR4.53 XR1.21 P0 Q0.395</t>
  </si>
  <si>
    <t xml:space="preserve">  SCR4.53 XR1.21 P0 Q-0.395</t>
  </si>
  <si>
    <t>S5.2.5.13 - Vsetpoints</t>
  </si>
  <si>
    <t>S5.2.5.13 - Vgridsteps</t>
  </si>
  <si>
    <t>S5.2.5.13 - Qreference</t>
  </si>
  <si>
    <t>S5.2.5.13 - PFreference</t>
  </si>
  <si>
    <t>S5.2.5.14 - Pdispatch</t>
  </si>
  <si>
    <t>S5.2.5.14 - Pstep</t>
  </si>
  <si>
    <t>SCR7.06 XR1.63 P0 Q0</t>
  </si>
  <si>
    <t>SCR7.06 XR1.63 P0 Q0.395</t>
  </si>
  <si>
    <t>SCR7.06 XR1.63 P0 Q-0.395</t>
  </si>
  <si>
    <t>SCR4.53 XR1.21 P0 Q0</t>
  </si>
  <si>
    <t>SCR4.53 XR1.21 P0 Q0.395</t>
  </si>
  <si>
    <t>SCR4.53 XR1.21 P0 Q-0.395</t>
  </si>
  <si>
    <t>SCR7.06 XR1.63 P-1 Q0</t>
  </si>
  <si>
    <t>SCR4.53 XR1.21 P-1 Q0</t>
  </si>
  <si>
    <t>SCR7.06 XR1.63 P-1 Q0.395</t>
  </si>
  <si>
    <t>SCR7.06 XR1.63 P-1 Q-0.395</t>
  </si>
  <si>
    <t>SCR4.53 XR1.21 P-1 Q0.395</t>
  </si>
  <si>
    <t>SCR4.53 XR1.21 P-1 Q-0.395</t>
  </si>
  <si>
    <t>SCR3 XR14 P0 Q0</t>
  </si>
  <si>
    <t>SCR3 XR3 P0 Q0</t>
  </si>
  <si>
    <t>SCR3 XR14 P-1 Q0</t>
  </si>
  <si>
    <t>SCR3 XR3 P-1 Q0</t>
  </si>
  <si>
    <t>POC V</t>
  </si>
  <si>
    <t>POC Q</t>
  </si>
  <si>
    <t>(POC P)</t>
  </si>
  <si>
    <t>POC FREQ*50+50</t>
  </si>
  <si>
    <t>(BESS INV ID)</t>
  </si>
  <si>
    <t>FRT ACTIVE SIGNAL</t>
  </si>
  <si>
    <t>POC P</t>
  </si>
  <si>
    <t>SF INV V</t>
  </si>
  <si>
    <t>BESS INV ID</t>
  </si>
  <si>
    <t>SF INV IDCMD</t>
  </si>
  <si>
    <t>BESS INV IQ*-1</t>
  </si>
  <si>
    <t>SF INV IQCMD</t>
  </si>
  <si>
    <t>SF LVRT DETECTED FLAG</t>
  </si>
  <si>
    <t>SF HVRT DETECTED FLAG</t>
  </si>
  <si>
    <t>GRID A</t>
  </si>
  <si>
    <t>POC A</t>
  </si>
  <si>
    <t>PPC_P_SPNT</t>
  </si>
  <si>
    <t>PPC_Q_SPNT</t>
  </si>
  <si>
    <t>PPC_V_SPNT</t>
  </si>
  <si>
    <t>GRID V</t>
  </si>
  <si>
    <t>PPC_Q_SPNT/65000</t>
  </si>
  <si>
    <t>PPC_PF_SPNT</t>
  </si>
  <si>
    <t>PPC_HZ_SPNT</t>
  </si>
  <si>
    <t>Middlemount BESS Only (Discharging) - PSCAD and PSSE SMIB</t>
  </si>
  <si>
    <t>Middlemount BESS Only (Charging) - PSCAD and PSSE SMIB</t>
  </si>
  <si>
    <t>errorbands</t>
  </si>
  <si>
    <t>BESSD_Benchmark_SMIB_S5254_LVRT</t>
  </si>
  <si>
    <t>BESSD_Benchmark_SMIB_S5254_HVRT</t>
  </si>
  <si>
    <t>BESSC_Benchmark_SMIB_S5254_LVRT</t>
  </si>
  <si>
    <t>BESSC_Benchmark_SMIB_S5254_HVRT</t>
  </si>
  <si>
    <t>BESSD_Benchmark_SMIB_S5253_OF</t>
  </si>
  <si>
    <t>BESSD_Benchmark_SMIB_S5253_UF</t>
  </si>
  <si>
    <t>BESSC_Benchmark_SMIB_S5253_OF</t>
  </si>
  <si>
    <t>BESSC_Benchmark_SMIB_S5253_UF</t>
  </si>
  <si>
    <t>BESSC_Benchmark_SMIB_S52511_OF</t>
  </si>
  <si>
    <t>BESSC_Benchmark_SMIB_S52511_UF</t>
  </si>
  <si>
    <t>BESSD_Benchmark_SMIB_S52511_OF</t>
  </si>
  <si>
    <t>BESSD_Benchmark_SMIB_S52511_UF</t>
  </si>
  <si>
    <t>OF.5</t>
  </si>
  <si>
    <t>OF.6</t>
  </si>
  <si>
    <t>UF.5</t>
  </si>
  <si>
    <t>UF.6</t>
  </si>
  <si>
    <t>S5.2.5.13 QREF Assessment BENCHMARK</t>
  </si>
  <si>
    <t>Qref Step Change +5%</t>
  </si>
  <si>
    <t>Qref Step Change -5%</t>
  </si>
  <si>
    <t>S5.2.5.13 PFREF Assessment BENCHMARK</t>
  </si>
  <si>
    <t>PFref Step Change +5%</t>
  </si>
  <si>
    <t>PFref Step Change -5%</t>
  </si>
  <si>
    <t>Middlemount BESS Only (Discharging) - PSCAD and PSSE SMIB - S5.2.5.13</t>
  </si>
  <si>
    <t>Middlemount BESS Only (Discharging) - PSCAD and PSSE SMIB - S5.2.5.14</t>
  </si>
  <si>
    <t>Middlemount BESS Only (Discharging) - PSCAD and PSSE SMIB - S5.2.5.15</t>
  </si>
  <si>
    <t>Middlemount BESS Only (Discharging) - PSCAD and PSSE SMIB - S5.2.5.16</t>
  </si>
  <si>
    <t>Middlemount BESS Only (Discharging) - PSCAD and PSSE SMIB - S5.2.5.17</t>
  </si>
  <si>
    <t>Middlemount BESS Only (Discharging) - PSCAD and PSSE SMIB - S5.2.5.18</t>
  </si>
  <si>
    <t>Middlemount BESS Only (Discharging) - PSCAD and PSSE SMIB - S5.2.5.19</t>
  </si>
  <si>
    <t>Middlemount BESS Only (Discharging) - PSCAD and PSSE SMIB - S5.2.5.20</t>
  </si>
  <si>
    <t>D_Benchmark_SMIB_S52513_Vref_Assessment</t>
  </si>
  <si>
    <t>D_Benchmark_SMIB_S52513_Vgrid_Assessment</t>
  </si>
  <si>
    <t>D_Benchmark_SMIB_S52513_Qref_Assessment</t>
  </si>
  <si>
    <t>D_Benchmark_SMIB_S52513_PFref_Assessment</t>
  </si>
  <si>
    <t>Middlemount BESS Only (Charging) - PSCAD and PSSE SMIB - S5.2.5.13</t>
  </si>
  <si>
    <t>C_Benchmark_SMIB_S52513_Vref_Assessment</t>
  </si>
  <si>
    <t>C_Benchmark_SMIB_S52513_Vgrid_Assessment</t>
  </si>
  <si>
    <t>C_Benchmark_SMIB_S52513_Qref_Assessment</t>
  </si>
  <si>
    <t>C_Benchmark_SMIB_S52513_PFref_Assessment</t>
  </si>
  <si>
    <t>E:\Projects\0124_MiddlemountBESS\PSCAD\BESSDischarging\Extra\Frequency\results</t>
  </si>
  <si>
    <t>E:\Projects\0124_MiddlemountBESS\PSCAD\BESSCharging\Extra\Frequency\results</t>
  </si>
  <si>
    <t>SCR7.06 XR1.63 (LEFT column) - SCR4.53 XR1.21 (RIGHT column)</t>
  </si>
  <si>
    <t>Initial Condition: P = -26 MW, Q = 0 Mvar</t>
  </si>
  <si>
    <t>Initial Condition: P = -26 MW, Q = 10.7 Mvar</t>
  </si>
  <si>
    <t>Initial Condition: P = -26 MW, Q = -10.7 Mvar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</si>
</sst>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1" fillId="5" borderId="4"/>
    <xf numFmtId="0" fontId="11" fillId="5" borderId="4" applyNumberFormat="0" applyAlignment="0" applyProtection="0"/>
    <xf numFmtId="0" fontId="11" fillId="5" borderId="4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3" borderId="0" xfId="0" applyFill="1"/>
    <xf numFmtId="0" fontId="0" fillId="0" borderId="0" xfId="0" applyAlignment="1">
      <alignment horizontal="left" vertical="center" wrapText="1"/>
    </xf>
    <xf numFmtId="0" fontId="0" fillId="0" borderId="0" xfId="0" quotePrefix="1"/>
    <xf numFmtId="0" fontId="0" fillId="34" borderId="0" xfId="0" applyFill="1"/>
    <xf numFmtId="0" fontId="0" fillId="35" borderId="0" xfId="0" applyFill="1"/>
    <xf numFmtId="0" fontId="0" fillId="35" borderId="0" xfId="0" quotePrefix="1" applyFill="1"/>
    <xf numFmtId="49" fontId="0" fillId="0" borderId="0" xfId="0" applyNumberFormat="1"/>
    <xf numFmtId="0" fontId="0" fillId="33" borderId="0" xfId="0" applyFill="1" applyAlignment="1">
      <alignment horizontal="left" vertical="center"/>
    </xf>
    <xf numFmtId="0" fontId="0" fillId="36" borderId="0" xfId="0" applyFill="1"/>
    <xf numFmtId="0" fontId="0" fillId="37" borderId="0" xfId="0" applyFill="1"/>
    <xf numFmtId="0" fontId="0" fillId="37" borderId="0" xfId="0" applyFill="1" applyAlignment="1">
      <alignment horizontal="left" vertical="center"/>
    </xf>
    <xf numFmtId="0" fontId="0" fillId="38" borderId="0" xfId="0" applyFill="1"/>
    <xf numFmtId="0" fontId="0" fillId="38" borderId="0" xfId="0" applyFill="1" applyAlignment="1">
      <alignment horizontal="center" vertical="center"/>
    </xf>
    <xf numFmtId="0" fontId="0" fillId="38" borderId="0" xfId="0" applyFill="1" applyAlignment="1">
      <alignment horizontal="left" vertical="center"/>
    </xf>
    <xf numFmtId="0" fontId="0" fillId="38" borderId="0" xfId="0" applyFill="1" applyAlignment="1">
      <alignment horizontal="left"/>
    </xf>
    <xf numFmtId="0" fontId="0" fillId="38" borderId="0" xfId="0" applyFill="1" applyAlignment="1">
      <alignment horizontal="center" vertical="center" wrapText="1"/>
    </xf>
    <xf numFmtId="0" fontId="21" fillId="0" borderId="0" xfId="0" applyFont="1"/>
    <xf numFmtId="0" fontId="1" fillId="0" borderId="0" xfId="0" applyFont="1" applyAlignment="1">
      <alignment horizontal="left" vertical="center" wrapText="1"/>
    </xf>
    <xf numFmtId="0" fontId="16" fillId="38" borderId="0" xfId="0" applyFont="1" applyFill="1" applyAlignment="1">
      <alignment horizontal="center" vertical="center" wrapText="1"/>
    </xf>
    <xf numFmtId="0" fontId="20" fillId="38" borderId="0" xfId="0" applyFont="1" applyFill="1" applyAlignment="1">
      <alignment horizontal="center" vertical="center"/>
    </xf>
    <xf numFmtId="0" fontId="20" fillId="38" borderId="0" xfId="0" applyFont="1" applyFill="1" applyAlignment="1">
      <alignment horizontal="center" vertical="center" wrapText="1"/>
    </xf>
    <xf numFmtId="0" fontId="0" fillId="33" borderId="0" xfId="0" quotePrefix="1" applyFill="1"/>
    <xf numFmtId="0" fontId="0" fillId="37" borderId="0" xfId="0" quotePrefix="1" applyFill="1"/>
    <xf numFmtId="0" fontId="0" fillId="39" borderId="0" xfId="0" applyFill="1"/>
    <xf numFmtId="0" fontId="0" fillId="39" borderId="0" xfId="0" quotePrefix="1" applyFill="1"/>
    <xf numFmtId="0" fontId="1" fillId="0" borderId="0" xfId="0" applyFont="1" applyAlignment="1">
      <alignment vertical="center" wrapText="1"/>
    </xf>
    <xf numFmtId="0" fontId="0" fillId="41" borderId="0" xfId="0" applyFill="1"/>
    <xf numFmtId="0" fontId="0" fillId="41" borderId="0" xfId="0" applyFill="1" applyAlignment="1">
      <alignment wrapText="1"/>
    </xf>
    <xf numFmtId="0" fontId="0" fillId="42" borderId="0" xfId="0" applyFill="1"/>
    <xf numFmtId="0" fontId="0" fillId="42" borderId="0" xfId="0" applyFill="1" applyAlignment="1">
      <alignment wrapText="1"/>
    </xf>
    <xf numFmtId="0" fontId="0" fillId="37" borderId="0" xfId="0" applyFill="1" applyAlignment="1">
      <alignment wrapText="1"/>
    </xf>
    <xf numFmtId="0" fontId="0" fillId="37" borderId="0" xfId="0" quotePrefix="1" applyFill="1" applyAlignment="1">
      <alignment wrapText="1"/>
    </xf>
    <xf numFmtId="0" fontId="1" fillId="36" borderId="0" xfId="0" applyFont="1" applyFill="1" applyAlignment="1">
      <alignment horizontal="center" vertical="center" wrapText="1"/>
    </xf>
    <xf numFmtId="0" fontId="1" fillId="40" borderId="0" xfId="0" applyFont="1" applyFill="1" applyAlignment="1">
      <alignment horizontal="center" vertical="center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44" xr:uid="{93856978-641E-484C-A7DF-6DE810E5C359}"/>
    <cellStyle name="Input 3" xfId="43" xr:uid="{2C3BFB59-CF09-4C65-A8F8-563238F7F720}"/>
    <cellStyle name="Input 4" xfId="42" xr:uid="{7481C8B2-CD39-4BAC-A6AC-9C75C730F509}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ciano Roco" id="{5AF4D4E1-7020-4058-BA48-B061BAEE8BA0}" userId="S::luciano.roco@epecgroup.com.au::50f2a3b0-5048-4045-a4f1-b731dd500c8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3-09-01T01:05:19.44" personId="{5AF4D4E1-7020-4058-BA48-B061BAEE8BA0}" id="{988F7DCA-B0EA-4FB9-86CE-CFE0D61FD485}">
    <text>hline
vline
You can move those lines with the X/Y_Shift cells
mavg(Signal,n_samples)
abs(Signal)
max(Signal)
min(Signal)
vend(Signal)
vini(Signal)</text>
  </threadedComment>
  <threadedComment ref="F1" dT="2023-12-06T02:42:48.36" personId="{5AF4D4E1-7020-4058-BA48-B061BAEE8BA0}" id="{C02F5440-C62F-44DC-AD21-9283A4377937}">
    <text>Set to none to avoid legend</text>
  </threadedComment>
  <threadedComment ref="G1" dT="2023-12-06T02:51:20.09" personId="{5AF4D4E1-7020-4058-BA48-B061BAEE8BA0}" id="{820EDC33-3499-4A15-B2E5-AF94F5E4E019}">
    <text xml:space="preserve">point(Time): draw point value at specific time
line(Time): draw value and vline at specific time
maxl: line and legend in max value
minl: line and legend in min value
maxp: point in max value
minp: point in min value
</text>
  </threadedComment>
  <threadedComment ref="K1" dT="2023-08-31T05:21:55.71" personId="{5AF4D4E1-7020-4058-BA48-B061BAEE8BA0}" id="{6DF5C940-271D-412D-BA20-B4EF0C77DCEE}">
    <text>In %: 
example: 10, will add extra 10% margin to default plot
49&gt;50 will force the Yaxis range to that</text>
  </threadedComment>
  <threadedComment ref="L1" dT="2023-12-06T02:45:23.71" personId="{5AF4D4E1-7020-4058-BA48-B061BAEE8BA0}" id="{66D2CA9E-A57C-402D-B3DD-ABD574DE296D}">
    <text>https://matplotlib.org/stable/gallery/lines_bars_and_markers/linestyles.html</text>
    <extLst>
      <x:ext xmlns:xltc2="http://schemas.microsoft.com/office/spreadsheetml/2020/threadedcomments2" uri="{F7C98A9C-CBB3-438F-8F68-D28B6AF4A901}">
        <xltc2:checksum>1140012837</xltc2:checksum>
        <xltc2:hyperlink startIndex="0" length="76" url="https://matplotlib.org/stable/gallery/lines_bars_and_markers/linestyles.html"/>
      </x:ext>
    </extLst>
  </threadedComment>
  <threadedComment ref="M1" dT="2023-12-06T02:44:36.63" personId="{5AF4D4E1-7020-4058-BA48-B061BAEE8BA0}" id="{64873A37-62AB-463F-AFB3-5CF95425DB78}">
    <text>https://matplotlib.org/stable/gallery/color/named_colors.html</text>
    <extLst>
      <x:ext xmlns:xltc2="http://schemas.microsoft.com/office/spreadsheetml/2020/threadedcomments2" uri="{F7C98A9C-CBB3-438F-8F68-D28B6AF4A901}">
        <xltc2:checksum>2027041514</xltc2:checksum>
        <xltc2:hyperlink startIndex="0" length="61" url="https://matplotlib.org/stable/gallery/color/named_colors.html"/>
      </x:ext>
    </extLst>
  </threadedComment>
  <threadedComment ref="N1" dT="2023-12-06T02:45:55.64" personId="{5AF4D4E1-7020-4058-BA48-B061BAEE8BA0}" id="{134DC475-90E3-4DB1-8B0C-E5FF022C5B54}">
    <text xml:space="preserve">Yes or No/blank
</text>
  </threadedComment>
  <threadedComment ref="O1" dT="2023-08-31T04:52:27.73" personId="{5AF4D4E1-7020-4058-BA48-B061BAEE8BA0}" id="{C077B57C-68D5-46D0-AD6D-D2098A9EFC1F}">
    <text>Yes Q: uses the settled value and the initial value
Yes V: uses the max/min peak relative to the initial value delta
Yes P : uses the max to min peaks relative delta</text>
  </threadedComment>
  <threadedComment ref="P1" dT="2023-12-06T02:48:44.02" personId="{5AF4D4E1-7020-4058-BA48-B061BAEE8BA0}" id="{56A674E7-B6D8-493D-A132-E29AFE7C5BDB}">
    <text xml:space="preserve">Yes or No/blank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08"/>
  <sheetViews>
    <sheetView zoomScaleNormal="100" workbookViewId="0">
      <pane ySplit="1" topLeftCell="A1355" activePane="bottomLeft" state="frozen"/>
      <selection pane="bottomLeft" activeCell="D1383" sqref="D1383"/>
    </sheetView>
  </sheetViews>
  <sheetFormatPr defaultRowHeight="15" outlineLevelRow="1" x14ac:dyDescent="0.25"/>
  <cols>
    <col min="3" max="3" width="59.5703125" bestFit="1" customWidth="1"/>
    <col min="4" max="4" width="72.28515625" customWidth="1"/>
    <col min="5" max="5" width="88.85546875" bestFit="1" customWidth="1"/>
    <col min="6" max="6" width="63.42578125" bestFit="1" customWidth="1"/>
    <col min="7" max="7" width="57.85546875" bestFit="1" customWidth="1"/>
    <col min="8" max="8" width="63.42578125" bestFit="1" customWidth="1"/>
    <col min="9" max="9" width="73.28515625" bestFit="1" customWidth="1"/>
  </cols>
  <sheetData>
    <row r="1" spans="1:8" x14ac:dyDescent="0.25">
      <c r="A1" s="1" t="s">
        <v>4</v>
      </c>
      <c r="B1" s="1" t="s">
        <v>15</v>
      </c>
      <c r="C1" s="1" t="s">
        <v>20</v>
      </c>
      <c r="D1" s="1" t="s">
        <v>7</v>
      </c>
      <c r="E1" s="1" t="s">
        <v>13</v>
      </c>
      <c r="F1" s="5" t="s">
        <v>38</v>
      </c>
    </row>
    <row r="2" spans="1:8" outlineLevel="1" x14ac:dyDescent="0.25">
      <c r="A2">
        <v>1</v>
      </c>
      <c r="B2" s="20">
        <f>IF(Plots!D4=0,"",Plots!D4)</f>
        <v>1</v>
      </c>
      <c r="C2" s="20" t="str">
        <f>IF(Plots!E4=0,"",Plots!E4)</f>
        <v>BESSD_Benchmark_SMIB_S5253_OF</v>
      </c>
      <c r="D2" t="s">
        <v>746</v>
      </c>
      <c r="E2" t="s">
        <v>1174</v>
      </c>
      <c r="G2" t="s">
        <v>746</v>
      </c>
      <c r="H2" s="4"/>
    </row>
    <row r="3" spans="1:8" outlineLevel="1" x14ac:dyDescent="0.25">
      <c r="A3">
        <v>1</v>
      </c>
      <c r="B3" s="20">
        <f>IF(Plots!D5=0,"",Plots!D5)</f>
        <v>2</v>
      </c>
      <c r="C3" s="20" t="str">
        <f>IF(Plots!E5=0,"",Plots!E5)</f>
        <v>BESSD_Benchmark_SMIB_S5253_OF</v>
      </c>
      <c r="D3" t="s">
        <v>747</v>
      </c>
      <c r="E3" t="s">
        <v>1174</v>
      </c>
      <c r="G3" t="s">
        <v>747</v>
      </c>
      <c r="H3" s="4"/>
    </row>
    <row r="4" spans="1:8" outlineLevel="1" x14ac:dyDescent="0.25">
      <c r="A4">
        <v>1</v>
      </c>
      <c r="B4" s="20">
        <f>IF(Plots!D6=0,"",Plots!D6)</f>
        <v>3</v>
      </c>
      <c r="C4" s="20" t="str">
        <f>IF(Plots!E6=0,"",Plots!E6)</f>
        <v>BESSD_Benchmark_SMIB_S5253_OF</v>
      </c>
      <c r="D4" t="s">
        <v>750</v>
      </c>
      <c r="E4" t="s">
        <v>1174</v>
      </c>
      <c r="G4" t="s">
        <v>750</v>
      </c>
      <c r="H4" s="4"/>
    </row>
    <row r="5" spans="1:8" outlineLevel="1" x14ac:dyDescent="0.25">
      <c r="A5">
        <v>1</v>
      </c>
      <c r="B5" s="20">
        <f>IF(Plots!D7=0,"",Plots!D7)</f>
        <v>4</v>
      </c>
      <c r="C5" s="20" t="str">
        <f>IF(Plots!E7=0,"",Plots!E7)</f>
        <v>BESSD_Benchmark_SMIB_S5253_OF</v>
      </c>
      <c r="D5" t="s">
        <v>751</v>
      </c>
      <c r="E5" t="s">
        <v>1174</v>
      </c>
      <c r="G5" t="s">
        <v>751</v>
      </c>
      <c r="H5" s="4"/>
    </row>
    <row r="6" spans="1:8" x14ac:dyDescent="0.25">
      <c r="A6">
        <v>1</v>
      </c>
      <c r="B6" s="20">
        <f>IF(Plots!D8=0,"",Plots!D8)</f>
        <v>1</v>
      </c>
      <c r="C6" s="20" t="str">
        <f>IF(Plots!E8=0,"",Plots!E8)</f>
        <v>BESSD_Benchmark_SMIB_S5253_UF</v>
      </c>
      <c r="D6" t="s">
        <v>754</v>
      </c>
      <c r="E6" t="s">
        <v>1174</v>
      </c>
      <c r="G6" t="s">
        <v>754</v>
      </c>
      <c r="H6" s="4"/>
    </row>
    <row r="7" spans="1:8" ht="17.25" customHeight="1" x14ac:dyDescent="0.25">
      <c r="A7">
        <v>1</v>
      </c>
      <c r="B7" s="20">
        <f>IF(Plots!D9=0,"",Plots!D9)</f>
        <v>2</v>
      </c>
      <c r="C7" s="20" t="str">
        <f>IF(Plots!E9=0,"",Plots!E9)</f>
        <v>BESSD_Benchmark_SMIB_S5253_UF</v>
      </c>
      <c r="D7" t="s">
        <v>755</v>
      </c>
      <c r="E7" t="s">
        <v>1174</v>
      </c>
      <c r="G7" t="s">
        <v>755</v>
      </c>
      <c r="H7" s="4"/>
    </row>
    <row r="8" spans="1:8" ht="17.25" customHeight="1" x14ac:dyDescent="0.25">
      <c r="A8">
        <v>1</v>
      </c>
      <c r="B8" s="20">
        <f>IF(Plots!D10=0,"",Plots!D10)</f>
        <v>3</v>
      </c>
      <c r="C8" s="20" t="str">
        <f>IF(Plots!E10=0,"",Plots!E10)</f>
        <v>BESSD_Benchmark_SMIB_S5253_UF</v>
      </c>
      <c r="D8" t="s">
        <v>758</v>
      </c>
      <c r="E8" t="s">
        <v>1174</v>
      </c>
      <c r="G8" t="s">
        <v>758</v>
      </c>
      <c r="H8" s="4"/>
    </row>
    <row r="9" spans="1:8" ht="17.25" customHeight="1" x14ac:dyDescent="0.25">
      <c r="A9">
        <v>1</v>
      </c>
      <c r="B9" s="20">
        <f>IF(Plots!D11=0,"",Plots!D11)</f>
        <v>4</v>
      </c>
      <c r="C9" s="20" t="str">
        <f>IF(Plots!E11=0,"",Plots!E11)</f>
        <v>BESSD_Benchmark_SMIB_S5253_UF</v>
      </c>
      <c r="D9" t="s">
        <v>759</v>
      </c>
      <c r="E9" t="s">
        <v>1174</v>
      </c>
      <c r="G9" t="s">
        <v>759</v>
      </c>
      <c r="H9" s="4"/>
    </row>
    <row r="10" spans="1:8" x14ac:dyDescent="0.25">
      <c r="A10">
        <v>1</v>
      </c>
      <c r="B10" s="20" t="str">
        <f>IF(Plots!D12=0,"",Plots!D12)</f>
        <v/>
      </c>
      <c r="C10" s="20" t="str">
        <f>IF(Plots!E12=0,"",Plots!E12)</f>
        <v/>
      </c>
      <c r="H10" s="4"/>
    </row>
    <row r="11" spans="1:8" x14ac:dyDescent="0.25">
      <c r="A11">
        <v>1</v>
      </c>
      <c r="B11" s="20" t="str">
        <f>IF(Plots!D13=0,"",Plots!D13)</f>
        <v/>
      </c>
      <c r="C11" s="20" t="str">
        <f>IF(Plots!E13=0,"",Plots!E13)</f>
        <v/>
      </c>
      <c r="H11" s="4"/>
    </row>
    <row r="12" spans="1:8" x14ac:dyDescent="0.25">
      <c r="A12">
        <v>1</v>
      </c>
      <c r="B12" s="20">
        <f>IF(Plots!D14=0,"",Plots!D14)</f>
        <v>1</v>
      </c>
      <c r="C12" s="20" t="str">
        <f>IF(Plots!E14=0,"",Plots!E14)</f>
        <v>BESSD_Benchmark_SMIB_S5254_LVRT</v>
      </c>
      <c r="D12" t="s">
        <v>778</v>
      </c>
      <c r="E12" t="s">
        <v>1174</v>
      </c>
      <c r="H12" s="4"/>
    </row>
    <row r="13" spans="1:8" x14ac:dyDescent="0.25">
      <c r="A13">
        <v>1</v>
      </c>
      <c r="B13" s="20">
        <f>IF(Plots!D15=0,"",Plots!D15)</f>
        <v>2</v>
      </c>
      <c r="C13" s="20" t="str">
        <f>IF(Plots!E15=0,"",Plots!E15)</f>
        <v>BESSD_Benchmark_SMIB_S5254_LVRT</v>
      </c>
      <c r="D13" t="s">
        <v>780</v>
      </c>
      <c r="E13" t="s">
        <v>1174</v>
      </c>
      <c r="H13" s="4"/>
    </row>
    <row r="14" spans="1:8" x14ac:dyDescent="0.25">
      <c r="A14">
        <v>1</v>
      </c>
      <c r="B14" s="20">
        <f>IF(Plots!D16=0,"",Plots!D16)</f>
        <v>1</v>
      </c>
      <c r="C14" s="20" t="str">
        <f>IF(Plots!E16=0,"",Plots!E16)</f>
        <v>BESSD_Benchmark_SMIB_S5254_HVRT</v>
      </c>
      <c r="D14" t="s">
        <v>782</v>
      </c>
      <c r="E14" t="s">
        <v>1174</v>
      </c>
      <c r="H14" s="4"/>
    </row>
    <row r="15" spans="1:8" x14ac:dyDescent="0.25">
      <c r="A15">
        <v>1</v>
      </c>
      <c r="B15" s="20">
        <f>IF(Plots!D17=0,"",Plots!D17)</f>
        <v>2</v>
      </c>
      <c r="C15" s="20" t="str">
        <f>IF(Plots!E17=0,"",Plots!E17)</f>
        <v>BESSD_Benchmark_SMIB_S5254_HVRT</v>
      </c>
      <c r="D15" t="s">
        <v>784</v>
      </c>
      <c r="E15" t="s">
        <v>1174</v>
      </c>
      <c r="H15" s="4"/>
    </row>
    <row r="16" spans="1:8" x14ac:dyDescent="0.25">
      <c r="A16">
        <v>1</v>
      </c>
      <c r="B16" s="20">
        <f>IF(Plots!D18=0,"",Plots!D18)</f>
        <v>1</v>
      </c>
      <c r="C16" s="20" t="str">
        <f>IF(Plots!E18=0,"",Plots!E18)</f>
        <v>BESSD_Benchmark_SMIB_S5254_CUO</v>
      </c>
      <c r="D16" t="s">
        <v>644</v>
      </c>
      <c r="E16" t="s">
        <v>1174</v>
      </c>
      <c r="G16" t="s">
        <v>644</v>
      </c>
      <c r="H16" s="4"/>
    </row>
    <row r="17" spans="1:8" x14ac:dyDescent="0.25">
      <c r="A17">
        <v>1</v>
      </c>
      <c r="B17" s="20">
        <f>IF(Plots!D19=0,"",Plots!D19)</f>
        <v>2</v>
      </c>
      <c r="C17" s="20" t="str">
        <f>IF(Plots!E19=0,"",Plots!E19)</f>
        <v>BESSD_Benchmark_SMIB_S5254_CUO</v>
      </c>
      <c r="D17" t="s">
        <v>645</v>
      </c>
      <c r="E17" t="s">
        <v>1174</v>
      </c>
      <c r="G17" t="s">
        <v>645</v>
      </c>
      <c r="H17" s="4"/>
    </row>
    <row r="18" spans="1:8" x14ac:dyDescent="0.25">
      <c r="A18">
        <v>1</v>
      </c>
      <c r="B18" s="20">
        <f>IF(Plots!D20=0,"",Plots!D20)</f>
        <v>3</v>
      </c>
      <c r="C18" s="20" t="str">
        <f>IF(Plots!E20=0,"",Plots!E20)</f>
        <v>BESSD_Benchmark_SMIB_S5254_CUO</v>
      </c>
      <c r="D18" t="s">
        <v>916</v>
      </c>
      <c r="E18" t="s">
        <v>1174</v>
      </c>
      <c r="G18" t="s">
        <v>916</v>
      </c>
      <c r="H18" s="4"/>
    </row>
    <row r="19" spans="1:8" x14ac:dyDescent="0.25">
      <c r="A19">
        <v>1</v>
      </c>
      <c r="B19" s="20">
        <f>IF(Plots!D21=0,"",Plots!D21)</f>
        <v>4</v>
      </c>
      <c r="C19" s="20" t="str">
        <f>IF(Plots!E21=0,"",Plots!E21)</f>
        <v>BESSD_Benchmark_SMIB_S5254_CUO</v>
      </c>
      <c r="D19" t="s">
        <v>917</v>
      </c>
      <c r="E19" t="s">
        <v>1174</v>
      </c>
      <c r="G19" t="s">
        <v>917</v>
      </c>
      <c r="H19" s="4"/>
    </row>
    <row r="20" spans="1:8" x14ac:dyDescent="0.25">
      <c r="A20">
        <v>1</v>
      </c>
      <c r="B20" s="20">
        <f>IF(Plots!D22=0,"",Plots!D22)</f>
        <v>5</v>
      </c>
      <c r="C20" s="20" t="str">
        <f>IF(Plots!E22=0,"",Plots!E22)</f>
        <v>BESSD_Benchmark_SMIB_S5254_CUO</v>
      </c>
      <c r="D20" t="s">
        <v>918</v>
      </c>
      <c r="E20" t="s">
        <v>1174</v>
      </c>
      <c r="G20" t="s">
        <v>918</v>
      </c>
      <c r="H20" s="4"/>
    </row>
    <row r="21" spans="1:8" x14ac:dyDescent="0.25">
      <c r="A21">
        <v>1</v>
      </c>
      <c r="B21" s="20">
        <f>IF(Plots!D23=0,"",Plots!D23)</f>
        <v>6</v>
      </c>
      <c r="C21" s="20" t="str">
        <f>IF(Plots!E23=0,"",Plots!E23)</f>
        <v>BESSD_Benchmark_SMIB_S5254_CUO</v>
      </c>
      <c r="D21" t="s">
        <v>919</v>
      </c>
      <c r="E21" t="s">
        <v>1174</v>
      </c>
      <c r="G21" t="s">
        <v>919</v>
      </c>
      <c r="H21" s="4"/>
    </row>
    <row r="22" spans="1:8" x14ac:dyDescent="0.25">
      <c r="A22">
        <v>1</v>
      </c>
      <c r="B22" s="20">
        <f>IF(Plots!D24=0,"",Plots!D24)</f>
        <v>7</v>
      </c>
      <c r="C22" s="20" t="str">
        <f>IF(Plots!E24=0,"",Plots!E24)</f>
        <v>BESSD_Benchmark_SMIB_S5254_CUO</v>
      </c>
      <c r="D22" t="s">
        <v>646</v>
      </c>
      <c r="E22" t="s">
        <v>1174</v>
      </c>
      <c r="G22" t="s">
        <v>646</v>
      </c>
      <c r="H22" s="4"/>
    </row>
    <row r="23" spans="1:8" x14ac:dyDescent="0.25">
      <c r="A23">
        <v>1</v>
      </c>
      <c r="B23" s="20">
        <f>IF(Plots!D25=0,"",Plots!D25)</f>
        <v>8</v>
      </c>
      <c r="C23" s="20" t="str">
        <f>IF(Plots!E25=0,"",Plots!E25)</f>
        <v>BESSD_Benchmark_SMIB_S5254_CUO</v>
      </c>
      <c r="D23" t="s">
        <v>647</v>
      </c>
      <c r="E23" t="s">
        <v>1174</v>
      </c>
      <c r="G23" t="s">
        <v>647</v>
      </c>
      <c r="H23" s="4"/>
    </row>
    <row r="24" spans="1:8" x14ac:dyDescent="0.25">
      <c r="A24">
        <v>1</v>
      </c>
      <c r="B24" s="20">
        <f>IF(Plots!D26=0,"",Plots!D26)</f>
        <v>9</v>
      </c>
      <c r="C24" s="20" t="str">
        <f>IF(Plots!E26=0,"",Plots!E26)</f>
        <v>BESSD_Benchmark_SMIB_S5254_CUO</v>
      </c>
      <c r="D24" t="s">
        <v>648</v>
      </c>
      <c r="E24" t="s">
        <v>1174</v>
      </c>
      <c r="G24" t="s">
        <v>648</v>
      </c>
      <c r="H24" s="4"/>
    </row>
    <row r="25" spans="1:8" x14ac:dyDescent="0.25">
      <c r="A25">
        <v>1</v>
      </c>
      <c r="B25" s="20">
        <f>IF(Plots!D27=0,"",Plots!D27)</f>
        <v>10</v>
      </c>
      <c r="C25" s="20" t="str">
        <f>IF(Plots!E27=0,"",Plots!E27)</f>
        <v>BESSD_Benchmark_SMIB_S5254_CUO</v>
      </c>
      <c r="D25" t="s">
        <v>649</v>
      </c>
      <c r="E25" t="s">
        <v>1174</v>
      </c>
      <c r="G25" t="s">
        <v>649</v>
      </c>
      <c r="H25" s="4"/>
    </row>
    <row r="26" spans="1:8" x14ac:dyDescent="0.25">
      <c r="A26">
        <v>1</v>
      </c>
      <c r="B26" s="20">
        <f>IF(Plots!D28=0,"",Plots!D28)</f>
        <v>11</v>
      </c>
      <c r="C26" s="20" t="str">
        <f>IF(Plots!E28=0,"",Plots!E28)</f>
        <v>BESSD_Benchmark_SMIB_S5254_CUO</v>
      </c>
      <c r="D26" t="s">
        <v>650</v>
      </c>
      <c r="E26" t="s">
        <v>1174</v>
      </c>
      <c r="G26" t="s">
        <v>650</v>
      </c>
      <c r="H26" s="4"/>
    </row>
    <row r="27" spans="1:8" x14ac:dyDescent="0.25">
      <c r="A27">
        <v>1</v>
      </c>
      <c r="B27" s="20">
        <f>IF(Plots!D29=0,"",Plots!D29)</f>
        <v>12</v>
      </c>
      <c r="C27" s="20" t="str">
        <f>IF(Plots!E29=0,"",Plots!E29)</f>
        <v>BESSD_Benchmark_SMIB_S5254_CUO</v>
      </c>
      <c r="D27" t="s">
        <v>651</v>
      </c>
      <c r="E27" t="s">
        <v>1174</v>
      </c>
      <c r="G27" t="s">
        <v>651</v>
      </c>
      <c r="H27" s="4"/>
    </row>
    <row r="28" spans="1:8" x14ac:dyDescent="0.25">
      <c r="A28">
        <v>1</v>
      </c>
      <c r="B28" s="20">
        <f>IF(Plots!D30=0,"",Plots!D30)</f>
        <v>13</v>
      </c>
      <c r="C28" s="20" t="str">
        <f>IF(Plots!E30=0,"",Plots!E30)</f>
        <v>BESSD_Benchmark_SMIB_S5254_CUO</v>
      </c>
      <c r="D28" t="s">
        <v>920</v>
      </c>
      <c r="E28" t="s">
        <v>1174</v>
      </c>
      <c r="G28" t="s">
        <v>920</v>
      </c>
      <c r="H28" s="4"/>
    </row>
    <row r="29" spans="1:8" x14ac:dyDescent="0.25">
      <c r="A29">
        <v>1</v>
      </c>
      <c r="B29" s="20">
        <f>IF(Plots!D31=0,"",Plots!D31)</f>
        <v>14</v>
      </c>
      <c r="C29" s="20" t="str">
        <f>IF(Plots!E31=0,"",Plots!E31)</f>
        <v>BESSD_Benchmark_SMIB_S5254_CUO</v>
      </c>
      <c r="D29" t="s">
        <v>921</v>
      </c>
      <c r="E29" t="s">
        <v>1174</v>
      </c>
      <c r="G29" t="s">
        <v>921</v>
      </c>
      <c r="H29" s="4"/>
    </row>
    <row r="30" spans="1:8" x14ac:dyDescent="0.25">
      <c r="A30">
        <v>1</v>
      </c>
      <c r="B30" s="20">
        <f>IF(Plots!D32=0,"",Plots!D32)</f>
        <v>15</v>
      </c>
      <c r="C30" s="20" t="str">
        <f>IF(Plots!E32=0,"",Plots!E32)</f>
        <v>BESSD_Benchmark_SMIB_S5254_CUO</v>
      </c>
      <c r="D30" t="s">
        <v>922</v>
      </c>
      <c r="E30" t="s">
        <v>1174</v>
      </c>
      <c r="G30" t="s">
        <v>922</v>
      </c>
      <c r="H30" s="4"/>
    </row>
    <row r="31" spans="1:8" x14ac:dyDescent="0.25">
      <c r="A31">
        <v>1</v>
      </c>
      <c r="B31" s="20">
        <f>IF(Plots!D33=0,"",Plots!D33)</f>
        <v>16</v>
      </c>
      <c r="C31" s="20" t="str">
        <f>IF(Plots!E33=0,"",Plots!E33)</f>
        <v>BESSD_Benchmark_SMIB_S5254_CUO</v>
      </c>
      <c r="D31" t="s">
        <v>923</v>
      </c>
      <c r="E31" t="s">
        <v>1174</v>
      </c>
      <c r="G31" t="s">
        <v>923</v>
      </c>
      <c r="H31" s="4"/>
    </row>
    <row r="32" spans="1:8" x14ac:dyDescent="0.25">
      <c r="A32">
        <v>1</v>
      </c>
      <c r="B32" s="20">
        <f>IF(Plots!D34=0,"",Plots!D34)</f>
        <v>17</v>
      </c>
      <c r="C32" s="20" t="str">
        <f>IF(Plots!E34=0,"",Plots!E34)</f>
        <v>BESSD_Benchmark_SMIB_S5254_CUO</v>
      </c>
      <c r="D32" t="s">
        <v>652</v>
      </c>
      <c r="E32" t="s">
        <v>1174</v>
      </c>
      <c r="G32" t="s">
        <v>652</v>
      </c>
      <c r="H32" s="4"/>
    </row>
    <row r="33" spans="1:8" x14ac:dyDescent="0.25">
      <c r="A33">
        <v>1</v>
      </c>
      <c r="B33" s="20">
        <f>IF(Plots!D35=0,"",Plots!D35)</f>
        <v>18</v>
      </c>
      <c r="C33" s="20" t="str">
        <f>IF(Plots!E35=0,"",Plots!E35)</f>
        <v>BESSD_Benchmark_SMIB_S5254_CUO</v>
      </c>
      <c r="D33" t="s">
        <v>653</v>
      </c>
      <c r="E33" t="s">
        <v>1174</v>
      </c>
      <c r="G33" t="s">
        <v>653</v>
      </c>
      <c r="H33" s="4"/>
    </row>
    <row r="34" spans="1:8" x14ac:dyDescent="0.25">
      <c r="A34">
        <v>1</v>
      </c>
      <c r="B34" s="20">
        <f>IF(Plots!D36=0,"",Plots!D36)</f>
        <v>19</v>
      </c>
      <c r="C34" s="20" t="str">
        <f>IF(Plots!E36=0,"",Plots!E36)</f>
        <v>BESSD_Benchmark_SMIB_S5254_CUO</v>
      </c>
      <c r="D34" t="s">
        <v>924</v>
      </c>
      <c r="E34" t="s">
        <v>1174</v>
      </c>
      <c r="G34" t="s">
        <v>924</v>
      </c>
      <c r="H34" s="4"/>
    </row>
    <row r="35" spans="1:8" x14ac:dyDescent="0.25">
      <c r="A35">
        <v>1</v>
      </c>
      <c r="B35" s="20">
        <f>IF(Plots!D37=0,"",Plots!D37)</f>
        <v>20</v>
      </c>
      <c r="C35" s="20" t="str">
        <f>IF(Plots!E37=0,"",Plots!E37)</f>
        <v>BESSD_Benchmark_SMIB_S5254_CUO</v>
      </c>
      <c r="D35" t="s">
        <v>925</v>
      </c>
      <c r="E35" t="s">
        <v>1174</v>
      </c>
      <c r="G35" t="s">
        <v>925</v>
      </c>
      <c r="H35" s="4"/>
    </row>
    <row r="36" spans="1:8" x14ac:dyDescent="0.25">
      <c r="A36">
        <v>1</v>
      </c>
      <c r="B36" s="20">
        <f>IF(Plots!D38=0,"",Plots!D38)</f>
        <v>21</v>
      </c>
      <c r="C36" s="20" t="str">
        <f>IF(Plots!E38=0,"",Plots!E38)</f>
        <v>BESSD_Benchmark_SMIB_S5254_CUO</v>
      </c>
      <c r="D36" t="s">
        <v>926</v>
      </c>
      <c r="E36" t="s">
        <v>1174</v>
      </c>
      <c r="G36" t="s">
        <v>926</v>
      </c>
      <c r="H36" s="4"/>
    </row>
    <row r="37" spans="1:8" x14ac:dyDescent="0.25">
      <c r="A37">
        <v>1</v>
      </c>
      <c r="B37" s="20">
        <f>IF(Plots!D39=0,"",Plots!D39)</f>
        <v>22</v>
      </c>
      <c r="C37" s="20" t="str">
        <f>IF(Plots!E39=0,"",Plots!E39)</f>
        <v>BESSD_Benchmark_SMIB_S5254_CUO</v>
      </c>
      <c r="D37" t="s">
        <v>927</v>
      </c>
      <c r="E37" t="s">
        <v>1174</v>
      </c>
      <c r="G37" t="s">
        <v>927</v>
      </c>
      <c r="H37" s="4"/>
    </row>
    <row r="38" spans="1:8" x14ac:dyDescent="0.25">
      <c r="A38">
        <v>1</v>
      </c>
      <c r="B38" s="20">
        <f>IF(Plots!D40=0,"",Plots!D40)</f>
        <v>23</v>
      </c>
      <c r="C38" s="20" t="str">
        <f>IF(Plots!E40=0,"",Plots!E40)</f>
        <v>BESSD_Benchmark_SMIB_S5254_CUO</v>
      </c>
      <c r="D38" t="s">
        <v>654</v>
      </c>
      <c r="E38" t="s">
        <v>1174</v>
      </c>
      <c r="G38" t="s">
        <v>654</v>
      </c>
      <c r="H38" s="4"/>
    </row>
    <row r="39" spans="1:8" x14ac:dyDescent="0.25">
      <c r="A39">
        <v>1</v>
      </c>
      <c r="B39" s="20">
        <f>IF(Plots!D41=0,"",Plots!D41)</f>
        <v>24</v>
      </c>
      <c r="C39" s="20" t="str">
        <f>IF(Plots!E41=0,"",Plots!E41)</f>
        <v>BESSD_Benchmark_SMIB_S5254_CUO</v>
      </c>
      <c r="D39" t="s">
        <v>655</v>
      </c>
      <c r="E39" t="s">
        <v>1174</v>
      </c>
      <c r="G39" t="s">
        <v>655</v>
      </c>
      <c r="H39" s="4"/>
    </row>
    <row r="40" spans="1:8" x14ac:dyDescent="0.25">
      <c r="A40">
        <v>1</v>
      </c>
      <c r="B40" s="20">
        <f>IF(Plots!D42=0,"",Plots!D42)</f>
        <v>25</v>
      </c>
      <c r="C40" s="20" t="str">
        <f>IF(Plots!E42=0,"",Plots!E42)</f>
        <v>BESSD_Benchmark_SMIB_S5254_CUO</v>
      </c>
      <c r="D40" t="s">
        <v>928</v>
      </c>
      <c r="E40" t="s">
        <v>1174</v>
      </c>
      <c r="G40" t="s">
        <v>928</v>
      </c>
      <c r="H40" s="4"/>
    </row>
    <row r="41" spans="1:8" x14ac:dyDescent="0.25">
      <c r="A41">
        <v>1</v>
      </c>
      <c r="B41" s="20">
        <f>IF(Plots!D43=0,"",Plots!D43)</f>
        <v>26</v>
      </c>
      <c r="C41" s="20" t="str">
        <f>IF(Plots!E43=0,"",Plots!E43)</f>
        <v>BESSD_Benchmark_SMIB_S5254_CUO</v>
      </c>
      <c r="D41" t="s">
        <v>929</v>
      </c>
      <c r="E41" t="s">
        <v>1174</v>
      </c>
      <c r="G41" t="s">
        <v>929</v>
      </c>
      <c r="H41" s="4"/>
    </row>
    <row r="42" spans="1:8" x14ac:dyDescent="0.25">
      <c r="A42">
        <v>1</v>
      </c>
      <c r="B42" s="20">
        <f>IF(Plots!D44=0,"",Plots!D44)</f>
        <v>27</v>
      </c>
      <c r="C42" s="20" t="str">
        <f>IF(Plots!E44=0,"",Plots!E44)</f>
        <v>BESSD_Benchmark_SMIB_S5254_CUO</v>
      </c>
      <c r="D42" t="s">
        <v>930</v>
      </c>
      <c r="E42" t="s">
        <v>1174</v>
      </c>
      <c r="G42" t="s">
        <v>930</v>
      </c>
      <c r="H42" s="4"/>
    </row>
    <row r="43" spans="1:8" x14ac:dyDescent="0.25">
      <c r="A43">
        <v>1</v>
      </c>
      <c r="B43" s="20">
        <f>IF(Plots!D45=0,"",Plots!D45)</f>
        <v>28</v>
      </c>
      <c r="C43" s="20" t="str">
        <f>IF(Plots!E45=0,"",Plots!E45)</f>
        <v>BESSD_Benchmark_SMIB_S5254_CUO</v>
      </c>
      <c r="D43" t="s">
        <v>931</v>
      </c>
      <c r="E43" t="s">
        <v>1174</v>
      </c>
      <c r="G43" t="s">
        <v>931</v>
      </c>
      <c r="H43" s="4"/>
    </row>
    <row r="44" spans="1:8" x14ac:dyDescent="0.25">
      <c r="A44">
        <v>1</v>
      </c>
      <c r="B44" s="20">
        <f>IF(Plots!D46=0,"",Plots!D46)</f>
        <v>29</v>
      </c>
      <c r="C44" s="20" t="str">
        <f>IF(Plots!E46=0,"",Plots!E46)</f>
        <v>BESSD_Benchmark_SMIB_S5254_CUO</v>
      </c>
      <c r="D44" t="s">
        <v>656</v>
      </c>
      <c r="E44" t="s">
        <v>1174</v>
      </c>
      <c r="G44" t="s">
        <v>656</v>
      </c>
      <c r="H44" s="4"/>
    </row>
    <row r="45" spans="1:8" x14ac:dyDescent="0.25">
      <c r="A45">
        <v>1</v>
      </c>
      <c r="B45" s="20">
        <f>IF(Plots!D47=0,"",Plots!D47)</f>
        <v>30</v>
      </c>
      <c r="C45" s="20" t="str">
        <f>IF(Plots!E47=0,"",Plots!E47)</f>
        <v>BESSD_Benchmark_SMIB_S5254_CUO</v>
      </c>
      <c r="D45" t="s">
        <v>657</v>
      </c>
      <c r="E45" t="s">
        <v>1174</v>
      </c>
      <c r="G45" t="s">
        <v>657</v>
      </c>
      <c r="H45" s="4"/>
    </row>
    <row r="46" spans="1:8" x14ac:dyDescent="0.25">
      <c r="A46">
        <v>1</v>
      </c>
      <c r="B46" s="20">
        <f>IF(Plots!D48=0,"",Plots!D48)</f>
        <v>31</v>
      </c>
      <c r="C46" s="20" t="str">
        <f>IF(Plots!E48=0,"",Plots!E48)</f>
        <v>BESSD_Benchmark_SMIB_S5254_CUO</v>
      </c>
      <c r="D46" t="s">
        <v>932</v>
      </c>
      <c r="E46" t="s">
        <v>1174</v>
      </c>
      <c r="G46" t="s">
        <v>932</v>
      </c>
      <c r="H46" s="4"/>
    </row>
    <row r="47" spans="1:8" x14ac:dyDescent="0.25">
      <c r="A47">
        <v>1</v>
      </c>
      <c r="B47" s="20">
        <f>IF(Plots!D49=0,"",Plots!D49)</f>
        <v>32</v>
      </c>
      <c r="C47" s="20" t="str">
        <f>IF(Plots!E49=0,"",Plots!E49)</f>
        <v>BESSD_Benchmark_SMIB_S5254_CUO</v>
      </c>
      <c r="D47" t="s">
        <v>933</v>
      </c>
      <c r="E47" t="s">
        <v>1174</v>
      </c>
      <c r="G47" t="s">
        <v>933</v>
      </c>
      <c r="H47" s="4"/>
    </row>
    <row r="48" spans="1:8" x14ac:dyDescent="0.25">
      <c r="A48">
        <v>1</v>
      </c>
      <c r="B48" s="20">
        <f>IF(Plots!D50=0,"",Plots!D50)</f>
        <v>33</v>
      </c>
      <c r="C48" s="20" t="str">
        <f>IF(Plots!E50=0,"",Plots!E50)</f>
        <v>BESSD_Benchmark_SMIB_S5254_CUO</v>
      </c>
      <c r="D48" t="s">
        <v>934</v>
      </c>
      <c r="E48" t="s">
        <v>1174</v>
      </c>
      <c r="G48" t="s">
        <v>934</v>
      </c>
      <c r="H48" s="4"/>
    </row>
    <row r="49" spans="1:8" x14ac:dyDescent="0.25">
      <c r="A49">
        <v>1</v>
      </c>
      <c r="B49" s="20">
        <f>IF(Plots!D51=0,"",Plots!D51)</f>
        <v>34</v>
      </c>
      <c r="C49" s="20" t="str">
        <f>IF(Plots!E51=0,"",Plots!E51)</f>
        <v>BESSD_Benchmark_SMIB_S5254_CUO</v>
      </c>
      <c r="D49" t="s">
        <v>935</v>
      </c>
      <c r="E49" t="s">
        <v>1174</v>
      </c>
      <c r="G49" t="s">
        <v>935</v>
      </c>
      <c r="H49" s="4"/>
    </row>
    <row r="50" spans="1:8" x14ac:dyDescent="0.25">
      <c r="A50">
        <v>1</v>
      </c>
      <c r="B50" s="20">
        <f>IF(Plots!D52=0,"",Plots!D52)</f>
        <v>35</v>
      </c>
      <c r="C50" s="20" t="str">
        <f>IF(Plots!E52=0,"",Plots!E52)</f>
        <v>BESSD_Benchmark_SMIB_S5254_CUO</v>
      </c>
      <c r="D50" t="s">
        <v>658</v>
      </c>
      <c r="E50" t="s">
        <v>1174</v>
      </c>
      <c r="G50" t="s">
        <v>658</v>
      </c>
      <c r="H50" s="4"/>
    </row>
    <row r="51" spans="1:8" x14ac:dyDescent="0.25">
      <c r="A51">
        <v>1</v>
      </c>
      <c r="B51" s="20">
        <f>IF(Plots!D53=0,"",Plots!D53)</f>
        <v>36</v>
      </c>
      <c r="C51" s="20" t="str">
        <f>IF(Plots!E53=0,"",Plots!E53)</f>
        <v>BESSD_Benchmark_SMIB_S5254_CUO</v>
      </c>
      <c r="D51" t="s">
        <v>659</v>
      </c>
      <c r="E51" t="s">
        <v>1174</v>
      </c>
      <c r="G51" t="s">
        <v>659</v>
      </c>
      <c r="H51" s="4"/>
    </row>
    <row r="52" spans="1:8" x14ac:dyDescent="0.25">
      <c r="A52">
        <v>1</v>
      </c>
      <c r="B52" s="20">
        <f>IF(Plots!D54=0,"",Plots!D54)</f>
        <v>37</v>
      </c>
      <c r="C52" s="20" t="str">
        <f>IF(Plots!E54=0,"",Plots!E54)</f>
        <v>BESSD_Benchmark_SMIB_S5254_CUO</v>
      </c>
      <c r="D52" t="s">
        <v>936</v>
      </c>
      <c r="E52" t="s">
        <v>1174</v>
      </c>
      <c r="G52" t="s">
        <v>936</v>
      </c>
      <c r="H52" s="4"/>
    </row>
    <row r="53" spans="1:8" x14ac:dyDescent="0.25">
      <c r="A53">
        <v>1</v>
      </c>
      <c r="B53" s="20">
        <f>IF(Plots!D55=0,"",Plots!D55)</f>
        <v>38</v>
      </c>
      <c r="C53" s="20" t="str">
        <f>IF(Plots!E55=0,"",Plots!E55)</f>
        <v>BESSD_Benchmark_SMIB_S5254_CUO</v>
      </c>
      <c r="D53" t="s">
        <v>937</v>
      </c>
      <c r="E53" t="s">
        <v>1174</v>
      </c>
      <c r="G53" t="s">
        <v>937</v>
      </c>
      <c r="H53" s="4"/>
    </row>
    <row r="54" spans="1:8" x14ac:dyDescent="0.25">
      <c r="A54">
        <v>1</v>
      </c>
      <c r="B54" s="20">
        <f>IF(Plots!D56=0,"",Plots!D56)</f>
        <v>39</v>
      </c>
      <c r="C54" s="20" t="str">
        <f>IF(Plots!E56=0,"",Plots!E56)</f>
        <v>BESSD_Benchmark_SMIB_S5254_CUO</v>
      </c>
      <c r="D54" t="s">
        <v>938</v>
      </c>
      <c r="E54" t="s">
        <v>1174</v>
      </c>
      <c r="G54" t="s">
        <v>938</v>
      </c>
      <c r="H54" s="4"/>
    </row>
    <row r="55" spans="1:8" x14ac:dyDescent="0.25">
      <c r="A55">
        <v>1</v>
      </c>
      <c r="B55" s="20">
        <f>IF(Plots!D57=0,"",Plots!D57)</f>
        <v>40</v>
      </c>
      <c r="C55" s="20" t="str">
        <f>IF(Plots!E57=0,"",Plots!E57)</f>
        <v>BESSD_Benchmark_SMIB_S5254_CUO</v>
      </c>
      <c r="D55" t="s">
        <v>939</v>
      </c>
      <c r="E55" t="s">
        <v>1174</v>
      </c>
      <c r="G55" t="s">
        <v>939</v>
      </c>
      <c r="H55" s="4"/>
    </row>
    <row r="56" spans="1:8" x14ac:dyDescent="0.25">
      <c r="A56">
        <v>1</v>
      </c>
      <c r="B56" s="20">
        <f>IF(Plots!D58=0,"",Plots!D58)</f>
        <v>41</v>
      </c>
      <c r="C56" s="20" t="str">
        <f>IF(Plots!E58=0,"",Plots!E58)</f>
        <v>BESSD_Benchmark_SMIB_S5254_CUO</v>
      </c>
      <c r="D56" t="s">
        <v>660</v>
      </c>
      <c r="E56" t="s">
        <v>1174</v>
      </c>
      <c r="G56" t="s">
        <v>660</v>
      </c>
      <c r="H56" s="4"/>
    </row>
    <row r="57" spans="1:8" x14ac:dyDescent="0.25">
      <c r="A57">
        <v>1</v>
      </c>
      <c r="B57" s="20">
        <f>IF(Plots!D59=0,"",Plots!D59)</f>
        <v>42</v>
      </c>
      <c r="C57" s="20" t="str">
        <f>IF(Plots!E59=0,"",Plots!E59)</f>
        <v>BESSD_Benchmark_SMIB_S5254_CUO</v>
      </c>
      <c r="D57" t="s">
        <v>661</v>
      </c>
      <c r="E57" t="s">
        <v>1174</v>
      </c>
      <c r="G57" t="s">
        <v>661</v>
      </c>
      <c r="H57" s="4"/>
    </row>
    <row r="58" spans="1:8" x14ac:dyDescent="0.25">
      <c r="A58">
        <v>1</v>
      </c>
      <c r="B58" s="20">
        <f>IF(Plots!D60=0,"",Plots!D60)</f>
        <v>43</v>
      </c>
      <c r="C58" s="20" t="str">
        <f>IF(Plots!E60=0,"",Plots!E60)</f>
        <v>BESSD_Benchmark_SMIB_S5254_CUO</v>
      </c>
      <c r="D58" t="s">
        <v>940</v>
      </c>
      <c r="E58" t="s">
        <v>1174</v>
      </c>
      <c r="G58" t="s">
        <v>940</v>
      </c>
      <c r="H58" s="4"/>
    </row>
    <row r="59" spans="1:8" x14ac:dyDescent="0.25">
      <c r="A59">
        <v>1</v>
      </c>
      <c r="B59" s="20">
        <f>IF(Plots!D61=0,"",Plots!D61)</f>
        <v>44</v>
      </c>
      <c r="C59" s="20" t="str">
        <f>IF(Plots!E61=0,"",Plots!E61)</f>
        <v>BESSD_Benchmark_SMIB_S5254_CUO</v>
      </c>
      <c r="D59" t="s">
        <v>941</v>
      </c>
      <c r="E59" t="s">
        <v>1174</v>
      </c>
      <c r="G59" t="s">
        <v>941</v>
      </c>
      <c r="H59" s="4"/>
    </row>
    <row r="60" spans="1:8" x14ac:dyDescent="0.25">
      <c r="A60">
        <v>1</v>
      </c>
      <c r="B60" s="20">
        <f>IF(Plots!D62=0,"",Plots!D62)</f>
        <v>45</v>
      </c>
      <c r="C60" s="20" t="str">
        <f>IF(Plots!E62=0,"",Plots!E62)</f>
        <v>BESSD_Benchmark_SMIB_S5254_CUO</v>
      </c>
      <c r="D60" t="s">
        <v>942</v>
      </c>
      <c r="E60" t="s">
        <v>1174</v>
      </c>
      <c r="G60" t="s">
        <v>942</v>
      </c>
      <c r="H60" s="4"/>
    </row>
    <row r="61" spans="1:8" x14ac:dyDescent="0.25">
      <c r="A61">
        <v>1</v>
      </c>
      <c r="B61" s="20">
        <f>IF(Plots!D63=0,"",Plots!D63)</f>
        <v>46</v>
      </c>
      <c r="C61" s="20" t="str">
        <f>IF(Plots!E63=0,"",Plots!E63)</f>
        <v>BESSD_Benchmark_SMIB_S5254_CUO</v>
      </c>
      <c r="D61" t="s">
        <v>943</v>
      </c>
      <c r="E61" t="s">
        <v>1174</v>
      </c>
      <c r="G61" t="s">
        <v>943</v>
      </c>
      <c r="H61" s="4"/>
    </row>
    <row r="62" spans="1:8" x14ac:dyDescent="0.25">
      <c r="A62">
        <v>1</v>
      </c>
      <c r="B62" s="20">
        <f>IF(Plots!D64=0,"",Plots!D64)</f>
        <v>47</v>
      </c>
      <c r="C62" s="20" t="str">
        <f>IF(Plots!E64=0,"",Plots!E64)</f>
        <v>BESSD_Benchmark_SMIB_S5254_CUO</v>
      </c>
      <c r="D62" t="s">
        <v>662</v>
      </c>
      <c r="E62" t="s">
        <v>1174</v>
      </c>
      <c r="G62" t="s">
        <v>662</v>
      </c>
      <c r="H62" s="4"/>
    </row>
    <row r="63" spans="1:8" x14ac:dyDescent="0.25">
      <c r="A63">
        <v>1</v>
      </c>
      <c r="B63" s="20">
        <f>IF(Plots!D65=0,"",Plots!D65)</f>
        <v>48</v>
      </c>
      <c r="C63" s="20" t="str">
        <f>IF(Plots!E65=0,"",Plots!E65)</f>
        <v>BESSD_Benchmark_SMIB_S5254_CUO</v>
      </c>
      <c r="D63" t="s">
        <v>663</v>
      </c>
      <c r="E63" t="s">
        <v>1174</v>
      </c>
      <c r="G63" t="s">
        <v>663</v>
      </c>
      <c r="H63" s="4"/>
    </row>
    <row r="64" spans="1:8" x14ac:dyDescent="0.25">
      <c r="A64">
        <v>1</v>
      </c>
      <c r="B64" s="20">
        <f>IF(Plots!D66=0,"",Plots!D66)</f>
        <v>49</v>
      </c>
      <c r="C64" s="20" t="str">
        <f>IF(Plots!E66=0,"",Plots!E66)</f>
        <v>BESSD_Benchmark_SMIB_S5254_CUO</v>
      </c>
      <c r="D64" t="s">
        <v>944</v>
      </c>
      <c r="E64" t="s">
        <v>1174</v>
      </c>
      <c r="G64" t="s">
        <v>944</v>
      </c>
      <c r="H64" s="4"/>
    </row>
    <row r="65" spans="1:8" x14ac:dyDescent="0.25">
      <c r="A65">
        <v>1</v>
      </c>
      <c r="B65" s="20">
        <f>IF(Plots!D67=0,"",Plots!D67)</f>
        <v>50</v>
      </c>
      <c r="C65" s="20" t="str">
        <f>IF(Plots!E67=0,"",Plots!E67)</f>
        <v>BESSD_Benchmark_SMIB_S5254_CUO</v>
      </c>
      <c r="D65" t="s">
        <v>945</v>
      </c>
      <c r="E65" t="s">
        <v>1174</v>
      </c>
      <c r="G65" t="s">
        <v>945</v>
      </c>
      <c r="H65" s="4"/>
    </row>
    <row r="66" spans="1:8" x14ac:dyDescent="0.25">
      <c r="A66">
        <v>1</v>
      </c>
      <c r="B66" s="20">
        <f>IF(Plots!D68=0,"",Plots!D68)</f>
        <v>51</v>
      </c>
      <c r="C66" s="20" t="str">
        <f>IF(Plots!E68=0,"",Plots!E68)</f>
        <v>BESSD_Benchmark_SMIB_S5254_CUO</v>
      </c>
      <c r="D66" t="s">
        <v>946</v>
      </c>
      <c r="E66" t="s">
        <v>1174</v>
      </c>
      <c r="G66" t="s">
        <v>946</v>
      </c>
      <c r="H66" s="4"/>
    </row>
    <row r="67" spans="1:8" x14ac:dyDescent="0.25">
      <c r="A67">
        <v>1</v>
      </c>
      <c r="B67" s="20">
        <f>IF(Plots!D69=0,"",Plots!D69)</f>
        <v>52</v>
      </c>
      <c r="C67" s="20" t="str">
        <f>IF(Plots!E69=0,"",Plots!E69)</f>
        <v>BESSD_Benchmark_SMIB_S5254_CUO</v>
      </c>
      <c r="D67" t="s">
        <v>947</v>
      </c>
      <c r="E67" t="s">
        <v>1174</v>
      </c>
      <c r="G67" t="s">
        <v>947</v>
      </c>
      <c r="H67" s="4"/>
    </row>
    <row r="68" spans="1:8" x14ac:dyDescent="0.25">
      <c r="A68">
        <v>1</v>
      </c>
      <c r="B68" s="20">
        <f>IF(Plots!D70=0,"",Plots!D70)</f>
        <v>53</v>
      </c>
      <c r="C68" s="20" t="str">
        <f>IF(Plots!E70=0,"",Plots!E70)</f>
        <v>BESSD_Benchmark_SMIB_S5254_CUO</v>
      </c>
      <c r="D68" t="s">
        <v>664</v>
      </c>
      <c r="E68" t="s">
        <v>1174</v>
      </c>
      <c r="G68" t="s">
        <v>664</v>
      </c>
      <c r="H68" s="4"/>
    </row>
    <row r="69" spans="1:8" x14ac:dyDescent="0.25">
      <c r="A69">
        <v>1</v>
      </c>
      <c r="B69" s="20">
        <f>IF(Plots!D71=0,"",Plots!D71)</f>
        <v>54</v>
      </c>
      <c r="C69" s="20" t="str">
        <f>IF(Plots!E71=0,"",Plots!E71)</f>
        <v>BESSD_Benchmark_SMIB_S5254_CUO</v>
      </c>
      <c r="D69" t="s">
        <v>665</v>
      </c>
      <c r="E69" t="s">
        <v>1174</v>
      </c>
      <c r="G69" t="s">
        <v>665</v>
      </c>
      <c r="H69" s="4"/>
    </row>
    <row r="70" spans="1:8" x14ac:dyDescent="0.25">
      <c r="A70">
        <v>1</v>
      </c>
      <c r="B70" s="20">
        <f>IF(Plots!D72=0,"",Plots!D72)</f>
        <v>55</v>
      </c>
      <c r="C70" s="20" t="str">
        <f>IF(Plots!E72=0,"",Plots!E72)</f>
        <v>BESSD_Benchmark_SMIB_S5254_CUO</v>
      </c>
      <c r="D70" t="s">
        <v>948</v>
      </c>
      <c r="E70" t="s">
        <v>1174</v>
      </c>
      <c r="G70" t="s">
        <v>948</v>
      </c>
      <c r="H70" s="4"/>
    </row>
    <row r="71" spans="1:8" x14ac:dyDescent="0.25">
      <c r="A71">
        <v>1</v>
      </c>
      <c r="B71" s="20">
        <f>IF(Plots!D73=0,"",Plots!D73)</f>
        <v>56</v>
      </c>
      <c r="C71" s="20" t="str">
        <f>IF(Plots!E73=0,"",Plots!E73)</f>
        <v>BESSD_Benchmark_SMIB_S5254_CUO</v>
      </c>
      <c r="D71" t="s">
        <v>949</v>
      </c>
      <c r="E71" t="s">
        <v>1174</v>
      </c>
      <c r="G71" t="s">
        <v>949</v>
      </c>
      <c r="H71" s="4"/>
    </row>
    <row r="72" spans="1:8" x14ac:dyDescent="0.25">
      <c r="A72">
        <v>1</v>
      </c>
      <c r="B72" s="20">
        <f>IF(Plots!D74=0,"",Plots!D74)</f>
        <v>57</v>
      </c>
      <c r="C72" s="20" t="str">
        <f>IF(Plots!E74=0,"",Plots!E74)</f>
        <v>BESSD_Benchmark_SMIB_S5254_CUO</v>
      </c>
      <c r="D72" t="s">
        <v>950</v>
      </c>
      <c r="E72" t="s">
        <v>1174</v>
      </c>
      <c r="G72" t="s">
        <v>950</v>
      </c>
      <c r="H72" s="4"/>
    </row>
    <row r="73" spans="1:8" x14ac:dyDescent="0.25">
      <c r="A73">
        <v>1</v>
      </c>
      <c r="B73" s="20">
        <f>IF(Plots!D75=0,"",Plots!D75)</f>
        <v>58</v>
      </c>
      <c r="C73" s="20" t="str">
        <f>IF(Plots!E75=0,"",Plots!E75)</f>
        <v>BESSD_Benchmark_SMIB_S5254_CUO</v>
      </c>
      <c r="D73" t="s">
        <v>951</v>
      </c>
      <c r="E73" t="s">
        <v>1174</v>
      </c>
      <c r="G73" t="s">
        <v>951</v>
      </c>
      <c r="H73" s="4"/>
    </row>
    <row r="74" spans="1:8" x14ac:dyDescent="0.25">
      <c r="A74">
        <v>1</v>
      </c>
      <c r="B74" s="20" t="str">
        <f>IF(Plots!D77=0,"",Plots!D77)</f>
        <v/>
      </c>
      <c r="C74" s="20" t="str">
        <f>IF(Plots!E77=0,"",Plots!E77)</f>
        <v/>
      </c>
      <c r="H74" s="4"/>
    </row>
    <row r="75" spans="1:8" x14ac:dyDescent="0.25">
      <c r="A75">
        <v>1</v>
      </c>
      <c r="B75" s="20">
        <f>IF(Plots!D78=0,"",Plots!D78)</f>
        <v>1</v>
      </c>
      <c r="C75" s="20" t="str">
        <f>IF(Plots!E78=0,"",Plots!E78)</f>
        <v>BESSD_Benchmark_SMIB_S5255_Balanced</v>
      </c>
      <c r="D75" t="s">
        <v>826</v>
      </c>
      <c r="E75" t="s">
        <v>1174</v>
      </c>
      <c r="H75" s="4"/>
    </row>
    <row r="76" spans="1:8" x14ac:dyDescent="0.25">
      <c r="A76">
        <v>1</v>
      </c>
      <c r="B76" s="20">
        <f>IF(Plots!D79=0,"",Plots!D79)</f>
        <v>2</v>
      </c>
      <c r="C76" s="20" t="str">
        <f>IF(Plots!E79=0,"",Plots!E79)</f>
        <v>BESSD_Benchmark_SMIB_S5255_Balanced</v>
      </c>
      <c r="D76" t="s">
        <v>827</v>
      </c>
      <c r="E76" t="s">
        <v>1174</v>
      </c>
      <c r="H76" s="4"/>
    </row>
    <row r="77" spans="1:8" x14ac:dyDescent="0.25">
      <c r="A77">
        <v>1</v>
      </c>
      <c r="B77" s="20">
        <f>IF(Plots!D80=0,"",Plots!D80)</f>
        <v>3</v>
      </c>
      <c r="C77" s="20" t="str">
        <f>IF(Plots!E80=0,"",Plots!E80)</f>
        <v>BESSD_Benchmark_SMIB_S5255_Balanced</v>
      </c>
      <c r="D77" t="s">
        <v>828</v>
      </c>
      <c r="E77" t="s">
        <v>1174</v>
      </c>
      <c r="H77" s="4"/>
    </row>
    <row r="78" spans="1:8" x14ac:dyDescent="0.25">
      <c r="A78">
        <v>1</v>
      </c>
      <c r="B78" s="20">
        <f>IF(Plots!D81=0,"",Plots!D81)</f>
        <v>4</v>
      </c>
      <c r="C78" s="20" t="str">
        <f>IF(Plots!E81=0,"",Plots!E81)</f>
        <v>BESSD_Benchmark_SMIB_S5255_Balanced</v>
      </c>
      <c r="D78" t="s">
        <v>829</v>
      </c>
      <c r="E78" t="s">
        <v>1174</v>
      </c>
      <c r="H78" s="4"/>
    </row>
    <row r="79" spans="1:8" x14ac:dyDescent="0.25">
      <c r="A79">
        <v>1</v>
      </c>
      <c r="B79" s="20">
        <f>IF(Plots!D82=0,"",Plots!D82)</f>
        <v>5</v>
      </c>
      <c r="C79" s="20" t="str">
        <f>IF(Plots!E82=0,"",Plots!E82)</f>
        <v>BESSD_Benchmark_SMIB_S5255_Balanced</v>
      </c>
      <c r="D79" t="s">
        <v>830</v>
      </c>
      <c r="E79" t="s">
        <v>1174</v>
      </c>
      <c r="H79" s="4"/>
    </row>
    <row r="80" spans="1:8" x14ac:dyDescent="0.25">
      <c r="A80">
        <v>1</v>
      </c>
      <c r="B80" s="20">
        <f>IF(Plots!D83=0,"",Plots!D83)</f>
        <v>6</v>
      </c>
      <c r="C80" s="20" t="str">
        <f>IF(Plots!E83=0,"",Plots!E83)</f>
        <v>BESSD_Benchmark_SMIB_S5255_Balanced</v>
      </c>
      <c r="D80" t="s">
        <v>831</v>
      </c>
      <c r="E80" t="s">
        <v>1174</v>
      </c>
      <c r="H80" s="4"/>
    </row>
    <row r="81" spans="1:8" x14ac:dyDescent="0.25">
      <c r="A81">
        <v>1</v>
      </c>
      <c r="B81" s="20">
        <f>IF(Plots!D84=0,"",Plots!D84)</f>
        <v>7</v>
      </c>
      <c r="C81" s="20" t="str">
        <f>IF(Plots!E84=0,"",Plots!E84)</f>
        <v>BESSD_Benchmark_SMIB_S5255_Balanced</v>
      </c>
      <c r="D81" t="s">
        <v>832</v>
      </c>
      <c r="E81" t="s">
        <v>1174</v>
      </c>
      <c r="H81" s="4"/>
    </row>
    <row r="82" spans="1:8" x14ac:dyDescent="0.25">
      <c r="A82">
        <v>1</v>
      </c>
      <c r="B82" s="20">
        <f>IF(Plots!D85=0,"",Plots!D85)</f>
        <v>8</v>
      </c>
      <c r="C82" s="20" t="str">
        <f>IF(Plots!E85=0,"",Plots!E85)</f>
        <v>BESSD_Benchmark_SMIB_S5255_Balanced</v>
      </c>
      <c r="D82" t="s">
        <v>833</v>
      </c>
      <c r="E82" t="s">
        <v>1174</v>
      </c>
      <c r="H82" s="4"/>
    </row>
    <row r="83" spans="1:8" x14ac:dyDescent="0.25">
      <c r="A83">
        <v>1</v>
      </c>
      <c r="B83" s="20">
        <f>IF(Plots!D86=0,"",Plots!D86)</f>
        <v>9</v>
      </c>
      <c r="C83" s="20" t="str">
        <f>IF(Plots!E86=0,"",Plots!E86)</f>
        <v>BESSD_Benchmark_SMIB_S5255_Balanced</v>
      </c>
      <c r="D83" t="s">
        <v>834</v>
      </c>
      <c r="E83" t="s">
        <v>1174</v>
      </c>
      <c r="H83" s="4"/>
    </row>
    <row r="84" spans="1:8" x14ac:dyDescent="0.25">
      <c r="A84">
        <v>1</v>
      </c>
      <c r="B84" s="20">
        <f>IF(Plots!D87=0,"",Plots!D87)</f>
        <v>10</v>
      </c>
      <c r="C84" s="20" t="str">
        <f>IF(Plots!E87=0,"",Plots!E87)</f>
        <v>BESSD_Benchmark_SMIB_S5255_Balanced</v>
      </c>
      <c r="D84" t="s">
        <v>835</v>
      </c>
      <c r="E84" t="s">
        <v>1174</v>
      </c>
      <c r="H84" s="4"/>
    </row>
    <row r="85" spans="1:8" x14ac:dyDescent="0.25">
      <c r="A85">
        <v>1</v>
      </c>
      <c r="B85" s="20">
        <f>IF(Plots!D88=0,"",Plots!D88)</f>
        <v>11</v>
      </c>
      <c r="C85" s="20" t="str">
        <f>IF(Plots!E88=0,"",Plots!E88)</f>
        <v>BESSD_Benchmark_SMIB_S5255_Balanced</v>
      </c>
      <c r="D85" t="s">
        <v>836</v>
      </c>
      <c r="E85" t="s">
        <v>1174</v>
      </c>
      <c r="H85" s="4"/>
    </row>
    <row r="86" spans="1:8" x14ac:dyDescent="0.25">
      <c r="A86">
        <v>1</v>
      </c>
      <c r="B86" s="20">
        <f>IF(Plots!D89=0,"",Plots!D89)</f>
        <v>12</v>
      </c>
      <c r="C86" s="20" t="str">
        <f>IF(Plots!E89=0,"",Plots!E89)</f>
        <v>BESSD_Benchmark_SMIB_S5255_Balanced</v>
      </c>
      <c r="D86" t="s">
        <v>837</v>
      </c>
      <c r="E86" t="s">
        <v>1174</v>
      </c>
      <c r="H86" s="4"/>
    </row>
    <row r="87" spans="1:8" x14ac:dyDescent="0.25">
      <c r="A87">
        <v>1</v>
      </c>
      <c r="B87" s="20">
        <f>IF(Plots!D90=0,"",Plots!D90)</f>
        <v>13</v>
      </c>
      <c r="C87" s="20" t="str">
        <f>IF(Plots!E90=0,"",Plots!E90)</f>
        <v>BESSD_Benchmark_SMIB_S5255_Balanced</v>
      </c>
      <c r="D87" t="s">
        <v>838</v>
      </c>
      <c r="E87" t="s">
        <v>1174</v>
      </c>
      <c r="H87" s="4"/>
    </row>
    <row r="88" spans="1:8" x14ac:dyDescent="0.25">
      <c r="A88">
        <v>1</v>
      </c>
      <c r="B88" s="20">
        <f>IF(Plots!D91=0,"",Plots!D91)</f>
        <v>14</v>
      </c>
      <c r="C88" s="20" t="str">
        <f>IF(Plots!E91=0,"",Plots!E91)</f>
        <v>BESSD_Benchmark_SMIB_S5255_Balanced</v>
      </c>
      <c r="D88" t="s">
        <v>839</v>
      </c>
      <c r="E88" t="s">
        <v>1174</v>
      </c>
      <c r="H88" s="4"/>
    </row>
    <row r="89" spans="1:8" x14ac:dyDescent="0.25">
      <c r="A89">
        <v>1</v>
      </c>
      <c r="B89" s="20">
        <f>IF(Plots!D92=0,"",Plots!D92)</f>
        <v>15</v>
      </c>
      <c r="C89" s="20" t="str">
        <f>IF(Plots!E92=0,"",Plots!E92)</f>
        <v>BESSD_Benchmark_SMIB_S5255_Balanced</v>
      </c>
      <c r="D89" t="s">
        <v>840</v>
      </c>
      <c r="E89" t="s">
        <v>1174</v>
      </c>
      <c r="H89" s="4"/>
    </row>
    <row r="90" spans="1:8" x14ac:dyDescent="0.25">
      <c r="A90">
        <v>1</v>
      </c>
      <c r="B90" s="20">
        <f>IF(Plots!D93=0,"",Plots!D93)</f>
        <v>16</v>
      </c>
      <c r="C90" s="20" t="str">
        <f>IF(Plots!E93=0,"",Plots!E93)</f>
        <v>BESSD_Benchmark_SMIB_S5255_Balanced</v>
      </c>
      <c r="D90" t="s">
        <v>841</v>
      </c>
      <c r="E90" t="s">
        <v>1174</v>
      </c>
      <c r="H90" s="4"/>
    </row>
    <row r="91" spans="1:8" x14ac:dyDescent="0.25">
      <c r="A91">
        <v>1</v>
      </c>
      <c r="B91" s="20">
        <f>IF(Plots!D94=0,"",Plots!D94)</f>
        <v>17</v>
      </c>
      <c r="C91" s="20" t="str">
        <f>IF(Plots!E94=0,"",Plots!E94)</f>
        <v>BESSD_Benchmark_SMIB_S5255_Balanced</v>
      </c>
      <c r="D91" t="s">
        <v>842</v>
      </c>
      <c r="E91" t="s">
        <v>1174</v>
      </c>
      <c r="H91" s="4"/>
    </row>
    <row r="92" spans="1:8" x14ac:dyDescent="0.25">
      <c r="A92">
        <v>1</v>
      </c>
      <c r="B92" s="20">
        <f>IF(Plots!D95=0,"",Plots!D95)</f>
        <v>18</v>
      </c>
      <c r="C92" s="20" t="str">
        <f>IF(Plots!E95=0,"",Plots!E95)</f>
        <v>BESSD_Benchmark_SMIB_S5255_Balanced</v>
      </c>
      <c r="D92" t="s">
        <v>843</v>
      </c>
      <c r="E92" t="s">
        <v>1174</v>
      </c>
      <c r="H92" s="4"/>
    </row>
    <row r="93" spans="1:8" x14ac:dyDescent="0.25">
      <c r="A93">
        <v>1</v>
      </c>
      <c r="B93" s="20">
        <f>IF(Plots!D96=0,"",Plots!D96)</f>
        <v>19</v>
      </c>
      <c r="C93" s="20" t="str">
        <f>IF(Plots!E96=0,"",Plots!E96)</f>
        <v>BESSD_Benchmark_SMIB_S5255_Balanced</v>
      </c>
      <c r="D93" t="s">
        <v>853</v>
      </c>
      <c r="E93" t="s">
        <v>1174</v>
      </c>
      <c r="H93" s="4"/>
    </row>
    <row r="94" spans="1:8" x14ac:dyDescent="0.25">
      <c r="A94">
        <v>1</v>
      </c>
      <c r="B94" s="20">
        <f>IF(Plots!D97=0,"",Plots!D97)</f>
        <v>20</v>
      </c>
      <c r="C94" s="20" t="str">
        <f>IF(Plots!E97=0,"",Plots!E97)</f>
        <v>BESSD_Benchmark_SMIB_S5255_Balanced</v>
      </c>
      <c r="D94" t="s">
        <v>854</v>
      </c>
      <c r="E94" t="s">
        <v>1174</v>
      </c>
      <c r="H94" s="4"/>
    </row>
    <row r="95" spans="1:8" x14ac:dyDescent="0.25">
      <c r="A95">
        <v>1</v>
      </c>
      <c r="B95" s="20">
        <f>IF(Plots!D98=0,"",Plots!D98)</f>
        <v>21</v>
      </c>
      <c r="C95" s="20" t="str">
        <f>IF(Plots!E98=0,"",Plots!E98)</f>
        <v>BESSD_Benchmark_SMIB_S5255_Balanced</v>
      </c>
      <c r="D95" t="s">
        <v>855</v>
      </c>
      <c r="E95" t="s">
        <v>1174</v>
      </c>
      <c r="H95" s="4"/>
    </row>
    <row r="96" spans="1:8" x14ac:dyDescent="0.25">
      <c r="A96">
        <v>1</v>
      </c>
      <c r="B96" s="20">
        <f>IF(Plots!D99=0,"",Plots!D99)</f>
        <v>22</v>
      </c>
      <c r="C96" s="20" t="str">
        <f>IF(Plots!E99=0,"",Plots!E99)</f>
        <v>BESSD_Benchmark_SMIB_S5255_Balanced</v>
      </c>
      <c r="D96" t="s">
        <v>856</v>
      </c>
      <c r="E96" t="s">
        <v>1174</v>
      </c>
      <c r="H96" s="4"/>
    </row>
    <row r="97" spans="1:8" x14ac:dyDescent="0.25">
      <c r="A97">
        <v>1</v>
      </c>
      <c r="B97" s="20">
        <f>IF(Plots!D100=0,"",Plots!D100)</f>
        <v>23</v>
      </c>
      <c r="C97" s="20" t="str">
        <f>IF(Plots!E100=0,"",Plots!E100)</f>
        <v>BESSD_Benchmark_SMIB_S5255_Balanced</v>
      </c>
      <c r="D97" t="s">
        <v>857</v>
      </c>
      <c r="E97" t="s">
        <v>1174</v>
      </c>
      <c r="H97" s="4"/>
    </row>
    <row r="98" spans="1:8" x14ac:dyDescent="0.25">
      <c r="A98">
        <v>1</v>
      </c>
      <c r="B98" s="20">
        <f>IF(Plots!D101=0,"",Plots!D101)</f>
        <v>24</v>
      </c>
      <c r="C98" s="20" t="str">
        <f>IF(Plots!E101=0,"",Plots!E101)</f>
        <v>BESSD_Benchmark_SMIB_S5255_Balanced</v>
      </c>
      <c r="D98" t="s">
        <v>858</v>
      </c>
      <c r="E98" t="s">
        <v>1174</v>
      </c>
      <c r="H98" s="4"/>
    </row>
    <row r="99" spans="1:8" x14ac:dyDescent="0.25">
      <c r="A99">
        <v>1</v>
      </c>
      <c r="B99" s="20">
        <f>IF(Plots!D102=0,"",Plots!D102)</f>
        <v>25</v>
      </c>
      <c r="C99" s="20" t="str">
        <f>IF(Plots!E102=0,"",Plots!E102)</f>
        <v>BESSD_Benchmark_SMIB_S5255_Balanced</v>
      </c>
      <c r="D99" t="s">
        <v>859</v>
      </c>
      <c r="E99" t="s">
        <v>1174</v>
      </c>
      <c r="H99" s="4"/>
    </row>
    <row r="100" spans="1:8" x14ac:dyDescent="0.25">
      <c r="A100">
        <v>1</v>
      </c>
      <c r="B100" s="20">
        <f>IF(Plots!D103=0,"",Plots!D103)</f>
        <v>26</v>
      </c>
      <c r="C100" s="20" t="str">
        <f>IF(Plots!E103=0,"",Plots!E103)</f>
        <v>BESSD_Benchmark_SMIB_S5255_Balanced</v>
      </c>
      <c r="D100" t="s">
        <v>860</v>
      </c>
      <c r="E100" t="s">
        <v>1174</v>
      </c>
      <c r="H100" s="4"/>
    </row>
    <row r="101" spans="1:8" x14ac:dyDescent="0.25">
      <c r="A101">
        <v>1</v>
      </c>
      <c r="B101" s="20">
        <f>IF(Plots!D104=0,"",Plots!D104)</f>
        <v>27</v>
      </c>
      <c r="C101" s="20" t="str">
        <f>IF(Plots!E104=0,"",Plots!E104)</f>
        <v>BESSD_Benchmark_SMIB_S5255_Balanced</v>
      </c>
      <c r="D101" t="s">
        <v>861</v>
      </c>
      <c r="E101" t="s">
        <v>1174</v>
      </c>
      <c r="H101" s="4"/>
    </row>
    <row r="102" spans="1:8" x14ac:dyDescent="0.25">
      <c r="A102">
        <v>1</v>
      </c>
      <c r="B102" s="20">
        <f>IF(Plots!D105=0,"",Plots!D105)</f>
        <v>28</v>
      </c>
      <c r="C102" s="20" t="str">
        <f>IF(Plots!E105=0,"",Plots!E105)</f>
        <v>BESSD_Benchmark_SMIB_S5255_Balanced</v>
      </c>
      <c r="D102" t="s">
        <v>862</v>
      </c>
      <c r="E102" t="s">
        <v>1174</v>
      </c>
      <c r="H102" s="4"/>
    </row>
    <row r="103" spans="1:8" x14ac:dyDescent="0.25">
      <c r="A103">
        <v>1</v>
      </c>
      <c r="B103" s="20">
        <f>IF(Plots!D106=0,"",Plots!D106)</f>
        <v>29</v>
      </c>
      <c r="C103" s="20" t="str">
        <f>IF(Plots!E106=0,"",Plots!E106)</f>
        <v>BESSD_Benchmark_SMIB_S5255_Balanced</v>
      </c>
      <c r="D103" t="s">
        <v>863</v>
      </c>
      <c r="E103" t="s">
        <v>1174</v>
      </c>
      <c r="H103" s="4"/>
    </row>
    <row r="104" spans="1:8" x14ac:dyDescent="0.25">
      <c r="A104">
        <v>1</v>
      </c>
      <c r="B104" s="20">
        <f>IF(Plots!D107=0,"",Plots!D107)</f>
        <v>30</v>
      </c>
      <c r="C104" s="20" t="str">
        <f>IF(Plots!E107=0,"",Plots!E107)</f>
        <v>BESSD_Benchmark_SMIB_S5255_Balanced</v>
      </c>
      <c r="D104" t="s">
        <v>864</v>
      </c>
      <c r="E104" t="s">
        <v>1174</v>
      </c>
      <c r="H104" s="4"/>
    </row>
    <row r="105" spans="1:8" x14ac:dyDescent="0.25">
      <c r="A105">
        <v>1</v>
      </c>
      <c r="B105" s="20">
        <f>IF(Plots!D108=0,"",Plots!D108)</f>
        <v>31</v>
      </c>
      <c r="C105" s="20" t="str">
        <f>IF(Plots!E108=0,"",Plots!E108)</f>
        <v>BESSD_Benchmark_SMIB_S5255_Balanced</v>
      </c>
      <c r="D105" t="s">
        <v>865</v>
      </c>
      <c r="E105" t="s">
        <v>1174</v>
      </c>
      <c r="H105" s="4"/>
    </row>
    <row r="106" spans="1:8" x14ac:dyDescent="0.25">
      <c r="A106">
        <v>1</v>
      </c>
      <c r="B106" s="20">
        <f>IF(Plots!D109=0,"",Plots!D109)</f>
        <v>32</v>
      </c>
      <c r="C106" s="20" t="str">
        <f>IF(Plots!E109=0,"",Plots!E109)</f>
        <v>BESSD_Benchmark_SMIB_S5255_Balanced</v>
      </c>
      <c r="D106" t="s">
        <v>866</v>
      </c>
      <c r="E106" t="s">
        <v>1174</v>
      </c>
      <c r="H106" s="4"/>
    </row>
    <row r="107" spans="1:8" x14ac:dyDescent="0.25">
      <c r="A107">
        <v>1</v>
      </c>
      <c r="B107" s="20">
        <f>IF(Plots!D110=0,"",Plots!D110)</f>
        <v>33</v>
      </c>
      <c r="C107" s="20" t="str">
        <f>IF(Plots!E110=0,"",Plots!E110)</f>
        <v>BESSD_Benchmark_SMIB_S5255_Balanced</v>
      </c>
      <c r="D107" t="s">
        <v>867</v>
      </c>
      <c r="E107" t="s">
        <v>1174</v>
      </c>
      <c r="H107" s="4"/>
    </row>
    <row r="108" spans="1:8" x14ac:dyDescent="0.25">
      <c r="A108">
        <v>1</v>
      </c>
      <c r="B108" s="20">
        <f>IF(Plots!D111=0,"",Plots!D111)</f>
        <v>34</v>
      </c>
      <c r="C108" s="20" t="str">
        <f>IF(Plots!E111=0,"",Plots!E111)</f>
        <v>BESSD_Benchmark_SMIB_S5255_Balanced</v>
      </c>
      <c r="D108" t="s">
        <v>868</v>
      </c>
      <c r="E108" t="s">
        <v>1174</v>
      </c>
      <c r="H108" s="4"/>
    </row>
    <row r="109" spans="1:8" x14ac:dyDescent="0.25">
      <c r="A109">
        <v>1</v>
      </c>
      <c r="B109" s="20">
        <f>IF(Plots!D112=0,"",Plots!D112)</f>
        <v>35</v>
      </c>
      <c r="C109" s="20" t="str">
        <f>IF(Plots!E112=0,"",Plots!E112)</f>
        <v>BESSD_Benchmark_SMIB_S5255_Balanced</v>
      </c>
      <c r="D109" t="s">
        <v>869</v>
      </c>
      <c r="E109" t="s">
        <v>1174</v>
      </c>
      <c r="H109" s="4"/>
    </row>
    <row r="110" spans="1:8" x14ac:dyDescent="0.25">
      <c r="A110">
        <v>1</v>
      </c>
      <c r="B110" s="20">
        <f>IF(Plots!D113=0,"",Plots!D113)</f>
        <v>36</v>
      </c>
      <c r="C110" s="20" t="str">
        <f>IF(Plots!E113=0,"",Plots!E113)</f>
        <v>BESSD_Benchmark_SMIB_S5255_Balanced</v>
      </c>
      <c r="D110" t="s">
        <v>870</v>
      </c>
      <c r="E110" t="s">
        <v>1174</v>
      </c>
      <c r="H110" s="4"/>
    </row>
    <row r="111" spans="1:8" x14ac:dyDescent="0.25">
      <c r="A111">
        <v>1</v>
      </c>
      <c r="B111" s="20" t="str">
        <f>IF(Plots!D114=0,"",Plots!D114)</f>
        <v/>
      </c>
      <c r="C111" s="20" t="str">
        <f>IF(Plots!E114=0,"",Plots!E114)</f>
        <v/>
      </c>
      <c r="H111" s="4"/>
    </row>
    <row r="112" spans="1:8" x14ac:dyDescent="0.25">
      <c r="A112">
        <v>1</v>
      </c>
      <c r="B112" s="20">
        <f>IF(Plots!D115=0,"",Plots!D115)</f>
        <v>1</v>
      </c>
      <c r="C112" s="20" t="str">
        <f>IF(Plots!E115=0,"",Plots!E115)</f>
        <v>BESSD_Benchmark_SMIB_S5255_Balanced_Iq</v>
      </c>
      <c r="E112" t="s">
        <v>1174</v>
      </c>
      <c r="H112" s="4"/>
    </row>
    <row r="113" spans="1:8" x14ac:dyDescent="0.25">
      <c r="A113">
        <v>1</v>
      </c>
      <c r="B113" s="20">
        <f>IF(Plots!D116=0,"",Plots!D116)</f>
        <v>2</v>
      </c>
      <c r="C113" s="20" t="str">
        <f>IF(Plots!E116=0,"",Plots!E116)</f>
        <v>BESSD_Benchmark_SMIB_S5255_Balanced_Iq</v>
      </c>
      <c r="E113" t="s">
        <v>1174</v>
      </c>
      <c r="H113" s="4"/>
    </row>
    <row r="114" spans="1:8" x14ac:dyDescent="0.25">
      <c r="A114">
        <v>1</v>
      </c>
      <c r="B114" s="20">
        <f>IF(Plots!D117=0,"",Plots!D117)</f>
        <v>3</v>
      </c>
      <c r="C114" s="20" t="str">
        <f>IF(Plots!E117=0,"",Plots!E117)</f>
        <v>BESSD_Benchmark_SMIB_S5255_Balanced_Iq</v>
      </c>
      <c r="E114" t="s">
        <v>1174</v>
      </c>
      <c r="H114" s="4"/>
    </row>
    <row r="115" spans="1:8" x14ac:dyDescent="0.25">
      <c r="A115">
        <v>1</v>
      </c>
      <c r="B115" s="20">
        <f>IF(Plots!D118=0,"",Plots!D118)</f>
        <v>4</v>
      </c>
      <c r="C115" s="20" t="str">
        <f>IF(Plots!E118=0,"",Plots!E118)</f>
        <v>BESSD_Benchmark_SMIB_S5255_Balanced_Iq</v>
      </c>
      <c r="E115" t="s">
        <v>1174</v>
      </c>
      <c r="H115" s="4"/>
    </row>
    <row r="116" spans="1:8" x14ac:dyDescent="0.25">
      <c r="A116">
        <v>1</v>
      </c>
      <c r="B116" s="20">
        <f>IF(Plots!D119=0,"",Plots!D119)</f>
        <v>5</v>
      </c>
      <c r="C116" s="20" t="str">
        <f>IF(Plots!E119=0,"",Plots!E119)</f>
        <v>BESSD_Benchmark_SMIB_S5255_Balanced_Iq</v>
      </c>
      <c r="E116" t="s">
        <v>1174</v>
      </c>
      <c r="H116" s="4"/>
    </row>
    <row r="117" spans="1:8" x14ac:dyDescent="0.25">
      <c r="A117">
        <v>1</v>
      </c>
      <c r="B117" s="20">
        <f>IF(Plots!D120=0,"",Plots!D120)</f>
        <v>6</v>
      </c>
      <c r="C117" s="20" t="str">
        <f>IF(Plots!E120=0,"",Plots!E120)</f>
        <v>BESSD_Benchmark_SMIB_S5255_Balanced_Iq</v>
      </c>
      <c r="E117" t="s">
        <v>1174</v>
      </c>
      <c r="H117" s="4"/>
    </row>
    <row r="118" spans="1:8" x14ac:dyDescent="0.25">
      <c r="A118">
        <v>1</v>
      </c>
      <c r="B118" s="20">
        <f>IF(Plots!D121=0,"",Plots!D121)</f>
        <v>7</v>
      </c>
      <c r="C118" s="20" t="str">
        <f>IF(Plots!E121=0,"",Plots!E121)</f>
        <v>BESSD_Benchmark_SMIB_S5255_Balanced_Iq</v>
      </c>
      <c r="E118" t="s">
        <v>1174</v>
      </c>
      <c r="H118" s="4"/>
    </row>
    <row r="119" spans="1:8" x14ac:dyDescent="0.25">
      <c r="A119">
        <v>1</v>
      </c>
      <c r="B119" s="20">
        <f>IF(Plots!D122=0,"",Plots!D122)</f>
        <v>8</v>
      </c>
      <c r="C119" s="20" t="str">
        <f>IF(Plots!E122=0,"",Plots!E122)</f>
        <v>BESSD_Benchmark_SMIB_S5255_Balanced_Iq</v>
      </c>
      <c r="E119" t="s">
        <v>1174</v>
      </c>
      <c r="H119" s="4"/>
    </row>
    <row r="120" spans="1:8" x14ac:dyDescent="0.25">
      <c r="A120">
        <v>1</v>
      </c>
      <c r="B120" s="20">
        <f>IF(Plots!D123=0,"",Plots!D123)</f>
        <v>9</v>
      </c>
      <c r="C120" s="20" t="str">
        <f>IF(Plots!E123=0,"",Plots!E123)</f>
        <v>BESSD_Benchmark_SMIB_S5255_Balanced_Iq</v>
      </c>
      <c r="E120" t="s">
        <v>1174</v>
      </c>
      <c r="H120" s="4"/>
    </row>
    <row r="121" spans="1:8" x14ac:dyDescent="0.25">
      <c r="A121">
        <v>1</v>
      </c>
      <c r="B121" s="20">
        <f>IF(Plots!D124=0,"",Plots!D124)</f>
        <v>10</v>
      </c>
      <c r="C121" s="20" t="str">
        <f>IF(Plots!E124=0,"",Plots!E124)</f>
        <v>BESSD_Benchmark_SMIB_S5255_Balanced_Iq</v>
      </c>
      <c r="E121" t="s">
        <v>1174</v>
      </c>
      <c r="H121" s="4"/>
    </row>
    <row r="122" spans="1:8" x14ac:dyDescent="0.25">
      <c r="A122">
        <v>1</v>
      </c>
      <c r="B122" s="20">
        <f>IF(Plots!D125=0,"",Plots!D125)</f>
        <v>11</v>
      </c>
      <c r="C122" s="20" t="str">
        <f>IF(Plots!E125=0,"",Plots!E125)</f>
        <v>BESSD_Benchmark_SMIB_S5255_Balanced_Iq</v>
      </c>
      <c r="E122" t="s">
        <v>1174</v>
      </c>
      <c r="H122" s="4"/>
    </row>
    <row r="123" spans="1:8" x14ac:dyDescent="0.25">
      <c r="A123">
        <v>1</v>
      </c>
      <c r="B123" s="20">
        <f>IF(Plots!D126=0,"",Plots!D126)</f>
        <v>12</v>
      </c>
      <c r="C123" s="20" t="str">
        <f>IF(Plots!E126=0,"",Plots!E126)</f>
        <v>BESSD_Benchmark_SMIB_S5255_Balanced_Iq</v>
      </c>
      <c r="E123" t="s">
        <v>1174</v>
      </c>
      <c r="H123" s="4"/>
    </row>
    <row r="124" spans="1:8" x14ac:dyDescent="0.25">
      <c r="A124">
        <v>1</v>
      </c>
      <c r="B124" s="20">
        <f>IF(Plots!D127=0,"",Plots!D127)</f>
        <v>13</v>
      </c>
      <c r="C124" s="20" t="str">
        <f>IF(Plots!E127=0,"",Plots!E127)</f>
        <v>BESSD_Benchmark_SMIB_S5255_Balanced_Iq</v>
      </c>
      <c r="E124" t="s">
        <v>1174</v>
      </c>
      <c r="H124" s="4"/>
    </row>
    <row r="125" spans="1:8" x14ac:dyDescent="0.25">
      <c r="A125">
        <v>1</v>
      </c>
      <c r="B125" s="20">
        <f>IF(Plots!D128=0,"",Plots!D128)</f>
        <v>14</v>
      </c>
      <c r="C125" s="20" t="str">
        <f>IF(Plots!E128=0,"",Plots!E128)</f>
        <v>BESSD_Benchmark_SMIB_S5255_Balanced_Iq</v>
      </c>
      <c r="E125" t="s">
        <v>1174</v>
      </c>
      <c r="H125" s="4"/>
    </row>
    <row r="126" spans="1:8" x14ac:dyDescent="0.25">
      <c r="A126">
        <v>1</v>
      </c>
      <c r="B126" s="20">
        <f>IF(Plots!D129=0,"",Plots!D129)</f>
        <v>15</v>
      </c>
      <c r="C126" s="20" t="str">
        <f>IF(Plots!E129=0,"",Plots!E129)</f>
        <v>BESSD_Benchmark_SMIB_S5255_Balanced_Iq</v>
      </c>
      <c r="E126" t="s">
        <v>1174</v>
      </c>
      <c r="H126" s="4"/>
    </row>
    <row r="127" spans="1:8" x14ac:dyDescent="0.25">
      <c r="A127">
        <v>1</v>
      </c>
      <c r="B127" s="20">
        <f>IF(Plots!D130=0,"",Plots!D130)</f>
        <v>16</v>
      </c>
      <c r="C127" s="20" t="str">
        <f>IF(Plots!E130=0,"",Plots!E130)</f>
        <v>BESSD_Benchmark_SMIB_S5255_Balanced_Iq</v>
      </c>
      <c r="E127" t="s">
        <v>1174</v>
      </c>
      <c r="H127" s="4"/>
    </row>
    <row r="128" spans="1:8" x14ac:dyDescent="0.25">
      <c r="A128">
        <v>1</v>
      </c>
      <c r="B128" s="20">
        <f>IF(Plots!D131=0,"",Plots!D131)</f>
        <v>17</v>
      </c>
      <c r="C128" s="20" t="str">
        <f>IF(Plots!E131=0,"",Plots!E131)</f>
        <v>BESSD_Benchmark_SMIB_S5255_Balanced_Iq</v>
      </c>
      <c r="E128" t="s">
        <v>1174</v>
      </c>
      <c r="H128" s="4"/>
    </row>
    <row r="129" spans="1:8" x14ac:dyDescent="0.25">
      <c r="A129">
        <v>1</v>
      </c>
      <c r="B129" s="20">
        <f>IF(Plots!D132=0,"",Plots!D132)</f>
        <v>18</v>
      </c>
      <c r="C129" s="20" t="str">
        <f>IF(Plots!E132=0,"",Plots!E132)</f>
        <v>BESSD_Benchmark_SMIB_S5255_Balanced_Iq</v>
      </c>
      <c r="E129" t="s">
        <v>1174</v>
      </c>
      <c r="H129" s="4"/>
    </row>
    <row r="130" spans="1:8" x14ac:dyDescent="0.25">
      <c r="A130">
        <v>1</v>
      </c>
      <c r="B130" s="20">
        <f>IF(Plots!D133=0,"",Plots!D133)</f>
        <v>19</v>
      </c>
      <c r="C130" s="20" t="str">
        <f>IF(Plots!E133=0,"",Plots!E133)</f>
        <v>BESSD_Benchmark_SMIB_S5255_Balanced_Iq</v>
      </c>
      <c r="E130" t="s">
        <v>1174</v>
      </c>
      <c r="H130" s="4"/>
    </row>
    <row r="131" spans="1:8" x14ac:dyDescent="0.25">
      <c r="A131">
        <v>1</v>
      </c>
      <c r="B131" s="20">
        <f>IF(Plots!D134=0,"",Plots!D134)</f>
        <v>20</v>
      </c>
      <c r="C131" s="20" t="str">
        <f>IF(Plots!E134=0,"",Plots!E134)</f>
        <v>BESSD_Benchmark_SMIB_S5255_Balanced_Iq</v>
      </c>
      <c r="E131" t="s">
        <v>1174</v>
      </c>
      <c r="H131" s="4"/>
    </row>
    <row r="132" spans="1:8" x14ac:dyDescent="0.25">
      <c r="A132">
        <v>1</v>
      </c>
      <c r="B132" s="20">
        <f>IF(Plots!D135=0,"",Plots!D135)</f>
        <v>21</v>
      </c>
      <c r="C132" s="20" t="str">
        <f>IF(Plots!E135=0,"",Plots!E135)</f>
        <v>BESSD_Benchmark_SMIB_S5255_Balanced_Iq</v>
      </c>
      <c r="E132" t="s">
        <v>1174</v>
      </c>
      <c r="H132" s="4"/>
    </row>
    <row r="133" spans="1:8" x14ac:dyDescent="0.25">
      <c r="A133">
        <v>1</v>
      </c>
      <c r="B133" s="20">
        <f>IF(Plots!D136=0,"",Plots!D136)</f>
        <v>22</v>
      </c>
      <c r="C133" s="20" t="str">
        <f>IF(Plots!E136=0,"",Plots!E136)</f>
        <v>BESSD_Benchmark_SMIB_S5255_Balanced_Iq</v>
      </c>
      <c r="E133" t="s">
        <v>1174</v>
      </c>
      <c r="H133" s="4"/>
    </row>
    <row r="134" spans="1:8" x14ac:dyDescent="0.25">
      <c r="A134">
        <v>1</v>
      </c>
      <c r="B134" s="20">
        <f>IF(Plots!D137=0,"",Plots!D137)</f>
        <v>23</v>
      </c>
      <c r="C134" s="20" t="str">
        <f>IF(Plots!E137=0,"",Plots!E137)</f>
        <v>BESSD_Benchmark_SMIB_S5255_Balanced_Iq</v>
      </c>
      <c r="E134" t="s">
        <v>1174</v>
      </c>
      <c r="H134" s="4"/>
    </row>
    <row r="135" spans="1:8" x14ac:dyDescent="0.25">
      <c r="A135">
        <v>1</v>
      </c>
      <c r="B135" s="20">
        <f>IF(Plots!D138=0,"",Plots!D138)</f>
        <v>24</v>
      </c>
      <c r="C135" s="20" t="str">
        <f>IF(Plots!E138=0,"",Plots!E138)</f>
        <v>BESSD_Benchmark_SMIB_S5255_Balanced_Iq</v>
      </c>
      <c r="E135" t="s">
        <v>1174</v>
      </c>
      <c r="H135" s="4"/>
    </row>
    <row r="136" spans="1:8" x14ac:dyDescent="0.25">
      <c r="A136">
        <v>1</v>
      </c>
      <c r="B136" s="20">
        <f>IF(Plots!D139=0,"",Plots!D139)</f>
        <v>25</v>
      </c>
      <c r="C136" s="20" t="str">
        <f>IF(Plots!E139=0,"",Plots!E139)</f>
        <v>BESSD_Benchmark_SMIB_S5255_Balanced_Iq</v>
      </c>
      <c r="E136" t="s">
        <v>1174</v>
      </c>
      <c r="H136" s="4"/>
    </row>
    <row r="137" spans="1:8" x14ac:dyDescent="0.25">
      <c r="A137">
        <v>1</v>
      </c>
      <c r="B137" s="20">
        <f>IF(Plots!D140=0,"",Plots!D140)</f>
        <v>26</v>
      </c>
      <c r="C137" s="20" t="str">
        <f>IF(Plots!E140=0,"",Plots!E140)</f>
        <v>BESSD_Benchmark_SMIB_S5255_Balanced_Iq</v>
      </c>
      <c r="E137" t="s">
        <v>1174</v>
      </c>
      <c r="H137" s="4"/>
    </row>
    <row r="138" spans="1:8" x14ac:dyDescent="0.25">
      <c r="A138">
        <v>1</v>
      </c>
      <c r="B138" s="20">
        <f>IF(Plots!D141=0,"",Plots!D141)</f>
        <v>27</v>
      </c>
      <c r="C138" s="20" t="str">
        <f>IF(Plots!E141=0,"",Plots!E141)</f>
        <v>BESSD_Benchmark_SMIB_S5255_Balanced_Iq</v>
      </c>
      <c r="E138" t="s">
        <v>1174</v>
      </c>
      <c r="H138" s="4"/>
    </row>
    <row r="139" spans="1:8" x14ac:dyDescent="0.25">
      <c r="A139">
        <v>1</v>
      </c>
      <c r="B139" s="20">
        <f>IF(Plots!D142=0,"",Plots!D142)</f>
        <v>28</v>
      </c>
      <c r="C139" s="20" t="str">
        <f>IF(Plots!E142=0,"",Plots!E142)</f>
        <v>BESSD_Benchmark_SMIB_S5255_Balanced_Iq</v>
      </c>
      <c r="E139" t="s">
        <v>1174</v>
      </c>
      <c r="H139" s="4"/>
    </row>
    <row r="140" spans="1:8" x14ac:dyDescent="0.25">
      <c r="A140">
        <v>1</v>
      </c>
      <c r="B140" s="20">
        <f>IF(Plots!D143=0,"",Plots!D143)</f>
        <v>29</v>
      </c>
      <c r="C140" s="20" t="str">
        <f>IF(Plots!E143=0,"",Plots!E143)</f>
        <v>BESSD_Benchmark_SMIB_S5255_Balanced_Iq</v>
      </c>
      <c r="E140" t="s">
        <v>1174</v>
      </c>
      <c r="H140" s="4"/>
    </row>
    <row r="141" spans="1:8" x14ac:dyDescent="0.25">
      <c r="A141">
        <v>1</v>
      </c>
      <c r="B141" s="20">
        <f>IF(Plots!D144=0,"",Plots!D144)</f>
        <v>30</v>
      </c>
      <c r="C141" s="20" t="str">
        <f>IF(Plots!E144=0,"",Plots!E144)</f>
        <v>BESSD_Benchmark_SMIB_S5255_Balanced_Iq</v>
      </c>
      <c r="E141" t="s">
        <v>1174</v>
      </c>
      <c r="H141" s="4"/>
    </row>
    <row r="142" spans="1:8" x14ac:dyDescent="0.25">
      <c r="A142">
        <v>1</v>
      </c>
      <c r="B142" s="20">
        <f>IF(Plots!D145=0,"",Plots!D145)</f>
        <v>31</v>
      </c>
      <c r="C142" s="20" t="str">
        <f>IF(Plots!E145=0,"",Plots!E145)</f>
        <v>BESSD_Benchmark_SMIB_S5255_Balanced_Iq</v>
      </c>
      <c r="E142" t="s">
        <v>1174</v>
      </c>
      <c r="H142" s="4"/>
    </row>
    <row r="143" spans="1:8" x14ac:dyDescent="0.25">
      <c r="A143">
        <v>1</v>
      </c>
      <c r="B143" s="20">
        <f>IF(Plots!D146=0,"",Plots!D146)</f>
        <v>32</v>
      </c>
      <c r="C143" s="20" t="str">
        <f>IF(Plots!E146=0,"",Plots!E146)</f>
        <v>BESSD_Benchmark_SMIB_S5255_Balanced_Iq</v>
      </c>
      <c r="E143" t="s">
        <v>1174</v>
      </c>
      <c r="H143" s="4"/>
    </row>
    <row r="144" spans="1:8" x14ac:dyDescent="0.25">
      <c r="A144">
        <v>1</v>
      </c>
      <c r="B144" s="20">
        <f>IF(Plots!D147=0,"",Plots!D147)</f>
        <v>33</v>
      </c>
      <c r="C144" s="20" t="str">
        <f>IF(Plots!E147=0,"",Plots!E147)</f>
        <v>BESSD_Benchmark_SMIB_S5255_Balanced_Iq</v>
      </c>
      <c r="E144" t="s">
        <v>1174</v>
      </c>
      <c r="H144" s="4"/>
    </row>
    <row r="145" spans="1:8" x14ac:dyDescent="0.25">
      <c r="A145">
        <v>1</v>
      </c>
      <c r="B145" s="20">
        <f>IF(Plots!D148=0,"",Plots!D148)</f>
        <v>34</v>
      </c>
      <c r="C145" s="20" t="str">
        <f>IF(Plots!E148=0,"",Plots!E148)</f>
        <v>BESSD_Benchmark_SMIB_S5255_Balanced_Iq</v>
      </c>
      <c r="E145" t="s">
        <v>1174</v>
      </c>
      <c r="H145" s="4"/>
    </row>
    <row r="146" spans="1:8" x14ac:dyDescent="0.25">
      <c r="A146">
        <v>1</v>
      </c>
      <c r="B146" s="20">
        <f>IF(Plots!D149=0,"",Plots!D149)</f>
        <v>35</v>
      </c>
      <c r="C146" s="20" t="str">
        <f>IF(Plots!E149=0,"",Plots!E149)</f>
        <v>BESSD_Benchmark_SMIB_S5255_Balanced_Iq</v>
      </c>
      <c r="E146" t="s">
        <v>1174</v>
      </c>
      <c r="H146" s="4"/>
    </row>
    <row r="147" spans="1:8" x14ac:dyDescent="0.25">
      <c r="A147">
        <v>1</v>
      </c>
      <c r="B147" s="20">
        <f>IF(Plots!D150=0,"",Plots!D150)</f>
        <v>36</v>
      </c>
      <c r="C147" s="20" t="str">
        <f>IF(Plots!E150=0,"",Plots!E150)</f>
        <v>BESSD_Benchmark_SMIB_S5255_Balanced_Iq</v>
      </c>
      <c r="E147" t="s">
        <v>1174</v>
      </c>
      <c r="H147" s="4"/>
    </row>
    <row r="148" spans="1:8" x14ac:dyDescent="0.25">
      <c r="A148">
        <v>1</v>
      </c>
      <c r="B148" s="20" t="str">
        <f>IF(Plots!D151=0,"",Plots!D151)</f>
        <v/>
      </c>
      <c r="C148" s="20" t="str">
        <f>IF(Plots!E151=0,"",Plots!E151)</f>
        <v/>
      </c>
      <c r="H148" s="4"/>
    </row>
    <row r="149" spans="1:8" x14ac:dyDescent="0.25">
      <c r="A149">
        <v>1</v>
      </c>
      <c r="B149" s="20">
        <f>IF(Plots!D152=0,"",Plots!D152)</f>
        <v>1</v>
      </c>
      <c r="C149" s="20" t="str">
        <f>IF(Plots!E152=0,"",Plots!E152)</f>
        <v>BESSD_Benchmark_SMIB_S5255_2PHG</v>
      </c>
      <c r="E149" t="s">
        <v>1174</v>
      </c>
      <c r="H149" s="4"/>
    </row>
    <row r="150" spans="1:8" x14ac:dyDescent="0.25">
      <c r="A150">
        <v>1</v>
      </c>
      <c r="B150" s="20">
        <f>IF(Plots!D153=0,"",Plots!D153)</f>
        <v>2</v>
      </c>
      <c r="C150" s="20" t="str">
        <f>IF(Plots!E153=0,"",Plots!E153)</f>
        <v>BESSD_Benchmark_SMIB_S5255_2PHG</v>
      </c>
      <c r="E150" t="s">
        <v>1174</v>
      </c>
      <c r="H150" s="4"/>
    </row>
    <row r="151" spans="1:8" x14ac:dyDescent="0.25">
      <c r="A151">
        <v>1</v>
      </c>
      <c r="B151" s="20">
        <f>IF(Plots!D154=0,"",Plots!D154)</f>
        <v>3</v>
      </c>
      <c r="C151" s="20" t="str">
        <f>IF(Plots!E154=0,"",Plots!E154)</f>
        <v>BESSD_Benchmark_SMIB_S5255_2PHG</v>
      </c>
      <c r="E151" t="s">
        <v>1174</v>
      </c>
      <c r="H151" s="4"/>
    </row>
    <row r="152" spans="1:8" x14ac:dyDescent="0.25">
      <c r="A152">
        <v>1</v>
      </c>
      <c r="B152" s="20">
        <f>IF(Plots!D155=0,"",Plots!D155)</f>
        <v>4</v>
      </c>
      <c r="C152" s="20" t="str">
        <f>IF(Plots!E155=0,"",Plots!E155)</f>
        <v>BESSD_Benchmark_SMIB_S5255_2PHG</v>
      </c>
      <c r="E152" t="s">
        <v>1174</v>
      </c>
      <c r="H152" s="4"/>
    </row>
    <row r="153" spans="1:8" x14ac:dyDescent="0.25">
      <c r="A153">
        <v>1</v>
      </c>
      <c r="B153" s="20">
        <f>IF(Plots!D156=0,"",Plots!D156)</f>
        <v>5</v>
      </c>
      <c r="C153" s="20" t="str">
        <f>IF(Plots!E156=0,"",Plots!E156)</f>
        <v>BESSD_Benchmark_SMIB_S5255_2PHG</v>
      </c>
      <c r="E153" t="s">
        <v>1174</v>
      </c>
      <c r="H153" s="4"/>
    </row>
    <row r="154" spans="1:8" x14ac:dyDescent="0.25">
      <c r="A154">
        <v>1</v>
      </c>
      <c r="B154" s="20">
        <f>IF(Plots!D157=0,"",Plots!D157)</f>
        <v>6</v>
      </c>
      <c r="C154" s="20" t="str">
        <f>IF(Plots!E157=0,"",Plots!E157)</f>
        <v>BESSD_Benchmark_SMIB_S5255_2PHG</v>
      </c>
      <c r="E154" t="s">
        <v>1174</v>
      </c>
      <c r="H154" s="4"/>
    </row>
    <row r="155" spans="1:8" x14ac:dyDescent="0.25">
      <c r="A155">
        <v>1</v>
      </c>
      <c r="B155" s="20">
        <f>IF(Plots!D158=0,"",Plots!D158)</f>
        <v>7</v>
      </c>
      <c r="C155" s="20" t="str">
        <f>IF(Plots!E158=0,"",Plots!E158)</f>
        <v>BESSD_Benchmark_SMIB_S5255_2PHG</v>
      </c>
      <c r="E155" t="s">
        <v>1174</v>
      </c>
      <c r="H155" s="4"/>
    </row>
    <row r="156" spans="1:8" x14ac:dyDescent="0.25">
      <c r="A156">
        <v>1</v>
      </c>
      <c r="B156" s="20">
        <f>IF(Plots!D159=0,"",Plots!D159)</f>
        <v>8</v>
      </c>
      <c r="C156" s="20" t="str">
        <f>IF(Plots!E159=0,"",Plots!E159)</f>
        <v>BESSD_Benchmark_SMIB_S5255_2PHG</v>
      </c>
      <c r="E156" t="s">
        <v>1174</v>
      </c>
      <c r="H156" s="4"/>
    </row>
    <row r="157" spans="1:8" x14ac:dyDescent="0.25">
      <c r="A157">
        <v>1</v>
      </c>
      <c r="B157" s="20">
        <f>IF(Plots!D160=0,"",Plots!D160)</f>
        <v>9</v>
      </c>
      <c r="C157" s="20" t="str">
        <f>IF(Plots!E160=0,"",Plots!E160)</f>
        <v>BESSD_Benchmark_SMIB_S5255_2PHG</v>
      </c>
      <c r="E157" t="s">
        <v>1174</v>
      </c>
      <c r="H157" s="4"/>
    </row>
    <row r="158" spans="1:8" x14ac:dyDescent="0.25">
      <c r="A158">
        <v>1</v>
      </c>
      <c r="B158" s="20">
        <f>IF(Plots!D161=0,"",Plots!D161)</f>
        <v>10</v>
      </c>
      <c r="C158" s="20" t="str">
        <f>IF(Plots!E161=0,"",Plots!E161)</f>
        <v>BESSD_Benchmark_SMIB_S5255_2PHG</v>
      </c>
      <c r="E158" t="s">
        <v>1174</v>
      </c>
      <c r="H158" s="4"/>
    </row>
    <row r="159" spans="1:8" x14ac:dyDescent="0.25">
      <c r="A159">
        <v>1</v>
      </c>
      <c r="B159" s="20">
        <f>IF(Plots!D162=0,"",Plots!D162)</f>
        <v>11</v>
      </c>
      <c r="C159" s="20" t="str">
        <f>IF(Plots!E162=0,"",Plots!E162)</f>
        <v>BESSD_Benchmark_SMIB_S5255_2PHG</v>
      </c>
      <c r="E159" t="s">
        <v>1174</v>
      </c>
      <c r="H159" s="4"/>
    </row>
    <row r="160" spans="1:8" x14ac:dyDescent="0.25">
      <c r="A160">
        <v>1</v>
      </c>
      <c r="B160" s="20">
        <f>IF(Plots!D163=0,"",Plots!D163)</f>
        <v>12</v>
      </c>
      <c r="C160" s="20" t="str">
        <f>IF(Plots!E163=0,"",Plots!E163)</f>
        <v>BESSD_Benchmark_SMIB_S5255_2PHG</v>
      </c>
      <c r="E160" t="s">
        <v>1174</v>
      </c>
      <c r="H160" s="4"/>
    </row>
    <row r="161" spans="1:8" x14ac:dyDescent="0.25">
      <c r="A161">
        <v>1</v>
      </c>
      <c r="B161" s="20">
        <f>IF(Plots!D164=0,"",Plots!D164)</f>
        <v>13</v>
      </c>
      <c r="C161" s="20" t="str">
        <f>IF(Plots!E164=0,"",Plots!E164)</f>
        <v>BESSD_Benchmark_SMIB_S5255_2PHG</v>
      </c>
      <c r="E161" t="s">
        <v>1174</v>
      </c>
      <c r="H161" s="4"/>
    </row>
    <row r="162" spans="1:8" x14ac:dyDescent="0.25">
      <c r="A162">
        <v>1</v>
      </c>
      <c r="B162" s="20">
        <f>IF(Plots!D165=0,"",Plots!D165)</f>
        <v>14</v>
      </c>
      <c r="C162" s="20" t="str">
        <f>IF(Plots!E165=0,"",Plots!E165)</f>
        <v>BESSD_Benchmark_SMIB_S5255_2PHG</v>
      </c>
      <c r="E162" t="s">
        <v>1174</v>
      </c>
      <c r="H162" s="4"/>
    </row>
    <row r="163" spans="1:8" x14ac:dyDescent="0.25">
      <c r="A163">
        <v>1</v>
      </c>
      <c r="B163" s="20">
        <f>IF(Plots!D166=0,"",Plots!D166)</f>
        <v>15</v>
      </c>
      <c r="C163" s="20" t="str">
        <f>IF(Plots!E166=0,"",Plots!E166)</f>
        <v>BESSD_Benchmark_SMIB_S5255_2PHG</v>
      </c>
      <c r="E163" t="s">
        <v>1174</v>
      </c>
      <c r="H163" s="4"/>
    </row>
    <row r="164" spans="1:8" x14ac:dyDescent="0.25">
      <c r="A164">
        <v>1</v>
      </c>
      <c r="B164" s="20">
        <f>IF(Plots!D167=0,"",Plots!D167)</f>
        <v>16</v>
      </c>
      <c r="C164" s="20" t="str">
        <f>IF(Plots!E167=0,"",Plots!E167)</f>
        <v>BESSD_Benchmark_SMIB_S5255_2PHG</v>
      </c>
      <c r="E164" t="s">
        <v>1174</v>
      </c>
      <c r="H164" s="4"/>
    </row>
    <row r="165" spans="1:8" x14ac:dyDescent="0.25">
      <c r="A165">
        <v>1</v>
      </c>
      <c r="B165" s="20">
        <f>IF(Plots!D168=0,"",Plots!D168)</f>
        <v>17</v>
      </c>
      <c r="C165" s="20" t="str">
        <f>IF(Plots!E168=0,"",Plots!E168)</f>
        <v>BESSD_Benchmark_SMIB_S5255_2PHG</v>
      </c>
      <c r="E165" t="s">
        <v>1174</v>
      </c>
      <c r="H165" s="4"/>
    </row>
    <row r="166" spans="1:8" x14ac:dyDescent="0.25">
      <c r="A166">
        <v>1</v>
      </c>
      <c r="B166" s="20">
        <f>IF(Plots!D169=0,"",Plots!D169)</f>
        <v>18</v>
      </c>
      <c r="C166" s="20" t="str">
        <f>IF(Plots!E169=0,"",Plots!E169)</f>
        <v>BESSD_Benchmark_SMIB_S5255_2PHG</v>
      </c>
      <c r="E166" t="s">
        <v>1174</v>
      </c>
      <c r="H166" s="4"/>
    </row>
    <row r="167" spans="1:8" x14ac:dyDescent="0.25">
      <c r="A167">
        <v>1</v>
      </c>
      <c r="B167" s="20">
        <f>IF(Plots!D170=0,"",Plots!D170)</f>
        <v>19</v>
      </c>
      <c r="C167" s="20" t="str">
        <f>IF(Plots!E170=0,"",Plots!E170)</f>
        <v>BESSD_Benchmark_SMIB_S5255_2PHG</v>
      </c>
      <c r="E167" t="s">
        <v>1174</v>
      </c>
      <c r="H167" s="4"/>
    </row>
    <row r="168" spans="1:8" x14ac:dyDescent="0.25">
      <c r="A168">
        <v>1</v>
      </c>
      <c r="B168" s="20">
        <f>IF(Plots!D171=0,"",Plots!D171)</f>
        <v>20</v>
      </c>
      <c r="C168" s="20" t="str">
        <f>IF(Plots!E171=0,"",Plots!E171)</f>
        <v>BESSD_Benchmark_SMIB_S5255_2PHG</v>
      </c>
      <c r="E168" t="s">
        <v>1174</v>
      </c>
      <c r="H168" s="4"/>
    </row>
    <row r="169" spans="1:8" x14ac:dyDescent="0.25">
      <c r="A169">
        <v>1</v>
      </c>
      <c r="B169" s="20">
        <f>IF(Plots!D172=0,"",Plots!D172)</f>
        <v>21</v>
      </c>
      <c r="C169" s="20" t="str">
        <f>IF(Plots!E172=0,"",Plots!E172)</f>
        <v>BESSD_Benchmark_SMIB_S5255_2PHG</v>
      </c>
      <c r="E169" t="s">
        <v>1174</v>
      </c>
      <c r="H169" s="4"/>
    </row>
    <row r="170" spans="1:8" x14ac:dyDescent="0.25">
      <c r="A170">
        <v>1</v>
      </c>
      <c r="B170" s="20">
        <f>IF(Plots!D173=0,"",Plots!D173)</f>
        <v>22</v>
      </c>
      <c r="C170" s="20" t="str">
        <f>IF(Plots!E173=0,"",Plots!E173)</f>
        <v>BESSD_Benchmark_SMIB_S5255_2PHG</v>
      </c>
      <c r="E170" t="s">
        <v>1174</v>
      </c>
      <c r="H170" s="4"/>
    </row>
    <row r="171" spans="1:8" x14ac:dyDescent="0.25">
      <c r="A171">
        <v>1</v>
      </c>
      <c r="B171" s="20">
        <f>IF(Plots!D174=0,"",Plots!D174)</f>
        <v>23</v>
      </c>
      <c r="C171" s="20" t="str">
        <f>IF(Plots!E174=0,"",Plots!E174)</f>
        <v>BESSD_Benchmark_SMIB_S5255_2PHG</v>
      </c>
      <c r="E171" t="s">
        <v>1174</v>
      </c>
      <c r="H171" s="4"/>
    </row>
    <row r="172" spans="1:8" x14ac:dyDescent="0.25">
      <c r="A172">
        <v>1</v>
      </c>
      <c r="B172" s="20">
        <f>IF(Plots!D175=0,"",Plots!D175)</f>
        <v>24</v>
      </c>
      <c r="C172" s="20" t="str">
        <f>IF(Plots!E175=0,"",Plots!E175)</f>
        <v>BESSD_Benchmark_SMIB_S5255_2PHG</v>
      </c>
      <c r="E172" t="s">
        <v>1174</v>
      </c>
      <c r="H172" s="4"/>
    </row>
    <row r="173" spans="1:8" x14ac:dyDescent="0.25">
      <c r="A173">
        <v>1</v>
      </c>
      <c r="B173" s="20">
        <f>IF(Plots!D176=0,"",Plots!D176)</f>
        <v>25</v>
      </c>
      <c r="C173" s="20" t="str">
        <f>IF(Plots!E176=0,"",Plots!E176)</f>
        <v>BESSD_Benchmark_SMIB_S5255_2PHG</v>
      </c>
      <c r="E173" t="s">
        <v>1174</v>
      </c>
      <c r="H173" s="4"/>
    </row>
    <row r="174" spans="1:8" x14ac:dyDescent="0.25">
      <c r="A174">
        <v>1</v>
      </c>
      <c r="B174" s="20">
        <f>IF(Plots!D177=0,"",Plots!D177)</f>
        <v>26</v>
      </c>
      <c r="C174" s="20" t="str">
        <f>IF(Plots!E177=0,"",Plots!E177)</f>
        <v>BESSD_Benchmark_SMIB_S5255_2PHG</v>
      </c>
      <c r="E174" t="s">
        <v>1174</v>
      </c>
      <c r="H174" s="4"/>
    </row>
    <row r="175" spans="1:8" x14ac:dyDescent="0.25">
      <c r="A175">
        <v>1</v>
      </c>
      <c r="B175" s="20">
        <f>IF(Plots!D178=0,"",Plots!D178)</f>
        <v>27</v>
      </c>
      <c r="C175" s="20" t="str">
        <f>IF(Plots!E178=0,"",Plots!E178)</f>
        <v>BESSD_Benchmark_SMIB_S5255_2PHG</v>
      </c>
      <c r="E175" t="s">
        <v>1174</v>
      </c>
      <c r="H175" s="4"/>
    </row>
    <row r="176" spans="1:8" x14ac:dyDescent="0.25">
      <c r="A176">
        <v>1</v>
      </c>
      <c r="B176" s="20">
        <f>IF(Plots!D179=0,"",Plots!D179)</f>
        <v>28</v>
      </c>
      <c r="C176" s="20" t="str">
        <f>IF(Plots!E179=0,"",Plots!E179)</f>
        <v>BESSD_Benchmark_SMIB_S5255_2PHG</v>
      </c>
      <c r="E176" t="s">
        <v>1174</v>
      </c>
      <c r="H176" s="4"/>
    </row>
    <row r="177" spans="1:8" x14ac:dyDescent="0.25">
      <c r="A177">
        <v>1</v>
      </c>
      <c r="B177" s="20">
        <f>IF(Plots!D180=0,"",Plots!D180)</f>
        <v>29</v>
      </c>
      <c r="C177" s="20" t="str">
        <f>IF(Plots!E180=0,"",Plots!E180)</f>
        <v>BESSD_Benchmark_SMIB_S5255_2PHG</v>
      </c>
      <c r="E177" t="s">
        <v>1174</v>
      </c>
      <c r="H177" s="4"/>
    </row>
    <row r="178" spans="1:8" x14ac:dyDescent="0.25">
      <c r="A178">
        <v>1</v>
      </c>
      <c r="B178" s="20">
        <f>IF(Plots!D181=0,"",Plots!D181)</f>
        <v>30</v>
      </c>
      <c r="C178" s="20" t="str">
        <f>IF(Plots!E181=0,"",Plots!E181)</f>
        <v>BESSD_Benchmark_SMIB_S5255_2PHG</v>
      </c>
      <c r="E178" t="s">
        <v>1174</v>
      </c>
      <c r="H178" s="4"/>
    </row>
    <row r="179" spans="1:8" x14ac:dyDescent="0.25">
      <c r="A179">
        <v>1</v>
      </c>
      <c r="B179" s="20">
        <f>IF(Plots!D182=0,"",Plots!D182)</f>
        <v>31</v>
      </c>
      <c r="C179" s="20" t="str">
        <f>IF(Plots!E182=0,"",Plots!E182)</f>
        <v>BESSD_Benchmark_SMIB_S5255_2PHG</v>
      </c>
      <c r="E179" t="s">
        <v>1174</v>
      </c>
      <c r="H179" s="4"/>
    </row>
    <row r="180" spans="1:8" x14ac:dyDescent="0.25">
      <c r="A180">
        <v>1</v>
      </c>
      <c r="B180" s="20">
        <f>IF(Plots!D183=0,"",Plots!D183)</f>
        <v>32</v>
      </c>
      <c r="C180" s="20" t="str">
        <f>IF(Plots!E183=0,"",Plots!E183)</f>
        <v>BESSD_Benchmark_SMIB_S5255_2PHG</v>
      </c>
      <c r="E180" t="s">
        <v>1174</v>
      </c>
      <c r="H180" s="4"/>
    </row>
    <row r="181" spans="1:8" x14ac:dyDescent="0.25">
      <c r="A181">
        <v>1</v>
      </c>
      <c r="B181" s="20">
        <f>IF(Plots!D184=0,"",Plots!D184)</f>
        <v>33</v>
      </c>
      <c r="C181" s="20" t="str">
        <f>IF(Plots!E184=0,"",Plots!E184)</f>
        <v>BESSD_Benchmark_SMIB_S5255_2PHG</v>
      </c>
      <c r="E181" t="s">
        <v>1174</v>
      </c>
      <c r="H181" s="4"/>
    </row>
    <row r="182" spans="1:8" x14ac:dyDescent="0.25">
      <c r="A182">
        <v>1</v>
      </c>
      <c r="B182" s="20">
        <f>IF(Plots!D185=0,"",Plots!D185)</f>
        <v>34</v>
      </c>
      <c r="C182" s="20" t="str">
        <f>IF(Plots!E185=0,"",Plots!E185)</f>
        <v>BESSD_Benchmark_SMIB_S5255_2PHG</v>
      </c>
      <c r="E182" t="s">
        <v>1174</v>
      </c>
      <c r="H182" s="4"/>
    </row>
    <row r="183" spans="1:8" x14ac:dyDescent="0.25">
      <c r="A183">
        <v>1</v>
      </c>
      <c r="B183" s="20">
        <f>IF(Plots!D186=0,"",Plots!D186)</f>
        <v>35</v>
      </c>
      <c r="C183" s="20" t="str">
        <f>IF(Plots!E186=0,"",Plots!E186)</f>
        <v>BESSD_Benchmark_SMIB_S5255_2PHG</v>
      </c>
      <c r="E183" t="s">
        <v>1174</v>
      </c>
      <c r="H183" s="4"/>
    </row>
    <row r="184" spans="1:8" x14ac:dyDescent="0.25">
      <c r="A184">
        <v>1</v>
      </c>
      <c r="B184" s="20">
        <f>IF(Plots!D187=0,"",Plots!D187)</f>
        <v>36</v>
      </c>
      <c r="C184" s="20" t="str">
        <f>IF(Plots!E187=0,"",Plots!E187)</f>
        <v>BESSD_Benchmark_SMIB_S5255_2PHG</v>
      </c>
      <c r="E184" t="s">
        <v>1174</v>
      </c>
      <c r="H184" s="4"/>
    </row>
    <row r="185" spans="1:8" x14ac:dyDescent="0.25">
      <c r="A185">
        <v>1</v>
      </c>
      <c r="B185" s="20" t="str">
        <f>IF(Plots!D188=0,"",Plots!D188)</f>
        <v/>
      </c>
      <c r="C185" s="20" t="str">
        <f>IF(Plots!E188=0,"",Plots!E188)</f>
        <v/>
      </c>
      <c r="H185" s="4"/>
    </row>
    <row r="186" spans="1:8" x14ac:dyDescent="0.25">
      <c r="A186">
        <v>1</v>
      </c>
      <c r="B186" s="20">
        <f>IF(Plots!D189=0,"",Plots!D189)</f>
        <v>1</v>
      </c>
      <c r="C186" s="20" t="str">
        <f>IF(Plots!E189=0,"",Plots!E189)</f>
        <v>BESSD_Benchmark_SMIB_S5255_1PHG</v>
      </c>
      <c r="E186" t="s">
        <v>1174</v>
      </c>
      <c r="H186" s="4"/>
    </row>
    <row r="187" spans="1:8" x14ac:dyDescent="0.25">
      <c r="A187">
        <v>1</v>
      </c>
      <c r="B187" s="20">
        <f>IF(Plots!D190=0,"",Plots!D190)</f>
        <v>2</v>
      </c>
      <c r="C187" s="20" t="str">
        <f>IF(Plots!E190=0,"",Plots!E190)</f>
        <v>BESSD_Benchmark_SMIB_S5255_1PHG</v>
      </c>
      <c r="E187" t="s">
        <v>1174</v>
      </c>
      <c r="H187" s="4"/>
    </row>
    <row r="188" spans="1:8" x14ac:dyDescent="0.25">
      <c r="A188">
        <v>1</v>
      </c>
      <c r="B188" s="20">
        <f>IF(Plots!D191=0,"",Plots!D191)</f>
        <v>3</v>
      </c>
      <c r="C188" s="20" t="str">
        <f>IF(Plots!E191=0,"",Plots!E191)</f>
        <v>BESSD_Benchmark_SMIB_S5255_1PHG</v>
      </c>
      <c r="E188" t="s">
        <v>1174</v>
      </c>
      <c r="H188" s="4"/>
    </row>
    <row r="189" spans="1:8" x14ac:dyDescent="0.25">
      <c r="A189">
        <v>1</v>
      </c>
      <c r="B189" s="20">
        <f>IF(Plots!D192=0,"",Plots!D192)</f>
        <v>4</v>
      </c>
      <c r="C189" s="20" t="str">
        <f>IF(Plots!E192=0,"",Plots!E192)</f>
        <v>BESSD_Benchmark_SMIB_S5255_1PHG</v>
      </c>
      <c r="E189" t="s">
        <v>1174</v>
      </c>
      <c r="H189" s="4"/>
    </row>
    <row r="190" spans="1:8" x14ac:dyDescent="0.25">
      <c r="A190">
        <v>1</v>
      </c>
      <c r="B190" s="20">
        <f>IF(Plots!D193=0,"",Plots!D193)</f>
        <v>5</v>
      </c>
      <c r="C190" s="20" t="str">
        <f>IF(Plots!E193=0,"",Plots!E193)</f>
        <v>BESSD_Benchmark_SMIB_S5255_1PHG</v>
      </c>
      <c r="E190" t="s">
        <v>1174</v>
      </c>
      <c r="H190" s="4"/>
    </row>
    <row r="191" spans="1:8" x14ac:dyDescent="0.25">
      <c r="A191">
        <v>1</v>
      </c>
      <c r="B191" s="20">
        <f>IF(Plots!D194=0,"",Plots!D194)</f>
        <v>6</v>
      </c>
      <c r="C191" s="20" t="str">
        <f>IF(Plots!E194=0,"",Plots!E194)</f>
        <v>BESSD_Benchmark_SMIB_S5255_1PHG</v>
      </c>
      <c r="E191" t="s">
        <v>1174</v>
      </c>
      <c r="H191" s="4"/>
    </row>
    <row r="192" spans="1:8" x14ac:dyDescent="0.25">
      <c r="A192">
        <v>1</v>
      </c>
      <c r="B192" s="20">
        <f>IF(Plots!D195=0,"",Plots!D195)</f>
        <v>7</v>
      </c>
      <c r="C192" s="20" t="str">
        <f>IF(Plots!E195=0,"",Plots!E195)</f>
        <v>BESSD_Benchmark_SMIB_S5255_1PHG</v>
      </c>
      <c r="E192" t="s">
        <v>1174</v>
      </c>
      <c r="H192" s="4"/>
    </row>
    <row r="193" spans="1:8" x14ac:dyDescent="0.25">
      <c r="A193">
        <v>1</v>
      </c>
      <c r="B193" s="20">
        <f>IF(Plots!D196=0,"",Plots!D196)</f>
        <v>8</v>
      </c>
      <c r="C193" s="20" t="str">
        <f>IF(Plots!E196=0,"",Plots!E196)</f>
        <v>BESSD_Benchmark_SMIB_S5255_1PHG</v>
      </c>
      <c r="E193" t="s">
        <v>1174</v>
      </c>
      <c r="H193" s="4"/>
    </row>
    <row r="194" spans="1:8" x14ac:dyDescent="0.25">
      <c r="A194">
        <v>1</v>
      </c>
      <c r="B194" s="20">
        <f>IF(Plots!D197=0,"",Plots!D197)</f>
        <v>9</v>
      </c>
      <c r="C194" s="20" t="str">
        <f>IF(Plots!E197=0,"",Plots!E197)</f>
        <v>BESSD_Benchmark_SMIB_S5255_1PHG</v>
      </c>
      <c r="E194" t="s">
        <v>1174</v>
      </c>
      <c r="H194" s="4"/>
    </row>
    <row r="195" spans="1:8" x14ac:dyDescent="0.25">
      <c r="A195">
        <v>1</v>
      </c>
      <c r="B195" s="20">
        <f>IF(Plots!D198=0,"",Plots!D198)</f>
        <v>10</v>
      </c>
      <c r="C195" s="20" t="str">
        <f>IF(Plots!E198=0,"",Plots!E198)</f>
        <v>BESSD_Benchmark_SMIB_S5255_1PHG</v>
      </c>
      <c r="E195" t="s">
        <v>1174</v>
      </c>
      <c r="H195" s="4"/>
    </row>
    <row r="196" spans="1:8" x14ac:dyDescent="0.25">
      <c r="A196">
        <v>1</v>
      </c>
      <c r="B196" s="20">
        <f>IF(Plots!D199=0,"",Plots!D199)</f>
        <v>11</v>
      </c>
      <c r="C196" s="20" t="str">
        <f>IF(Plots!E199=0,"",Plots!E199)</f>
        <v>BESSD_Benchmark_SMIB_S5255_1PHG</v>
      </c>
      <c r="E196" t="s">
        <v>1174</v>
      </c>
      <c r="H196" s="4"/>
    </row>
    <row r="197" spans="1:8" x14ac:dyDescent="0.25">
      <c r="A197">
        <v>1</v>
      </c>
      <c r="B197" s="20">
        <f>IF(Plots!D200=0,"",Plots!D200)</f>
        <v>12</v>
      </c>
      <c r="C197" s="20" t="str">
        <f>IF(Plots!E200=0,"",Plots!E200)</f>
        <v>BESSD_Benchmark_SMIB_S5255_1PHG</v>
      </c>
      <c r="E197" t="s">
        <v>1174</v>
      </c>
      <c r="H197" s="4"/>
    </row>
    <row r="198" spans="1:8" x14ac:dyDescent="0.25">
      <c r="A198">
        <v>1</v>
      </c>
      <c r="B198" s="20">
        <f>IF(Plots!D201=0,"",Plots!D201)</f>
        <v>13</v>
      </c>
      <c r="C198" s="20" t="str">
        <f>IF(Plots!E201=0,"",Plots!E201)</f>
        <v>BESSD_Benchmark_SMIB_S5255_1PHG</v>
      </c>
      <c r="E198" t="s">
        <v>1174</v>
      </c>
      <c r="H198" s="4"/>
    </row>
    <row r="199" spans="1:8" x14ac:dyDescent="0.25">
      <c r="A199">
        <v>1</v>
      </c>
      <c r="B199" s="20">
        <f>IF(Plots!D202=0,"",Plots!D202)</f>
        <v>14</v>
      </c>
      <c r="C199" s="20" t="str">
        <f>IF(Plots!E202=0,"",Plots!E202)</f>
        <v>BESSD_Benchmark_SMIB_S5255_1PHG</v>
      </c>
      <c r="E199" t="s">
        <v>1174</v>
      </c>
      <c r="H199" s="4"/>
    </row>
    <row r="200" spans="1:8" x14ac:dyDescent="0.25">
      <c r="A200">
        <v>1</v>
      </c>
      <c r="B200" s="20">
        <f>IF(Plots!D203=0,"",Plots!D203)</f>
        <v>15</v>
      </c>
      <c r="C200" s="20" t="str">
        <f>IF(Plots!E203=0,"",Plots!E203)</f>
        <v>BESSD_Benchmark_SMIB_S5255_1PHG</v>
      </c>
      <c r="E200" t="s">
        <v>1174</v>
      </c>
      <c r="H200" s="4"/>
    </row>
    <row r="201" spans="1:8" x14ac:dyDescent="0.25">
      <c r="A201">
        <v>1</v>
      </c>
      <c r="B201" s="20">
        <f>IF(Plots!D204=0,"",Plots!D204)</f>
        <v>16</v>
      </c>
      <c r="C201" s="20" t="str">
        <f>IF(Plots!E204=0,"",Plots!E204)</f>
        <v>BESSD_Benchmark_SMIB_S5255_1PHG</v>
      </c>
      <c r="E201" t="s">
        <v>1174</v>
      </c>
      <c r="H201" s="4"/>
    </row>
    <row r="202" spans="1:8" x14ac:dyDescent="0.25">
      <c r="A202">
        <v>1</v>
      </c>
      <c r="B202" s="20">
        <f>IF(Plots!D205=0,"",Plots!D205)</f>
        <v>17</v>
      </c>
      <c r="C202" s="20" t="str">
        <f>IF(Plots!E205=0,"",Plots!E205)</f>
        <v>BESSD_Benchmark_SMIB_S5255_1PHG</v>
      </c>
      <c r="E202" t="s">
        <v>1174</v>
      </c>
      <c r="H202" s="4"/>
    </row>
    <row r="203" spans="1:8" x14ac:dyDescent="0.25">
      <c r="A203">
        <v>1</v>
      </c>
      <c r="B203" s="20">
        <f>IF(Plots!D206=0,"",Plots!D206)</f>
        <v>18</v>
      </c>
      <c r="C203" s="20" t="str">
        <f>IF(Plots!E206=0,"",Plots!E206)</f>
        <v>BESSD_Benchmark_SMIB_S5255_1PHG</v>
      </c>
      <c r="E203" t="s">
        <v>1174</v>
      </c>
      <c r="H203" s="4"/>
    </row>
    <row r="204" spans="1:8" x14ac:dyDescent="0.25">
      <c r="A204">
        <v>1</v>
      </c>
      <c r="B204" s="20">
        <f>IF(Plots!D207=0,"",Plots!D207)</f>
        <v>19</v>
      </c>
      <c r="C204" s="20" t="str">
        <f>IF(Plots!E207=0,"",Plots!E207)</f>
        <v>BESSD_Benchmark_SMIB_S5255_1PHG</v>
      </c>
      <c r="E204" t="s">
        <v>1174</v>
      </c>
      <c r="H204" s="4"/>
    </row>
    <row r="205" spans="1:8" x14ac:dyDescent="0.25">
      <c r="A205">
        <v>1</v>
      </c>
      <c r="B205" s="20">
        <f>IF(Plots!D208=0,"",Plots!D208)</f>
        <v>20</v>
      </c>
      <c r="C205" s="20" t="str">
        <f>IF(Plots!E208=0,"",Plots!E208)</f>
        <v>BESSD_Benchmark_SMIB_S5255_1PHG</v>
      </c>
      <c r="E205" t="s">
        <v>1174</v>
      </c>
      <c r="H205" s="4"/>
    </row>
    <row r="206" spans="1:8" x14ac:dyDescent="0.25">
      <c r="A206">
        <v>1</v>
      </c>
      <c r="B206" s="20">
        <f>IF(Plots!D209=0,"",Plots!D209)</f>
        <v>21</v>
      </c>
      <c r="C206" s="20" t="str">
        <f>IF(Plots!E209=0,"",Plots!E209)</f>
        <v>BESSD_Benchmark_SMIB_S5255_1PHG</v>
      </c>
      <c r="E206" t="s">
        <v>1174</v>
      </c>
      <c r="H206" s="4"/>
    </row>
    <row r="207" spans="1:8" x14ac:dyDescent="0.25">
      <c r="A207">
        <v>1</v>
      </c>
      <c r="B207" s="20">
        <f>IF(Plots!D210=0,"",Plots!D210)</f>
        <v>22</v>
      </c>
      <c r="C207" s="20" t="str">
        <f>IF(Plots!E210=0,"",Plots!E210)</f>
        <v>BESSD_Benchmark_SMIB_S5255_1PHG</v>
      </c>
      <c r="E207" t="s">
        <v>1174</v>
      </c>
      <c r="H207" s="4"/>
    </row>
    <row r="208" spans="1:8" x14ac:dyDescent="0.25">
      <c r="A208">
        <v>1</v>
      </c>
      <c r="B208" s="20">
        <f>IF(Plots!D211=0,"",Plots!D211)</f>
        <v>23</v>
      </c>
      <c r="C208" s="20" t="str">
        <f>IF(Plots!E211=0,"",Plots!E211)</f>
        <v>BESSD_Benchmark_SMIB_S5255_1PHG</v>
      </c>
      <c r="E208" t="s">
        <v>1174</v>
      </c>
      <c r="H208" s="4"/>
    </row>
    <row r="209" spans="1:8" x14ac:dyDescent="0.25">
      <c r="A209">
        <v>1</v>
      </c>
      <c r="B209" s="20">
        <f>IF(Plots!D212=0,"",Plots!D212)</f>
        <v>24</v>
      </c>
      <c r="C209" s="20" t="str">
        <f>IF(Plots!E212=0,"",Plots!E212)</f>
        <v>BESSD_Benchmark_SMIB_S5255_1PHG</v>
      </c>
      <c r="E209" t="s">
        <v>1174</v>
      </c>
      <c r="H209" s="4"/>
    </row>
    <row r="210" spans="1:8" x14ac:dyDescent="0.25">
      <c r="A210">
        <v>1</v>
      </c>
      <c r="B210" s="20">
        <f>IF(Plots!D213=0,"",Plots!D213)</f>
        <v>25</v>
      </c>
      <c r="C210" s="20" t="str">
        <f>IF(Plots!E213=0,"",Plots!E213)</f>
        <v>BESSD_Benchmark_SMIB_S5255_1PHG</v>
      </c>
      <c r="E210" t="s">
        <v>1174</v>
      </c>
      <c r="H210" s="4"/>
    </row>
    <row r="211" spans="1:8" x14ac:dyDescent="0.25">
      <c r="A211">
        <v>1</v>
      </c>
      <c r="B211" s="20">
        <f>IF(Plots!D214=0,"",Plots!D214)</f>
        <v>26</v>
      </c>
      <c r="C211" s="20" t="str">
        <f>IF(Plots!E214=0,"",Plots!E214)</f>
        <v>BESSD_Benchmark_SMIB_S5255_1PHG</v>
      </c>
      <c r="E211" t="s">
        <v>1174</v>
      </c>
      <c r="H211" s="4"/>
    </row>
    <row r="212" spans="1:8" x14ac:dyDescent="0.25">
      <c r="A212">
        <v>1</v>
      </c>
      <c r="B212" s="20">
        <f>IF(Plots!D215=0,"",Plots!D215)</f>
        <v>27</v>
      </c>
      <c r="C212" s="20" t="str">
        <f>IF(Plots!E215=0,"",Plots!E215)</f>
        <v>BESSD_Benchmark_SMIB_S5255_1PHG</v>
      </c>
      <c r="E212" t="s">
        <v>1174</v>
      </c>
      <c r="H212" s="4"/>
    </row>
    <row r="213" spans="1:8" x14ac:dyDescent="0.25">
      <c r="A213">
        <v>1</v>
      </c>
      <c r="B213" s="20">
        <f>IF(Plots!D216=0,"",Plots!D216)</f>
        <v>28</v>
      </c>
      <c r="C213" s="20" t="str">
        <f>IF(Plots!E216=0,"",Plots!E216)</f>
        <v>BESSD_Benchmark_SMIB_S5255_1PHG</v>
      </c>
      <c r="E213" t="s">
        <v>1174</v>
      </c>
      <c r="H213" s="4"/>
    </row>
    <row r="214" spans="1:8" x14ac:dyDescent="0.25">
      <c r="A214">
        <v>1</v>
      </c>
      <c r="B214" s="20">
        <f>IF(Plots!D217=0,"",Plots!D217)</f>
        <v>29</v>
      </c>
      <c r="C214" s="20" t="str">
        <f>IF(Plots!E217=0,"",Plots!E217)</f>
        <v>BESSD_Benchmark_SMIB_S5255_1PHG</v>
      </c>
      <c r="E214" t="s">
        <v>1174</v>
      </c>
      <c r="H214" s="4"/>
    </row>
    <row r="215" spans="1:8" x14ac:dyDescent="0.25">
      <c r="A215">
        <v>1</v>
      </c>
      <c r="B215" s="20">
        <f>IF(Plots!D218=0,"",Plots!D218)</f>
        <v>30</v>
      </c>
      <c r="C215" s="20" t="str">
        <f>IF(Plots!E218=0,"",Plots!E218)</f>
        <v>BESSD_Benchmark_SMIB_S5255_1PHG</v>
      </c>
      <c r="E215" t="s">
        <v>1174</v>
      </c>
      <c r="H215" s="4"/>
    </row>
    <row r="216" spans="1:8" x14ac:dyDescent="0.25">
      <c r="A216">
        <v>1</v>
      </c>
      <c r="B216" s="20">
        <f>IF(Plots!D219=0,"",Plots!D219)</f>
        <v>31</v>
      </c>
      <c r="C216" s="20" t="str">
        <f>IF(Plots!E219=0,"",Plots!E219)</f>
        <v>BESSD_Benchmark_SMIB_S5255_1PHG</v>
      </c>
      <c r="E216" t="s">
        <v>1174</v>
      </c>
      <c r="H216" s="4"/>
    </row>
    <row r="217" spans="1:8" x14ac:dyDescent="0.25">
      <c r="A217">
        <v>1</v>
      </c>
      <c r="B217" s="20">
        <f>IF(Plots!D220=0,"",Plots!D220)</f>
        <v>32</v>
      </c>
      <c r="C217" s="20" t="str">
        <f>IF(Plots!E220=0,"",Plots!E220)</f>
        <v>BESSD_Benchmark_SMIB_S5255_1PHG</v>
      </c>
      <c r="E217" t="s">
        <v>1174</v>
      </c>
      <c r="H217" s="4"/>
    </row>
    <row r="218" spans="1:8" x14ac:dyDescent="0.25">
      <c r="A218">
        <v>1</v>
      </c>
      <c r="B218" s="20">
        <f>IF(Plots!D221=0,"",Plots!D221)</f>
        <v>33</v>
      </c>
      <c r="C218" s="20" t="str">
        <f>IF(Plots!E221=0,"",Plots!E221)</f>
        <v>BESSD_Benchmark_SMIB_S5255_1PHG</v>
      </c>
      <c r="E218" t="s">
        <v>1174</v>
      </c>
      <c r="H218" s="4"/>
    </row>
    <row r="219" spans="1:8" x14ac:dyDescent="0.25">
      <c r="A219">
        <v>1</v>
      </c>
      <c r="B219" s="20">
        <f>IF(Plots!D222=0,"",Plots!D222)</f>
        <v>34</v>
      </c>
      <c r="C219" s="20" t="str">
        <f>IF(Plots!E222=0,"",Plots!E222)</f>
        <v>BESSD_Benchmark_SMIB_S5255_1PHG</v>
      </c>
      <c r="E219" t="s">
        <v>1174</v>
      </c>
      <c r="H219" s="4"/>
    </row>
    <row r="220" spans="1:8" x14ac:dyDescent="0.25">
      <c r="A220">
        <v>1</v>
      </c>
      <c r="B220" s="20">
        <f>IF(Plots!D223=0,"",Plots!D223)</f>
        <v>35</v>
      </c>
      <c r="C220" s="20" t="str">
        <f>IF(Plots!E223=0,"",Plots!E223)</f>
        <v>BESSD_Benchmark_SMIB_S5255_1PHG</v>
      </c>
      <c r="E220" t="s">
        <v>1174</v>
      </c>
      <c r="H220" s="4"/>
    </row>
    <row r="221" spans="1:8" x14ac:dyDescent="0.25">
      <c r="A221">
        <v>1</v>
      </c>
      <c r="B221" s="20">
        <f>IF(Plots!D224=0,"",Plots!D224)</f>
        <v>36</v>
      </c>
      <c r="C221" s="20" t="str">
        <f>IF(Plots!E224=0,"",Plots!E224)</f>
        <v>BESSD_Benchmark_SMIB_S5255_1PHG</v>
      </c>
      <c r="E221" t="s">
        <v>1174</v>
      </c>
      <c r="H221" s="4"/>
    </row>
    <row r="222" spans="1:8" x14ac:dyDescent="0.25">
      <c r="A222">
        <v>1</v>
      </c>
      <c r="B222" s="20" t="str">
        <f>IF(Plots!D225=0,"",Plots!D225)</f>
        <v/>
      </c>
      <c r="C222" s="20" t="str">
        <f>IF(Plots!E225=0,"",Plots!E225)</f>
        <v/>
      </c>
      <c r="H222" s="4"/>
    </row>
    <row r="223" spans="1:8" x14ac:dyDescent="0.25">
      <c r="A223">
        <v>1</v>
      </c>
      <c r="B223" s="20">
        <f>IF(Plots!D226=0,"",Plots!D226)</f>
        <v>1</v>
      </c>
      <c r="C223" s="20" t="str">
        <f>IF(Plots!E226=0,"",Plots!E226)</f>
        <v>BESSD_Benchmark_SMIB_S5255_PP</v>
      </c>
      <c r="E223" t="s">
        <v>1174</v>
      </c>
      <c r="H223" s="4"/>
    </row>
    <row r="224" spans="1:8" x14ac:dyDescent="0.25">
      <c r="A224">
        <v>1</v>
      </c>
      <c r="B224" s="20">
        <f>IF(Plots!D227=0,"",Plots!D227)</f>
        <v>2</v>
      </c>
      <c r="C224" s="20" t="str">
        <f>IF(Plots!E227=0,"",Plots!E227)</f>
        <v>BESSD_Benchmark_SMIB_S5255_PP</v>
      </c>
      <c r="E224" t="s">
        <v>1174</v>
      </c>
      <c r="H224" s="4"/>
    </row>
    <row r="225" spans="1:8" x14ac:dyDescent="0.25">
      <c r="A225">
        <v>1</v>
      </c>
      <c r="B225" s="20">
        <f>IF(Plots!D228=0,"",Plots!D228)</f>
        <v>3</v>
      </c>
      <c r="C225" s="20" t="str">
        <f>IF(Plots!E228=0,"",Plots!E228)</f>
        <v>BESSD_Benchmark_SMIB_S5255_PP</v>
      </c>
      <c r="E225" t="s">
        <v>1174</v>
      </c>
      <c r="H225" s="4"/>
    </row>
    <row r="226" spans="1:8" x14ac:dyDescent="0.25">
      <c r="A226">
        <v>1</v>
      </c>
      <c r="B226" s="20">
        <f>IF(Plots!D229=0,"",Plots!D229)</f>
        <v>4</v>
      </c>
      <c r="C226" s="20" t="str">
        <f>IF(Plots!E229=0,"",Plots!E229)</f>
        <v>BESSD_Benchmark_SMIB_S5255_PP</v>
      </c>
      <c r="E226" t="s">
        <v>1174</v>
      </c>
      <c r="H226" s="4"/>
    </row>
    <row r="227" spans="1:8" x14ac:dyDescent="0.25">
      <c r="A227">
        <v>1</v>
      </c>
      <c r="B227" s="20">
        <f>IF(Plots!D230=0,"",Plots!D230)</f>
        <v>5</v>
      </c>
      <c r="C227" s="20" t="str">
        <f>IF(Plots!E230=0,"",Plots!E230)</f>
        <v>BESSD_Benchmark_SMIB_S5255_PP</v>
      </c>
      <c r="E227" t="s">
        <v>1174</v>
      </c>
      <c r="H227" s="4"/>
    </row>
    <row r="228" spans="1:8" x14ac:dyDescent="0.25">
      <c r="A228">
        <v>1</v>
      </c>
      <c r="B228" s="20">
        <f>IF(Plots!D231=0,"",Plots!D231)</f>
        <v>6</v>
      </c>
      <c r="C228" s="20" t="str">
        <f>IF(Plots!E231=0,"",Plots!E231)</f>
        <v>BESSD_Benchmark_SMIB_S5255_PP</v>
      </c>
      <c r="E228" t="s">
        <v>1174</v>
      </c>
      <c r="H228" s="4"/>
    </row>
    <row r="229" spans="1:8" x14ac:dyDescent="0.25">
      <c r="A229">
        <v>1</v>
      </c>
      <c r="B229" s="20">
        <f>IF(Plots!D232=0,"",Plots!D232)</f>
        <v>7</v>
      </c>
      <c r="C229" s="20" t="str">
        <f>IF(Plots!E232=0,"",Plots!E232)</f>
        <v>BESSD_Benchmark_SMIB_S5255_PP</v>
      </c>
      <c r="E229" t="s">
        <v>1174</v>
      </c>
      <c r="H229" s="4"/>
    </row>
    <row r="230" spans="1:8" x14ac:dyDescent="0.25">
      <c r="A230">
        <v>1</v>
      </c>
      <c r="B230" s="20">
        <f>IF(Plots!D233=0,"",Plots!D233)</f>
        <v>8</v>
      </c>
      <c r="C230" s="20" t="str">
        <f>IF(Plots!E233=0,"",Plots!E233)</f>
        <v>BESSD_Benchmark_SMIB_S5255_PP</v>
      </c>
      <c r="E230" t="s">
        <v>1174</v>
      </c>
      <c r="H230" s="4"/>
    </row>
    <row r="231" spans="1:8" x14ac:dyDescent="0.25">
      <c r="A231">
        <v>1</v>
      </c>
      <c r="B231" s="20">
        <f>IF(Plots!D234=0,"",Plots!D234)</f>
        <v>9</v>
      </c>
      <c r="C231" s="20" t="str">
        <f>IF(Plots!E234=0,"",Plots!E234)</f>
        <v>BESSD_Benchmark_SMIB_S5255_PP</v>
      </c>
      <c r="E231" t="s">
        <v>1174</v>
      </c>
      <c r="H231" s="4"/>
    </row>
    <row r="232" spans="1:8" x14ac:dyDescent="0.25">
      <c r="A232">
        <v>1</v>
      </c>
      <c r="B232" s="20">
        <f>IF(Plots!D235=0,"",Plots!D235)</f>
        <v>10</v>
      </c>
      <c r="C232" s="20" t="str">
        <f>IF(Plots!E235=0,"",Plots!E235)</f>
        <v>BESSD_Benchmark_SMIB_S5255_PP</v>
      </c>
      <c r="E232" t="s">
        <v>1174</v>
      </c>
      <c r="H232" s="4"/>
    </row>
    <row r="233" spans="1:8" x14ac:dyDescent="0.25">
      <c r="A233">
        <v>1</v>
      </c>
      <c r="B233" s="20">
        <f>IF(Plots!D236=0,"",Plots!D236)</f>
        <v>11</v>
      </c>
      <c r="C233" s="20" t="str">
        <f>IF(Plots!E236=0,"",Plots!E236)</f>
        <v>BESSD_Benchmark_SMIB_S5255_PP</v>
      </c>
      <c r="E233" t="s">
        <v>1174</v>
      </c>
      <c r="H233" s="4"/>
    </row>
    <row r="234" spans="1:8" x14ac:dyDescent="0.25">
      <c r="A234">
        <v>1</v>
      </c>
      <c r="B234" s="20">
        <f>IF(Plots!D237=0,"",Plots!D237)</f>
        <v>12</v>
      </c>
      <c r="C234" s="20" t="str">
        <f>IF(Plots!E237=0,"",Plots!E237)</f>
        <v>BESSD_Benchmark_SMIB_S5255_PP</v>
      </c>
      <c r="E234" t="s">
        <v>1174</v>
      </c>
      <c r="H234" s="4"/>
    </row>
    <row r="235" spans="1:8" x14ac:dyDescent="0.25">
      <c r="A235">
        <v>1</v>
      </c>
      <c r="B235" s="20">
        <f>IF(Plots!D238=0,"",Plots!D238)</f>
        <v>13</v>
      </c>
      <c r="C235" s="20" t="str">
        <f>IF(Plots!E238=0,"",Plots!E238)</f>
        <v>BESSD_Benchmark_SMIB_S5255_PP</v>
      </c>
      <c r="E235" t="s">
        <v>1174</v>
      </c>
      <c r="H235" s="4"/>
    </row>
    <row r="236" spans="1:8" x14ac:dyDescent="0.25">
      <c r="A236">
        <v>1</v>
      </c>
      <c r="B236" s="20">
        <f>IF(Plots!D239=0,"",Plots!D239)</f>
        <v>14</v>
      </c>
      <c r="C236" s="20" t="str">
        <f>IF(Plots!E239=0,"",Plots!E239)</f>
        <v>BESSD_Benchmark_SMIB_S5255_PP</v>
      </c>
      <c r="E236" t="s">
        <v>1174</v>
      </c>
      <c r="H236" s="4"/>
    </row>
    <row r="237" spans="1:8" x14ac:dyDescent="0.25">
      <c r="A237">
        <v>1</v>
      </c>
      <c r="B237" s="20">
        <f>IF(Plots!D240=0,"",Plots!D240)</f>
        <v>15</v>
      </c>
      <c r="C237" s="20" t="str">
        <f>IF(Plots!E240=0,"",Plots!E240)</f>
        <v>BESSD_Benchmark_SMIB_S5255_PP</v>
      </c>
      <c r="E237" t="s">
        <v>1174</v>
      </c>
      <c r="H237" s="4"/>
    </row>
    <row r="238" spans="1:8" x14ac:dyDescent="0.25">
      <c r="A238">
        <v>1</v>
      </c>
      <c r="B238" s="20">
        <f>IF(Plots!D241=0,"",Plots!D241)</f>
        <v>16</v>
      </c>
      <c r="C238" s="20" t="str">
        <f>IF(Plots!E241=0,"",Plots!E241)</f>
        <v>BESSD_Benchmark_SMIB_S5255_PP</v>
      </c>
      <c r="E238" t="s">
        <v>1174</v>
      </c>
      <c r="H238" s="4"/>
    </row>
    <row r="239" spans="1:8" x14ac:dyDescent="0.25">
      <c r="A239">
        <v>1</v>
      </c>
      <c r="B239" s="20">
        <f>IF(Plots!D242=0,"",Plots!D242)</f>
        <v>17</v>
      </c>
      <c r="C239" s="20" t="str">
        <f>IF(Plots!E242=0,"",Plots!E242)</f>
        <v>BESSD_Benchmark_SMIB_S5255_PP</v>
      </c>
      <c r="E239" t="s">
        <v>1174</v>
      </c>
      <c r="H239" s="4"/>
    </row>
    <row r="240" spans="1:8" x14ac:dyDescent="0.25">
      <c r="A240">
        <v>1</v>
      </c>
      <c r="B240" s="20">
        <f>IF(Plots!D243=0,"",Plots!D243)</f>
        <v>18</v>
      </c>
      <c r="C240" s="20" t="str">
        <f>IF(Plots!E243=0,"",Plots!E243)</f>
        <v>BESSD_Benchmark_SMIB_S5255_PP</v>
      </c>
      <c r="E240" t="s">
        <v>1174</v>
      </c>
      <c r="H240" s="4"/>
    </row>
    <row r="241" spans="1:8" x14ac:dyDescent="0.25">
      <c r="A241">
        <v>1</v>
      </c>
      <c r="B241" s="20">
        <f>IF(Plots!D244=0,"",Plots!D244)</f>
        <v>19</v>
      </c>
      <c r="C241" s="20" t="str">
        <f>IF(Plots!E244=0,"",Plots!E244)</f>
        <v>BESSD_Benchmark_SMIB_S5255_PP</v>
      </c>
      <c r="E241" t="s">
        <v>1174</v>
      </c>
      <c r="H241" s="4"/>
    </row>
    <row r="242" spans="1:8" x14ac:dyDescent="0.25">
      <c r="A242">
        <v>1</v>
      </c>
      <c r="B242" s="20">
        <f>IF(Plots!D245=0,"",Plots!D245)</f>
        <v>20</v>
      </c>
      <c r="C242" s="20" t="str">
        <f>IF(Plots!E245=0,"",Plots!E245)</f>
        <v>BESSD_Benchmark_SMIB_S5255_PP</v>
      </c>
      <c r="E242" t="s">
        <v>1174</v>
      </c>
      <c r="H242" s="4"/>
    </row>
    <row r="243" spans="1:8" x14ac:dyDescent="0.25">
      <c r="A243">
        <v>1</v>
      </c>
      <c r="B243" s="20">
        <f>IF(Plots!D246=0,"",Plots!D246)</f>
        <v>21</v>
      </c>
      <c r="C243" s="20" t="str">
        <f>IF(Plots!E246=0,"",Plots!E246)</f>
        <v>BESSD_Benchmark_SMIB_S5255_PP</v>
      </c>
      <c r="E243" t="s">
        <v>1174</v>
      </c>
      <c r="H243" s="4"/>
    </row>
    <row r="244" spans="1:8" x14ac:dyDescent="0.25">
      <c r="A244">
        <v>1</v>
      </c>
      <c r="B244" s="20">
        <f>IF(Plots!D247=0,"",Plots!D247)</f>
        <v>22</v>
      </c>
      <c r="C244" s="20" t="str">
        <f>IF(Plots!E247=0,"",Plots!E247)</f>
        <v>BESSD_Benchmark_SMIB_S5255_PP</v>
      </c>
      <c r="E244" t="s">
        <v>1174</v>
      </c>
      <c r="H244" s="4"/>
    </row>
    <row r="245" spans="1:8" x14ac:dyDescent="0.25">
      <c r="A245">
        <v>1</v>
      </c>
      <c r="B245" s="20">
        <f>IF(Plots!D248=0,"",Plots!D248)</f>
        <v>23</v>
      </c>
      <c r="C245" s="20" t="str">
        <f>IF(Plots!E248=0,"",Plots!E248)</f>
        <v>BESSD_Benchmark_SMIB_S5255_PP</v>
      </c>
      <c r="E245" t="s">
        <v>1174</v>
      </c>
      <c r="H245" s="4"/>
    </row>
    <row r="246" spans="1:8" x14ac:dyDescent="0.25">
      <c r="A246">
        <v>1</v>
      </c>
      <c r="B246" s="20">
        <f>IF(Plots!D249=0,"",Plots!D249)</f>
        <v>24</v>
      </c>
      <c r="C246" s="20" t="str">
        <f>IF(Plots!E249=0,"",Plots!E249)</f>
        <v>BESSD_Benchmark_SMIB_S5255_PP</v>
      </c>
      <c r="E246" t="s">
        <v>1174</v>
      </c>
      <c r="H246" s="4"/>
    </row>
    <row r="247" spans="1:8" x14ac:dyDescent="0.25">
      <c r="A247">
        <v>1</v>
      </c>
      <c r="B247" s="20">
        <f>IF(Plots!D250=0,"",Plots!D250)</f>
        <v>25</v>
      </c>
      <c r="C247" s="20" t="str">
        <f>IF(Plots!E250=0,"",Plots!E250)</f>
        <v>BESSD_Benchmark_SMIB_S5255_PP</v>
      </c>
      <c r="E247" t="s">
        <v>1174</v>
      </c>
      <c r="H247" s="4"/>
    </row>
    <row r="248" spans="1:8" x14ac:dyDescent="0.25">
      <c r="A248">
        <v>1</v>
      </c>
      <c r="B248" s="20">
        <f>IF(Plots!D251=0,"",Plots!D251)</f>
        <v>26</v>
      </c>
      <c r="C248" s="20" t="str">
        <f>IF(Plots!E251=0,"",Plots!E251)</f>
        <v>BESSD_Benchmark_SMIB_S5255_PP</v>
      </c>
      <c r="E248" t="s">
        <v>1174</v>
      </c>
      <c r="H248" s="4"/>
    </row>
    <row r="249" spans="1:8" x14ac:dyDescent="0.25">
      <c r="A249">
        <v>1</v>
      </c>
      <c r="B249" s="20">
        <f>IF(Plots!D252=0,"",Plots!D252)</f>
        <v>27</v>
      </c>
      <c r="C249" s="20" t="str">
        <f>IF(Plots!E252=0,"",Plots!E252)</f>
        <v>BESSD_Benchmark_SMIB_S5255_PP</v>
      </c>
      <c r="E249" t="s">
        <v>1174</v>
      </c>
      <c r="H249" s="4"/>
    </row>
    <row r="250" spans="1:8" x14ac:dyDescent="0.25">
      <c r="A250">
        <v>1</v>
      </c>
      <c r="B250" s="20">
        <f>IF(Plots!D253=0,"",Plots!D253)</f>
        <v>28</v>
      </c>
      <c r="C250" s="20" t="str">
        <f>IF(Plots!E253=0,"",Plots!E253)</f>
        <v>BESSD_Benchmark_SMIB_S5255_PP</v>
      </c>
      <c r="E250" t="s">
        <v>1174</v>
      </c>
      <c r="H250" s="4"/>
    </row>
    <row r="251" spans="1:8" x14ac:dyDescent="0.25">
      <c r="A251">
        <v>1</v>
      </c>
      <c r="B251" s="20">
        <f>IF(Plots!D254=0,"",Plots!D254)</f>
        <v>29</v>
      </c>
      <c r="C251" s="20" t="str">
        <f>IF(Plots!E254=0,"",Plots!E254)</f>
        <v>BESSD_Benchmark_SMIB_S5255_PP</v>
      </c>
      <c r="E251" t="s">
        <v>1174</v>
      </c>
      <c r="H251" s="4"/>
    </row>
    <row r="252" spans="1:8" x14ac:dyDescent="0.25">
      <c r="A252">
        <v>1</v>
      </c>
      <c r="B252" s="20">
        <f>IF(Plots!D255=0,"",Plots!D255)</f>
        <v>30</v>
      </c>
      <c r="C252" s="20" t="str">
        <f>IF(Plots!E255=0,"",Plots!E255)</f>
        <v>BESSD_Benchmark_SMIB_S5255_PP</v>
      </c>
      <c r="E252" t="s">
        <v>1174</v>
      </c>
      <c r="H252" s="4"/>
    </row>
    <row r="253" spans="1:8" x14ac:dyDescent="0.25">
      <c r="A253">
        <v>1</v>
      </c>
      <c r="B253" s="20">
        <f>IF(Plots!D256=0,"",Plots!D256)</f>
        <v>31</v>
      </c>
      <c r="C253" s="20" t="str">
        <f>IF(Plots!E256=0,"",Plots!E256)</f>
        <v>BESSD_Benchmark_SMIB_S5255_PP</v>
      </c>
      <c r="E253" t="s">
        <v>1174</v>
      </c>
      <c r="H253" s="4"/>
    </row>
    <row r="254" spans="1:8" x14ac:dyDescent="0.25">
      <c r="A254">
        <v>1</v>
      </c>
      <c r="B254" s="20">
        <f>IF(Plots!D257=0,"",Plots!D257)</f>
        <v>32</v>
      </c>
      <c r="C254" s="20" t="str">
        <f>IF(Plots!E257=0,"",Plots!E257)</f>
        <v>BESSD_Benchmark_SMIB_S5255_PP</v>
      </c>
      <c r="E254" t="s">
        <v>1174</v>
      </c>
      <c r="H254" s="4"/>
    </row>
    <row r="255" spans="1:8" x14ac:dyDescent="0.25">
      <c r="A255">
        <v>1</v>
      </c>
      <c r="B255" s="20">
        <f>IF(Plots!D258=0,"",Plots!D258)</f>
        <v>33</v>
      </c>
      <c r="C255" s="20" t="str">
        <f>IF(Plots!E258=0,"",Plots!E258)</f>
        <v>BESSD_Benchmark_SMIB_S5255_PP</v>
      </c>
      <c r="E255" t="s">
        <v>1174</v>
      </c>
      <c r="H255" s="4"/>
    </row>
    <row r="256" spans="1:8" x14ac:dyDescent="0.25">
      <c r="A256">
        <v>1</v>
      </c>
      <c r="B256" s="20">
        <f>IF(Plots!D259=0,"",Plots!D259)</f>
        <v>34</v>
      </c>
      <c r="C256" s="20" t="str">
        <f>IF(Plots!E259=0,"",Plots!E259)</f>
        <v>BESSD_Benchmark_SMIB_S5255_PP</v>
      </c>
      <c r="E256" t="s">
        <v>1174</v>
      </c>
      <c r="H256" s="4"/>
    </row>
    <row r="257" spans="1:8" x14ac:dyDescent="0.25">
      <c r="A257">
        <v>1</v>
      </c>
      <c r="B257" s="20">
        <f>IF(Plots!D260=0,"",Plots!D260)</f>
        <v>35</v>
      </c>
      <c r="C257" s="20" t="str">
        <f>IF(Plots!E260=0,"",Plots!E260)</f>
        <v>BESSD_Benchmark_SMIB_S5255_PP</v>
      </c>
      <c r="E257" t="s">
        <v>1174</v>
      </c>
      <c r="H257" s="4"/>
    </row>
    <row r="258" spans="1:8" x14ac:dyDescent="0.25">
      <c r="A258">
        <v>1</v>
      </c>
      <c r="B258" s="20">
        <f>IF(Plots!D261=0,"",Plots!D261)</f>
        <v>36</v>
      </c>
      <c r="C258" s="20" t="str">
        <f>IF(Plots!E261=0,"",Plots!E261)</f>
        <v>BESSD_Benchmark_SMIB_S5255_PP</v>
      </c>
      <c r="E258" t="s">
        <v>1174</v>
      </c>
      <c r="H258" s="4"/>
    </row>
    <row r="259" spans="1:8" x14ac:dyDescent="0.25">
      <c r="A259">
        <v>1</v>
      </c>
      <c r="B259" s="20" t="str">
        <f>IF(Plots!D262=0,"",Plots!D262)</f>
        <v/>
      </c>
      <c r="C259" s="20" t="str">
        <f>IF(Plots!E262=0,"",Plots!E262)</f>
        <v/>
      </c>
      <c r="H259" s="4"/>
    </row>
    <row r="260" spans="1:8" x14ac:dyDescent="0.25">
      <c r="A260">
        <v>1</v>
      </c>
      <c r="B260" s="20">
        <f>IF(Plots!D263=0,"",Plots!D263)</f>
        <v>1</v>
      </c>
      <c r="C260" s="20" t="str">
        <f>IF(Plots!E263=0,"",Plots!E263)</f>
        <v>BESSD_Benchmark_SMIB_S5255_HVRT</v>
      </c>
      <c r="D260" t="s">
        <v>786</v>
      </c>
      <c r="E260" t="s">
        <v>1174</v>
      </c>
      <c r="H260" s="4"/>
    </row>
    <row r="261" spans="1:8" x14ac:dyDescent="0.25">
      <c r="A261">
        <v>1</v>
      </c>
      <c r="B261" s="20">
        <f>IF(Plots!D264=0,"",Plots!D264)</f>
        <v>2</v>
      </c>
      <c r="C261" s="20" t="str">
        <f>IF(Plots!E264=0,"",Plots!E264)</f>
        <v>BESSD_Benchmark_SMIB_S5255_HVRT</v>
      </c>
      <c r="D261" t="s">
        <v>787</v>
      </c>
      <c r="E261" t="s">
        <v>1174</v>
      </c>
      <c r="H261" s="4"/>
    </row>
    <row r="262" spans="1:8" x14ac:dyDescent="0.25">
      <c r="A262">
        <v>1</v>
      </c>
      <c r="B262" s="20">
        <f>IF(Plots!D265=0,"",Plots!D265)</f>
        <v>3</v>
      </c>
      <c r="C262" s="20" t="str">
        <f>IF(Plots!E265=0,"",Plots!E265)</f>
        <v>BESSD_Benchmark_SMIB_S5255_HVRT</v>
      </c>
      <c r="D262" t="s">
        <v>788</v>
      </c>
      <c r="E262" t="s">
        <v>1174</v>
      </c>
      <c r="H262" s="4"/>
    </row>
    <row r="263" spans="1:8" x14ac:dyDescent="0.25">
      <c r="A263">
        <v>1</v>
      </c>
      <c r="B263" s="20">
        <f>IF(Plots!D266=0,"",Plots!D266)</f>
        <v>4</v>
      </c>
      <c r="C263" s="20" t="str">
        <f>IF(Plots!E266=0,"",Plots!E266)</f>
        <v>BESSD_Benchmark_SMIB_S5255_HVRT</v>
      </c>
      <c r="D263" t="s">
        <v>789</v>
      </c>
      <c r="E263" t="s">
        <v>1174</v>
      </c>
      <c r="H263" s="4"/>
    </row>
    <row r="264" spans="1:8" x14ac:dyDescent="0.25">
      <c r="A264">
        <v>1</v>
      </c>
      <c r="B264" s="20">
        <f>IF(Plots!D267=0,"",Plots!D267)</f>
        <v>5</v>
      </c>
      <c r="C264" s="20" t="str">
        <f>IF(Plots!E267=0,"",Plots!E267)</f>
        <v>BESSD_Benchmark_SMIB_S5255_HVRT</v>
      </c>
      <c r="D264" t="s">
        <v>790</v>
      </c>
      <c r="E264" t="s">
        <v>1174</v>
      </c>
      <c r="H264" s="4"/>
    </row>
    <row r="265" spans="1:8" x14ac:dyDescent="0.25">
      <c r="A265">
        <v>1</v>
      </c>
      <c r="B265" s="20">
        <f>IF(Plots!D268=0,"",Plots!D268)</f>
        <v>6</v>
      </c>
      <c r="C265" s="20" t="str">
        <f>IF(Plots!E268=0,"",Plots!E268)</f>
        <v>BESSD_Benchmark_SMIB_S5255_HVRT</v>
      </c>
      <c r="D265" t="s">
        <v>791</v>
      </c>
      <c r="E265" t="s">
        <v>1174</v>
      </c>
      <c r="H265" s="4"/>
    </row>
    <row r="266" spans="1:8" x14ac:dyDescent="0.25">
      <c r="A266">
        <v>1</v>
      </c>
      <c r="B266" s="20">
        <f>IF(Plots!D269=0,"",Plots!D269)</f>
        <v>7</v>
      </c>
      <c r="C266" s="20" t="str">
        <f>IF(Plots!E269=0,"",Plots!E269)</f>
        <v>BESSD_Benchmark_SMIB_S5255_HVRT</v>
      </c>
      <c r="D266" t="s">
        <v>792</v>
      </c>
      <c r="E266" t="s">
        <v>1174</v>
      </c>
      <c r="H266" s="4"/>
    </row>
    <row r="267" spans="1:8" x14ac:dyDescent="0.25">
      <c r="A267">
        <v>1</v>
      </c>
      <c r="B267" s="20">
        <f>IF(Plots!D270=0,"",Plots!D270)</f>
        <v>8</v>
      </c>
      <c r="C267" s="20" t="str">
        <f>IF(Plots!E270=0,"",Plots!E270)</f>
        <v>BESSD_Benchmark_SMIB_S5255_HVRT</v>
      </c>
      <c r="D267" t="s">
        <v>793</v>
      </c>
      <c r="E267" t="s">
        <v>1174</v>
      </c>
      <c r="H267" s="4"/>
    </row>
    <row r="268" spans="1:8" x14ac:dyDescent="0.25">
      <c r="A268">
        <v>1</v>
      </c>
      <c r="B268" s="20">
        <f>IF(Plots!D271=0,"",Plots!D271)</f>
        <v>9</v>
      </c>
      <c r="C268" s="20" t="str">
        <f>IF(Plots!E271=0,"",Plots!E271)</f>
        <v>BESSD_Benchmark_SMIB_S5255_HVRT</v>
      </c>
      <c r="D268" t="s">
        <v>794</v>
      </c>
      <c r="E268" t="s">
        <v>1174</v>
      </c>
      <c r="H268" s="4"/>
    </row>
    <row r="269" spans="1:8" x14ac:dyDescent="0.25">
      <c r="A269">
        <v>1</v>
      </c>
      <c r="B269" s="20">
        <f>IF(Plots!D272=0,"",Plots!D272)</f>
        <v>10</v>
      </c>
      <c r="C269" s="20" t="str">
        <f>IF(Plots!E272=0,"",Plots!E272)</f>
        <v>BESSD_Benchmark_SMIB_S5255_HVRT</v>
      </c>
      <c r="D269" t="s">
        <v>795</v>
      </c>
      <c r="E269" t="s">
        <v>1174</v>
      </c>
      <c r="H269" s="4"/>
    </row>
    <row r="270" spans="1:8" x14ac:dyDescent="0.25">
      <c r="A270">
        <v>1</v>
      </c>
      <c r="B270" s="20">
        <f>IF(Plots!D273=0,"",Plots!D273)</f>
        <v>11</v>
      </c>
      <c r="C270" s="20" t="str">
        <f>IF(Plots!E273=0,"",Plots!E273)</f>
        <v>BESSD_Benchmark_SMIB_S5255_HVRT</v>
      </c>
      <c r="D270" t="s">
        <v>796</v>
      </c>
      <c r="E270" t="s">
        <v>1174</v>
      </c>
      <c r="H270" s="4"/>
    </row>
    <row r="271" spans="1:8" x14ac:dyDescent="0.25">
      <c r="A271">
        <v>1</v>
      </c>
      <c r="B271" s="20">
        <f>IF(Plots!D274=0,"",Plots!D274)</f>
        <v>12</v>
      </c>
      <c r="C271" s="20" t="str">
        <f>IF(Plots!E274=0,"",Plots!E274)</f>
        <v>BESSD_Benchmark_SMIB_S5255_HVRT</v>
      </c>
      <c r="D271" t="s">
        <v>797</v>
      </c>
      <c r="E271" t="s">
        <v>1174</v>
      </c>
      <c r="H271" s="4"/>
    </row>
    <row r="272" spans="1:8" x14ac:dyDescent="0.25">
      <c r="A272">
        <v>1</v>
      </c>
      <c r="B272" s="20">
        <f>IF(Plots!D275=0,"",Plots!D275)</f>
        <v>13</v>
      </c>
      <c r="C272" s="20" t="str">
        <f>IF(Plots!E275=0,"",Plots!E275)</f>
        <v>BESSD_Benchmark_SMIB_S5255_HVRT</v>
      </c>
      <c r="D272" t="s">
        <v>798</v>
      </c>
      <c r="E272" t="s">
        <v>1174</v>
      </c>
      <c r="H272" s="4"/>
    </row>
    <row r="273" spans="1:8" x14ac:dyDescent="0.25">
      <c r="A273">
        <v>1</v>
      </c>
      <c r="B273" s="20">
        <f>IF(Plots!D276=0,"",Plots!D276)</f>
        <v>14</v>
      </c>
      <c r="C273" s="20" t="str">
        <f>IF(Plots!E276=0,"",Plots!E276)</f>
        <v>BESSD_Benchmark_SMIB_S5255_HVRT</v>
      </c>
      <c r="D273" t="s">
        <v>799</v>
      </c>
      <c r="E273" t="s">
        <v>1174</v>
      </c>
      <c r="H273" s="4"/>
    </row>
    <row r="274" spans="1:8" x14ac:dyDescent="0.25">
      <c r="A274">
        <v>1</v>
      </c>
      <c r="B274" s="20">
        <f>IF(Plots!D277=0,"",Plots!D277)</f>
        <v>15</v>
      </c>
      <c r="C274" s="20" t="str">
        <f>IF(Plots!E277=0,"",Plots!E277)</f>
        <v>BESSD_Benchmark_SMIB_S5255_HVRT</v>
      </c>
      <c r="D274" t="s">
        <v>800</v>
      </c>
      <c r="E274" t="s">
        <v>1174</v>
      </c>
      <c r="H274" s="4"/>
    </row>
    <row r="275" spans="1:8" x14ac:dyDescent="0.25">
      <c r="A275">
        <v>1</v>
      </c>
      <c r="B275" s="20">
        <f>IF(Plots!D278=0,"",Plots!D278)</f>
        <v>16</v>
      </c>
      <c r="C275" s="20" t="str">
        <f>IF(Plots!E278=0,"",Plots!E278)</f>
        <v>BESSD_Benchmark_SMIB_S5255_HVRT</v>
      </c>
      <c r="D275" t="s">
        <v>801</v>
      </c>
      <c r="E275" t="s">
        <v>1174</v>
      </c>
      <c r="H275" s="4"/>
    </row>
    <row r="276" spans="1:8" x14ac:dyDescent="0.25">
      <c r="A276">
        <v>1</v>
      </c>
      <c r="B276" s="20" t="str">
        <f>IF(Plots!D279=0,"",Plots!D279)</f>
        <v/>
      </c>
      <c r="C276" s="20" t="str">
        <f>IF(Plots!E279=0,"",Plots!E279)</f>
        <v/>
      </c>
      <c r="H276" s="4"/>
    </row>
    <row r="277" spans="1:8" x14ac:dyDescent="0.25">
      <c r="A277">
        <v>1</v>
      </c>
      <c r="B277" s="20" t="str">
        <f>IF(Plots!D280=0,"",Plots!D280)</f>
        <v/>
      </c>
      <c r="C277" s="20" t="str">
        <f>IF(Plots!E280=0,"",Plots!E280)</f>
        <v/>
      </c>
      <c r="H277" s="4"/>
    </row>
    <row r="278" spans="1:8" x14ac:dyDescent="0.25">
      <c r="A278">
        <v>1</v>
      </c>
      <c r="B278" s="20">
        <f>IF(Plots!D281=0,"",Plots!D281)</f>
        <v>1</v>
      </c>
      <c r="C278" s="20" t="str">
        <f>IF(Plots!E281=0,"",Plots!E281)</f>
        <v>BESSD_Benchmark_SMIB_S52511_OF</v>
      </c>
      <c r="D278" t="s">
        <v>762</v>
      </c>
      <c r="E278" t="s">
        <v>1174</v>
      </c>
      <c r="G278">
        <f t="shared" ref="G278:G280" si="0">IF(H278&lt;0,1,0)</f>
        <v>1</v>
      </c>
      <c r="H278" s="4">
        <v>-1</v>
      </c>
    </row>
    <row r="279" spans="1:8" x14ac:dyDescent="0.25">
      <c r="A279">
        <v>1</v>
      </c>
      <c r="B279" s="20">
        <f>IF(Plots!D282=0,"",Plots!D282)</f>
        <v>2</v>
      </c>
      <c r="C279" s="20" t="str">
        <f>IF(Plots!E282=0,"",Plots!E282)</f>
        <v>BESSD_Benchmark_SMIB_S52511_OF</v>
      </c>
      <c r="D279" t="s">
        <v>763</v>
      </c>
      <c r="E279" t="s">
        <v>1174</v>
      </c>
      <c r="G279">
        <f t="shared" si="0"/>
        <v>1</v>
      </c>
      <c r="H279" s="4">
        <v>-1</v>
      </c>
    </row>
    <row r="280" spans="1:8" x14ac:dyDescent="0.25">
      <c r="A280">
        <v>1</v>
      </c>
      <c r="B280" s="20">
        <f>IF(Plots!D283=0,"",Plots!D283)</f>
        <v>3</v>
      </c>
      <c r="C280" s="20" t="str">
        <f>IF(Plots!E283=0,"",Plots!E283)</f>
        <v>BESSD_Benchmark_SMIB_S52511_OF</v>
      </c>
      <c r="D280" t="s">
        <v>766</v>
      </c>
      <c r="E280" t="s">
        <v>1174</v>
      </c>
      <c r="G280">
        <f t="shared" si="0"/>
        <v>1</v>
      </c>
      <c r="H280" s="4">
        <v>-1</v>
      </c>
    </row>
    <row r="281" spans="1:8" x14ac:dyDescent="0.25">
      <c r="A281">
        <v>1</v>
      </c>
      <c r="B281" s="20">
        <f>IF(Plots!D284=0,"",Plots!D284)</f>
        <v>4</v>
      </c>
      <c r="C281" s="20" t="str">
        <f>IF(Plots!E284=0,"",Plots!E284)</f>
        <v>BESSD_Benchmark_SMIB_S52511_OF</v>
      </c>
      <c r="D281" t="s">
        <v>767</v>
      </c>
      <c r="E281" t="s">
        <v>1174</v>
      </c>
      <c r="H281" s="4"/>
    </row>
    <row r="282" spans="1:8" x14ac:dyDescent="0.25">
      <c r="A282">
        <v>1</v>
      </c>
      <c r="B282" s="20">
        <f>IF(Plots!D285=0,"",Plots!D285)</f>
        <v>1</v>
      </c>
      <c r="C282" s="20" t="str">
        <f>IF(Plots!E285=0,"",Plots!E285)</f>
        <v>BESSD_Benchmark_SMIB_S52511_UF</v>
      </c>
      <c r="D282" t="s">
        <v>770</v>
      </c>
      <c r="E282" t="s">
        <v>1174</v>
      </c>
      <c r="H282" s="4"/>
    </row>
    <row r="283" spans="1:8" x14ac:dyDescent="0.25">
      <c r="A283">
        <v>1</v>
      </c>
      <c r="B283" s="20">
        <f>IF(Plots!D286=0,"",Plots!D286)</f>
        <v>2</v>
      </c>
      <c r="C283" s="20" t="str">
        <f>IF(Plots!E286=0,"",Plots!E286)</f>
        <v>BESSD_Benchmark_SMIB_S52511_UF</v>
      </c>
      <c r="D283" t="s">
        <v>771</v>
      </c>
      <c r="E283" t="s">
        <v>1174</v>
      </c>
      <c r="H283" s="4"/>
    </row>
    <row r="284" spans="1:8" x14ac:dyDescent="0.25">
      <c r="A284">
        <v>1</v>
      </c>
      <c r="B284" s="20">
        <f>IF(Plots!D287=0,"",Plots!D287)</f>
        <v>3</v>
      </c>
      <c r="C284" s="20" t="str">
        <f>IF(Plots!E287=0,"",Plots!E287)</f>
        <v>BESSD_Benchmark_SMIB_S52511_UF</v>
      </c>
      <c r="D284" t="s">
        <v>774</v>
      </c>
      <c r="E284" t="s">
        <v>1174</v>
      </c>
      <c r="H284" s="4"/>
    </row>
    <row r="285" spans="1:8" x14ac:dyDescent="0.25">
      <c r="A285">
        <v>1</v>
      </c>
      <c r="B285" s="20">
        <f>IF(Plots!D288=0,"",Plots!D288)</f>
        <v>4</v>
      </c>
      <c r="C285" s="20" t="str">
        <f>IF(Plots!E288=0,"",Plots!E288)</f>
        <v>BESSD_Benchmark_SMIB_S52511_UF</v>
      </c>
      <c r="D285" t="s">
        <v>775</v>
      </c>
      <c r="E285" t="s">
        <v>1174</v>
      </c>
      <c r="H285" s="4"/>
    </row>
    <row r="286" spans="1:8" x14ac:dyDescent="0.25">
      <c r="A286">
        <v>1</v>
      </c>
      <c r="B286" s="20" t="str">
        <f>IF(Plots!D289=0,"",Plots!D289)</f>
        <v/>
      </c>
      <c r="C286" s="20" t="str">
        <f>IF(Plots!E289=0,"",Plots!E289)</f>
        <v/>
      </c>
      <c r="H286" s="4"/>
    </row>
    <row r="287" spans="1:8" x14ac:dyDescent="0.25">
      <c r="A287">
        <v>1</v>
      </c>
      <c r="B287" s="20" t="str">
        <f>IF(Plots!D290=0,"",Plots!D290)</f>
        <v/>
      </c>
      <c r="C287" s="20" t="str">
        <f>IF(Plots!E290=0,"",Plots!E290)</f>
        <v/>
      </c>
      <c r="H287" s="4"/>
    </row>
    <row r="288" spans="1:8" x14ac:dyDescent="0.25">
      <c r="A288">
        <v>1</v>
      </c>
      <c r="B288" s="20">
        <f>IF(Plots!D291=0,"",Plots!D291)</f>
        <v>1</v>
      </c>
      <c r="C288" s="20" t="str">
        <f>IF(Plots!E291=0,"",Plots!E291)</f>
        <v>BESSD_Benchmark_SMIB_S52513_Vref</v>
      </c>
      <c r="D288" t="s">
        <v>666</v>
      </c>
      <c r="E288" t="s">
        <v>1174</v>
      </c>
      <c r="H288" s="4"/>
    </row>
    <row r="289" spans="1:8" x14ac:dyDescent="0.25">
      <c r="A289">
        <v>1</v>
      </c>
      <c r="B289" s="20">
        <f>IF(Plots!D292=0,"",Plots!D292)</f>
        <v>2</v>
      </c>
      <c r="C289" s="20" t="str">
        <f>IF(Plots!E292=0,"",Plots!E292)</f>
        <v>BESSD_Benchmark_SMIB_S52513_Vref</v>
      </c>
      <c r="D289" t="s">
        <v>667</v>
      </c>
      <c r="E289" t="s">
        <v>1174</v>
      </c>
      <c r="H289" s="4"/>
    </row>
    <row r="290" spans="1:8" x14ac:dyDescent="0.25">
      <c r="A290">
        <v>1</v>
      </c>
      <c r="B290" s="20">
        <f>IF(Plots!D293=0,"",Plots!D293)</f>
        <v>3</v>
      </c>
      <c r="C290" s="20" t="str">
        <f>IF(Plots!E293=0,"",Plots!E293)</f>
        <v>BESSD_Benchmark_SMIB_S52513_Vref</v>
      </c>
      <c r="D290" t="s">
        <v>668</v>
      </c>
      <c r="E290" t="s">
        <v>1174</v>
      </c>
      <c r="H290" s="4"/>
    </row>
    <row r="291" spans="1:8" x14ac:dyDescent="0.25">
      <c r="A291">
        <v>1</v>
      </c>
      <c r="B291" s="20">
        <f>IF(Plots!D294=0,"",Plots!D294)</f>
        <v>4</v>
      </c>
      <c r="C291" s="20" t="str">
        <f>IF(Plots!E294=0,"",Plots!E294)</f>
        <v>BESSD_Benchmark_SMIB_S52513_Vref</v>
      </c>
      <c r="D291" t="s">
        <v>669</v>
      </c>
      <c r="E291" t="s">
        <v>1174</v>
      </c>
      <c r="H291" s="4"/>
    </row>
    <row r="292" spans="1:8" x14ac:dyDescent="0.25">
      <c r="A292">
        <v>1</v>
      </c>
      <c r="B292" s="20">
        <f>IF(Plots!D295=0,"",Plots!D295)</f>
        <v>5</v>
      </c>
      <c r="C292" s="20" t="str">
        <f>IF(Plots!E295=0,"",Plots!E295)</f>
        <v>BESSD_Benchmark_SMIB_S52513_Vref</v>
      </c>
      <c r="D292" t="s">
        <v>670</v>
      </c>
      <c r="E292" t="s">
        <v>1174</v>
      </c>
      <c r="H292" s="4"/>
    </row>
    <row r="293" spans="1:8" x14ac:dyDescent="0.25">
      <c r="A293">
        <v>1</v>
      </c>
      <c r="B293" s="20">
        <f>IF(Plots!D296=0,"",Plots!D296)</f>
        <v>6</v>
      </c>
      <c r="C293" s="20" t="str">
        <f>IF(Plots!E296=0,"",Plots!E296)</f>
        <v>BESSD_Benchmark_SMIB_S52513_Vref</v>
      </c>
      <c r="D293" t="s">
        <v>671</v>
      </c>
      <c r="E293" t="s">
        <v>1174</v>
      </c>
      <c r="H293" s="4"/>
    </row>
    <row r="294" spans="1:8" x14ac:dyDescent="0.25">
      <c r="A294">
        <v>1</v>
      </c>
      <c r="B294" s="20">
        <f>IF(Plots!D297=0,"",Plots!D297)</f>
        <v>7</v>
      </c>
      <c r="C294" s="20" t="str">
        <f>IF(Plots!E297=0,"",Plots!E297)</f>
        <v>BESSD_Benchmark_SMIB_S52513_Vref</v>
      </c>
      <c r="D294" t="s">
        <v>672</v>
      </c>
      <c r="E294" t="s">
        <v>1174</v>
      </c>
      <c r="H294" s="4"/>
    </row>
    <row r="295" spans="1:8" x14ac:dyDescent="0.25">
      <c r="A295">
        <v>1</v>
      </c>
      <c r="B295" s="20">
        <f>IF(Plots!D298=0,"",Plots!D298)</f>
        <v>8</v>
      </c>
      <c r="C295" s="20" t="str">
        <f>IF(Plots!E298=0,"",Plots!E298)</f>
        <v>BESSD_Benchmark_SMIB_S52513_Vref</v>
      </c>
      <c r="D295" t="s">
        <v>673</v>
      </c>
      <c r="E295" t="s">
        <v>1174</v>
      </c>
      <c r="H295" s="4"/>
    </row>
    <row r="296" spans="1:8" x14ac:dyDescent="0.25">
      <c r="A296">
        <v>1</v>
      </c>
      <c r="B296" s="20">
        <f>IF(Plots!D299=0,"",Plots!D299)</f>
        <v>9</v>
      </c>
      <c r="C296" s="20" t="str">
        <f>IF(Plots!E299=0,"",Plots!E299)</f>
        <v>BESSD_Benchmark_SMIB_S52513_Vref</v>
      </c>
      <c r="D296" t="s">
        <v>678</v>
      </c>
      <c r="E296" t="s">
        <v>1174</v>
      </c>
      <c r="H296" s="4"/>
    </row>
    <row r="297" spans="1:8" x14ac:dyDescent="0.25">
      <c r="A297">
        <v>1</v>
      </c>
      <c r="B297" s="20">
        <f>IF(Plots!D300=0,"",Plots!D300)</f>
        <v>10</v>
      </c>
      <c r="C297" s="20" t="str">
        <f>IF(Plots!E300=0,"",Plots!E300)</f>
        <v>BESSD_Benchmark_SMIB_S52513_Vref</v>
      </c>
      <c r="D297" t="s">
        <v>679</v>
      </c>
      <c r="E297" t="s">
        <v>1174</v>
      </c>
      <c r="H297" s="4"/>
    </row>
    <row r="298" spans="1:8" x14ac:dyDescent="0.25">
      <c r="A298">
        <v>1</v>
      </c>
      <c r="B298" s="20">
        <f>IF(Plots!D301=0,"",Plots!D301)</f>
        <v>11</v>
      </c>
      <c r="C298" s="20" t="str">
        <f>IF(Plots!E301=0,"",Plots!E301)</f>
        <v>BESSD_Benchmark_SMIB_S52513_Vref</v>
      </c>
      <c r="D298" t="s">
        <v>680</v>
      </c>
      <c r="E298" t="s">
        <v>1174</v>
      </c>
      <c r="H298" s="4"/>
    </row>
    <row r="299" spans="1:8" x14ac:dyDescent="0.25">
      <c r="A299">
        <v>1</v>
      </c>
      <c r="B299" s="20">
        <f>IF(Plots!D302=0,"",Plots!D302)</f>
        <v>12</v>
      </c>
      <c r="C299" s="20" t="str">
        <f>IF(Plots!E302=0,"",Plots!E302)</f>
        <v>BESSD_Benchmark_SMIB_S52513_Vref</v>
      </c>
      <c r="D299" t="s">
        <v>681</v>
      </c>
      <c r="E299" t="s">
        <v>1174</v>
      </c>
      <c r="H299" s="4"/>
    </row>
    <row r="300" spans="1:8" x14ac:dyDescent="0.25">
      <c r="A300">
        <v>1</v>
      </c>
      <c r="B300" s="20">
        <f>IF(Plots!D303=0,"",Plots!D303)</f>
        <v>13</v>
      </c>
      <c r="C300" s="20" t="str">
        <f>IF(Plots!E303=0,"",Plots!E303)</f>
        <v>BESSD_Benchmark_SMIB_S52513_Vref</v>
      </c>
      <c r="D300" t="s">
        <v>684</v>
      </c>
      <c r="E300" t="s">
        <v>1174</v>
      </c>
      <c r="H300" s="4"/>
    </row>
    <row r="301" spans="1:8" x14ac:dyDescent="0.25">
      <c r="A301">
        <v>1</v>
      </c>
      <c r="B301" s="20">
        <f>IF(Plots!D304=0,"",Plots!D304)</f>
        <v>14</v>
      </c>
      <c r="C301" s="20" t="str">
        <f>IF(Plots!E304=0,"",Plots!E304)</f>
        <v>BESSD_Benchmark_SMIB_S52513_Vref</v>
      </c>
      <c r="D301" s="25" t="s">
        <v>685</v>
      </c>
      <c r="E301" t="s">
        <v>1174</v>
      </c>
      <c r="H301" s="4"/>
    </row>
    <row r="302" spans="1:8" x14ac:dyDescent="0.25">
      <c r="A302">
        <v>1</v>
      </c>
      <c r="B302" s="20">
        <f>IF(Plots!D305=0,"",Plots!D305)</f>
        <v>15</v>
      </c>
      <c r="C302" s="20" t="str">
        <f>IF(Plots!E305=0,"",Plots!E305)</f>
        <v>BESSD_Benchmark_SMIB_S52513_Vref</v>
      </c>
      <c r="D302" t="s">
        <v>686</v>
      </c>
      <c r="E302" t="s">
        <v>1174</v>
      </c>
      <c r="H302" s="4"/>
    </row>
    <row r="303" spans="1:8" x14ac:dyDescent="0.25">
      <c r="A303">
        <v>1</v>
      </c>
      <c r="B303" s="20">
        <f>IF(Plots!D306=0,"",Plots!D306)</f>
        <v>16</v>
      </c>
      <c r="C303" s="20" t="str">
        <f>IF(Plots!E306=0,"",Plots!E306)</f>
        <v>BESSD_Benchmark_SMIB_S52513_Vref</v>
      </c>
      <c r="D303" t="s">
        <v>687</v>
      </c>
      <c r="E303" t="s">
        <v>1174</v>
      </c>
      <c r="H303" s="4"/>
    </row>
    <row r="304" spans="1:8" x14ac:dyDescent="0.25">
      <c r="A304">
        <v>1</v>
      </c>
      <c r="B304" s="20">
        <f>IF(Plots!D307=0,"",Plots!D307)</f>
        <v>17</v>
      </c>
      <c r="C304" s="20" t="str">
        <f>IF(Plots!E307=0,"",Plots!E307)</f>
        <v>BESSD_Benchmark_SMIB_S52513_Vref</v>
      </c>
      <c r="D304" t="s">
        <v>690</v>
      </c>
      <c r="E304" t="s">
        <v>1174</v>
      </c>
      <c r="H304" s="4"/>
    </row>
    <row r="305" spans="1:8" x14ac:dyDescent="0.25">
      <c r="A305">
        <v>1</v>
      </c>
      <c r="B305" s="20">
        <f>IF(Plots!D308=0,"",Plots!D308)</f>
        <v>18</v>
      </c>
      <c r="C305" s="20" t="str">
        <f>IF(Plots!E308=0,"",Plots!E308)</f>
        <v>BESSD_Benchmark_SMIB_S52513_Vref</v>
      </c>
      <c r="D305" t="s">
        <v>691</v>
      </c>
      <c r="E305" t="s">
        <v>1174</v>
      </c>
      <c r="H305" s="4"/>
    </row>
    <row r="306" spans="1:8" x14ac:dyDescent="0.25">
      <c r="A306">
        <v>1</v>
      </c>
      <c r="B306" s="20">
        <f>IF(Plots!D309=0,"",Plots!D309)</f>
        <v>19</v>
      </c>
      <c r="C306" s="20" t="str">
        <f>IF(Plots!E309=0,"",Plots!E309)</f>
        <v>BESSD_Benchmark_SMIB_S52513_Vref</v>
      </c>
      <c r="D306" t="s">
        <v>692</v>
      </c>
      <c r="E306" t="s">
        <v>1174</v>
      </c>
      <c r="H306" s="4"/>
    </row>
    <row r="307" spans="1:8" x14ac:dyDescent="0.25">
      <c r="A307">
        <v>1</v>
      </c>
      <c r="B307" s="20">
        <f>IF(Plots!D310=0,"",Plots!D310)</f>
        <v>20</v>
      </c>
      <c r="C307" s="20" t="str">
        <f>IF(Plots!E310=0,"",Plots!E310)</f>
        <v>BESSD_Benchmark_SMIB_S52513_Vref</v>
      </c>
      <c r="D307" t="s">
        <v>693</v>
      </c>
      <c r="E307" t="s">
        <v>1174</v>
      </c>
      <c r="H307" s="4"/>
    </row>
    <row r="308" spans="1:8" x14ac:dyDescent="0.25">
      <c r="A308">
        <v>1</v>
      </c>
      <c r="B308" s="20">
        <f>IF(Plots!D311=0,"",Plots!D311)</f>
        <v>21</v>
      </c>
      <c r="C308" s="20" t="str">
        <f>IF(Plots!E311=0,"",Plots!E311)</f>
        <v>BESSD_Benchmark_SMIB_S52513_Vref</v>
      </c>
      <c r="D308" t="s">
        <v>696</v>
      </c>
      <c r="E308" t="s">
        <v>1174</v>
      </c>
      <c r="H308" s="4"/>
    </row>
    <row r="309" spans="1:8" x14ac:dyDescent="0.25">
      <c r="A309">
        <v>1</v>
      </c>
      <c r="B309" s="20">
        <f>IF(Plots!D312=0,"",Plots!D312)</f>
        <v>22</v>
      </c>
      <c r="C309" s="20" t="str">
        <f>IF(Plots!E312=0,"",Plots!E312)</f>
        <v>BESSD_Benchmark_SMIB_S52513_Vref</v>
      </c>
      <c r="D309" t="s">
        <v>697</v>
      </c>
      <c r="E309" t="s">
        <v>1174</v>
      </c>
      <c r="H309" s="4"/>
    </row>
    <row r="310" spans="1:8" x14ac:dyDescent="0.25">
      <c r="A310">
        <v>1</v>
      </c>
      <c r="B310" s="20">
        <f>IF(Plots!D313=0,"",Plots!D313)</f>
        <v>23</v>
      </c>
      <c r="C310" s="20" t="str">
        <f>IF(Plots!E313=0,"",Plots!E313)</f>
        <v>BESSD_Benchmark_SMIB_S52513_Vref</v>
      </c>
      <c r="D310" t="s">
        <v>698</v>
      </c>
      <c r="E310" t="s">
        <v>1174</v>
      </c>
      <c r="H310" s="4"/>
    </row>
    <row r="311" spans="1:8" x14ac:dyDescent="0.25">
      <c r="A311">
        <v>1</v>
      </c>
      <c r="B311" s="20">
        <f>IF(Plots!D314=0,"",Plots!D314)</f>
        <v>24</v>
      </c>
      <c r="C311" s="20" t="str">
        <f>IF(Plots!E314=0,"",Plots!E314)</f>
        <v>BESSD_Benchmark_SMIB_S52513_Vref</v>
      </c>
      <c r="D311" t="s">
        <v>699</v>
      </c>
      <c r="E311" t="s">
        <v>1174</v>
      </c>
      <c r="H311" s="4"/>
    </row>
    <row r="312" spans="1:8" x14ac:dyDescent="0.25">
      <c r="A312">
        <v>1</v>
      </c>
      <c r="B312" s="20" t="str">
        <f>IF(Plots!D315=0,"",Plots!D315)</f>
        <v/>
      </c>
      <c r="C312" s="20" t="str">
        <f>IF(Plots!E315=0,"",Plots!E315)</f>
        <v/>
      </c>
      <c r="H312" s="4"/>
    </row>
    <row r="313" spans="1:8" x14ac:dyDescent="0.25">
      <c r="A313">
        <v>1</v>
      </c>
      <c r="B313" s="20">
        <f>IF(Plots!D316=0,"",Plots!D316)</f>
        <v>1</v>
      </c>
      <c r="C313" s="20" t="str">
        <f>IF(Plots!E316=0,"",Plots!E316)</f>
        <v>BESSD_Benchmark_SMIB_S52513_Vgrid</v>
      </c>
      <c r="D313" t="s">
        <v>702</v>
      </c>
      <c r="E313" t="s">
        <v>1174</v>
      </c>
      <c r="H313" s="4"/>
    </row>
    <row r="314" spans="1:8" x14ac:dyDescent="0.25">
      <c r="A314">
        <v>1</v>
      </c>
      <c r="B314" s="20">
        <f>IF(Plots!D317=0,"",Plots!D317)</f>
        <v>2</v>
      </c>
      <c r="C314" s="20" t="str">
        <f>IF(Plots!E317=0,"",Plots!E317)</f>
        <v>BESSD_Benchmark_SMIB_S52513_Vgrid</v>
      </c>
      <c r="D314" t="s">
        <v>703</v>
      </c>
      <c r="E314" t="s">
        <v>1174</v>
      </c>
      <c r="H314" s="4"/>
    </row>
    <row r="315" spans="1:8" x14ac:dyDescent="0.25">
      <c r="A315">
        <v>1</v>
      </c>
      <c r="B315" s="20">
        <f>IF(Plots!D318=0,"",Plots!D318)</f>
        <v>3</v>
      </c>
      <c r="C315" s="20" t="str">
        <f>IF(Plots!E318=0,"",Plots!E318)</f>
        <v>BESSD_Benchmark_SMIB_S52513_Vgrid</v>
      </c>
      <c r="D315" t="s">
        <v>704</v>
      </c>
      <c r="E315" t="s">
        <v>1174</v>
      </c>
      <c r="H315" s="4"/>
    </row>
    <row r="316" spans="1:8" x14ac:dyDescent="0.25">
      <c r="A316">
        <v>1</v>
      </c>
      <c r="B316" s="20">
        <f>IF(Plots!D319=0,"",Plots!D319)</f>
        <v>4</v>
      </c>
      <c r="C316" s="20" t="str">
        <f>IF(Plots!E319=0,"",Plots!E319)</f>
        <v>BESSD_Benchmark_SMIB_S52513_Vgrid</v>
      </c>
      <c r="D316" t="s">
        <v>705</v>
      </c>
      <c r="E316" t="s">
        <v>1174</v>
      </c>
      <c r="H316" s="4"/>
    </row>
    <row r="317" spans="1:8" x14ac:dyDescent="0.25">
      <c r="A317">
        <v>1</v>
      </c>
      <c r="B317" s="20">
        <f>IF(Plots!D320=0,"",Plots!D320)</f>
        <v>5</v>
      </c>
      <c r="C317" s="20" t="str">
        <f>IF(Plots!E320=0,"",Plots!E320)</f>
        <v>BESSD_Benchmark_SMIB_S52513_Vgrid</v>
      </c>
      <c r="D317" t="s">
        <v>706</v>
      </c>
      <c r="E317" t="s">
        <v>1174</v>
      </c>
      <c r="H317" s="4"/>
    </row>
    <row r="318" spans="1:8" x14ac:dyDescent="0.25">
      <c r="A318">
        <v>1</v>
      </c>
      <c r="B318" s="20">
        <f>IF(Plots!D321=0,"",Plots!D321)</f>
        <v>6</v>
      </c>
      <c r="C318" s="20" t="str">
        <f>IF(Plots!E321=0,"",Plots!E321)</f>
        <v>BESSD_Benchmark_SMIB_S52513_Vgrid</v>
      </c>
      <c r="D318" t="s">
        <v>707</v>
      </c>
      <c r="E318" t="s">
        <v>1174</v>
      </c>
      <c r="H318" s="4"/>
    </row>
    <row r="319" spans="1:8" x14ac:dyDescent="0.25">
      <c r="A319">
        <v>1</v>
      </c>
      <c r="B319" s="20">
        <f>IF(Plots!D322=0,"",Plots!D322)</f>
        <v>7</v>
      </c>
      <c r="C319" s="20" t="str">
        <f>IF(Plots!E322=0,"",Plots!E322)</f>
        <v>BESSD_Benchmark_SMIB_S52513_Vgrid</v>
      </c>
      <c r="D319" t="s">
        <v>708</v>
      </c>
      <c r="E319" t="s">
        <v>1174</v>
      </c>
      <c r="H319" s="4"/>
    </row>
    <row r="320" spans="1:8" x14ac:dyDescent="0.25">
      <c r="A320">
        <v>1</v>
      </c>
      <c r="B320" s="20">
        <f>IF(Plots!D323=0,"",Plots!D323)</f>
        <v>8</v>
      </c>
      <c r="C320" s="20" t="str">
        <f>IF(Plots!E323=0,"",Plots!E323)</f>
        <v>BESSD_Benchmark_SMIB_S52513_Vgrid</v>
      </c>
      <c r="D320" t="s">
        <v>709</v>
      </c>
      <c r="E320" t="s">
        <v>1174</v>
      </c>
      <c r="H320" s="4"/>
    </row>
    <row r="321" spans="1:8" x14ac:dyDescent="0.25">
      <c r="A321">
        <v>1</v>
      </c>
      <c r="B321" s="20">
        <f>IF(Plots!D324=0,"",Plots!D324)</f>
        <v>9</v>
      </c>
      <c r="C321" s="20" t="str">
        <f>IF(Plots!E324=0,"",Plots!E324)</f>
        <v>BESSD_Benchmark_SMIB_S52513_Vgrid</v>
      </c>
      <c r="D321" t="s">
        <v>714</v>
      </c>
      <c r="E321" t="s">
        <v>1174</v>
      </c>
      <c r="H321" s="4"/>
    </row>
    <row r="322" spans="1:8" x14ac:dyDescent="0.25">
      <c r="A322">
        <v>1</v>
      </c>
      <c r="B322" s="20">
        <f>IF(Plots!D325=0,"",Plots!D325)</f>
        <v>10</v>
      </c>
      <c r="C322" s="20" t="str">
        <f>IF(Plots!E325=0,"",Plots!E325)</f>
        <v>BESSD_Benchmark_SMIB_S52513_Vgrid</v>
      </c>
      <c r="D322" t="s">
        <v>715</v>
      </c>
      <c r="E322" t="s">
        <v>1174</v>
      </c>
      <c r="H322" s="4"/>
    </row>
    <row r="323" spans="1:8" x14ac:dyDescent="0.25">
      <c r="A323">
        <v>1</v>
      </c>
      <c r="B323" s="20">
        <f>IF(Plots!D326=0,"",Plots!D326)</f>
        <v>11</v>
      </c>
      <c r="C323" s="20" t="str">
        <f>IF(Plots!E326=0,"",Plots!E326)</f>
        <v>BESSD_Benchmark_SMIB_S52513_Vgrid</v>
      </c>
      <c r="D323" t="s">
        <v>716</v>
      </c>
      <c r="E323" t="s">
        <v>1174</v>
      </c>
      <c r="H323" s="4"/>
    </row>
    <row r="324" spans="1:8" x14ac:dyDescent="0.25">
      <c r="A324">
        <v>1</v>
      </c>
      <c r="B324" s="20">
        <f>IF(Plots!D327=0,"",Plots!D327)</f>
        <v>12</v>
      </c>
      <c r="C324" s="20" t="str">
        <f>IF(Plots!E327=0,"",Plots!E327)</f>
        <v>BESSD_Benchmark_SMIB_S52513_Vgrid</v>
      </c>
      <c r="D324" t="s">
        <v>717</v>
      </c>
      <c r="E324" t="s">
        <v>1174</v>
      </c>
      <c r="H324" s="4"/>
    </row>
    <row r="325" spans="1:8" x14ac:dyDescent="0.25">
      <c r="A325">
        <v>1</v>
      </c>
      <c r="B325" s="20">
        <f>IF(Plots!D328=0,"",Plots!D328)</f>
        <v>13</v>
      </c>
      <c r="C325" s="20" t="str">
        <f>IF(Plots!E328=0,"",Plots!E328)</f>
        <v>BESSD_Benchmark_SMIB_S52513_Vgrid</v>
      </c>
      <c r="D325" t="s">
        <v>720</v>
      </c>
      <c r="E325" t="s">
        <v>1174</v>
      </c>
      <c r="H325" s="4"/>
    </row>
    <row r="326" spans="1:8" x14ac:dyDescent="0.25">
      <c r="A326">
        <v>1</v>
      </c>
      <c r="B326" s="20">
        <f>IF(Plots!D329=0,"",Plots!D329)</f>
        <v>14</v>
      </c>
      <c r="C326" s="20" t="str">
        <f>IF(Plots!E329=0,"",Plots!E329)</f>
        <v>BESSD_Benchmark_SMIB_S52513_Vgrid</v>
      </c>
      <c r="D326" t="s">
        <v>721</v>
      </c>
      <c r="E326" t="s">
        <v>1174</v>
      </c>
      <c r="H326" s="4"/>
    </row>
    <row r="327" spans="1:8" x14ac:dyDescent="0.25">
      <c r="A327">
        <v>1</v>
      </c>
      <c r="B327" s="20">
        <f>IF(Plots!D330=0,"",Plots!D330)</f>
        <v>15</v>
      </c>
      <c r="C327" s="20" t="str">
        <f>IF(Plots!E330=0,"",Plots!E330)</f>
        <v>BESSD_Benchmark_SMIB_S52513_Vgrid</v>
      </c>
      <c r="D327" t="s">
        <v>722</v>
      </c>
      <c r="E327" t="s">
        <v>1174</v>
      </c>
      <c r="H327" s="4"/>
    </row>
    <row r="328" spans="1:8" x14ac:dyDescent="0.25">
      <c r="A328">
        <v>1</v>
      </c>
      <c r="B328" s="20">
        <f>IF(Plots!D331=0,"",Plots!D331)</f>
        <v>16</v>
      </c>
      <c r="C328" s="20" t="str">
        <f>IF(Plots!E331=0,"",Plots!E331)</f>
        <v>BESSD_Benchmark_SMIB_S52513_Vgrid</v>
      </c>
      <c r="D328" t="s">
        <v>723</v>
      </c>
      <c r="E328" t="s">
        <v>1174</v>
      </c>
      <c r="H328" s="4"/>
    </row>
    <row r="329" spans="1:8" x14ac:dyDescent="0.25">
      <c r="B329" s="20" t="str">
        <f>IF(Plots!D332=0,"",Plots!D332)</f>
        <v/>
      </c>
      <c r="C329" s="20" t="str">
        <f>IF(Plots!E332=0,"",Plots!E332)</f>
        <v/>
      </c>
      <c r="H329" s="4"/>
    </row>
    <row r="330" spans="1:8" x14ac:dyDescent="0.25">
      <c r="A330">
        <v>1</v>
      </c>
      <c r="B330" s="20">
        <f>IF(Plots!D333=0,"",Plots!D333)</f>
        <v>1</v>
      </c>
      <c r="C330" s="20" t="str">
        <f>IF(Plots!E333=0,"",Plots!E333)</f>
        <v>BESSD_Benchmark_SMIB_S52513_Qref</v>
      </c>
      <c r="D330" t="s">
        <v>726</v>
      </c>
      <c r="E330" t="s">
        <v>1174</v>
      </c>
      <c r="H330" s="4"/>
    </row>
    <row r="331" spans="1:8" x14ac:dyDescent="0.25">
      <c r="A331">
        <v>1</v>
      </c>
      <c r="B331" s="20">
        <f>IF(Plots!D334=0,"",Plots!D334)</f>
        <v>2</v>
      </c>
      <c r="C331" s="20" t="str">
        <f>IF(Plots!E334=0,"",Plots!E334)</f>
        <v>BESSD_Benchmark_SMIB_S52513_Qref</v>
      </c>
      <c r="D331" t="s">
        <v>727</v>
      </c>
      <c r="E331" t="s">
        <v>1174</v>
      </c>
      <c r="H331" s="4"/>
    </row>
    <row r="332" spans="1:8" x14ac:dyDescent="0.25">
      <c r="A332">
        <v>1</v>
      </c>
      <c r="B332" s="20">
        <f>IF(Plots!D335=0,"",Plots!D335)</f>
        <v>3</v>
      </c>
      <c r="C332" s="20" t="str">
        <f>IF(Plots!E335=0,"",Plots!E335)</f>
        <v>BESSD_Benchmark_SMIB_S52513_Qref</v>
      </c>
      <c r="D332" t="s">
        <v>728</v>
      </c>
      <c r="E332" t="s">
        <v>1174</v>
      </c>
      <c r="H332" s="4"/>
    </row>
    <row r="333" spans="1:8" x14ac:dyDescent="0.25">
      <c r="A333">
        <v>1</v>
      </c>
      <c r="B333" s="20">
        <f>IF(Plots!D336=0,"",Plots!D336)</f>
        <v>4</v>
      </c>
      <c r="C333" s="20" t="str">
        <f>IF(Plots!E336=0,"",Plots!E336)</f>
        <v>BESSD_Benchmark_SMIB_S52513_Qref</v>
      </c>
      <c r="D333" t="s">
        <v>729</v>
      </c>
      <c r="E333" t="s">
        <v>1174</v>
      </c>
      <c r="H333" s="4"/>
    </row>
    <row r="334" spans="1:8" x14ac:dyDescent="0.25">
      <c r="A334">
        <v>1</v>
      </c>
      <c r="B334" s="20">
        <f>IF(Plots!D337=0,"",Plots!D337)</f>
        <v>5</v>
      </c>
      <c r="C334" s="20" t="str">
        <f>IF(Plots!E337=0,"",Plots!E337)</f>
        <v>BESSD_Benchmark_SMIB_S52513_Qref</v>
      </c>
      <c r="D334" t="s">
        <v>730</v>
      </c>
      <c r="E334" t="s">
        <v>1174</v>
      </c>
      <c r="H334" s="4"/>
    </row>
    <row r="335" spans="1:8" x14ac:dyDescent="0.25">
      <c r="A335">
        <v>1</v>
      </c>
      <c r="B335" s="20">
        <f>IF(Plots!D338=0,"",Plots!D338)</f>
        <v>6</v>
      </c>
      <c r="C335" s="20" t="str">
        <f>IF(Plots!E338=0,"",Plots!E338)</f>
        <v>BESSD_Benchmark_SMIB_S52513_Qref</v>
      </c>
      <c r="D335" t="s">
        <v>731</v>
      </c>
      <c r="E335" t="s">
        <v>1174</v>
      </c>
      <c r="H335" s="4"/>
    </row>
    <row r="336" spans="1:8" x14ac:dyDescent="0.25">
      <c r="A336">
        <v>1</v>
      </c>
      <c r="B336" s="20">
        <f>IF(Plots!D339=0,"",Plots!D339)</f>
        <v>7</v>
      </c>
      <c r="C336" s="20" t="str">
        <f>IF(Plots!E339=0,"",Plots!E339)</f>
        <v>BESSD_Benchmark_SMIB_S52513_Qref</v>
      </c>
      <c r="D336" t="s">
        <v>732</v>
      </c>
      <c r="E336" t="s">
        <v>1174</v>
      </c>
      <c r="H336" s="4"/>
    </row>
    <row r="337" spans="1:8" x14ac:dyDescent="0.25">
      <c r="A337">
        <v>1</v>
      </c>
      <c r="B337" s="20">
        <f>IF(Plots!D340=0,"",Plots!D340)</f>
        <v>8</v>
      </c>
      <c r="C337" s="20" t="str">
        <f>IF(Plots!E340=0,"",Plots!E340)</f>
        <v>BESSD_Benchmark_SMIB_S52513_Qref</v>
      </c>
      <c r="D337" t="s">
        <v>733</v>
      </c>
      <c r="E337" t="s">
        <v>1174</v>
      </c>
      <c r="H337" s="4"/>
    </row>
    <row r="338" spans="1:8" x14ac:dyDescent="0.25">
      <c r="B338" s="20" t="str">
        <f>IF(Plots!D341=0,"",Plots!D341)</f>
        <v/>
      </c>
      <c r="C338" s="20" t="str">
        <f>IF(Plots!E341=0,"",Plots!E341)</f>
        <v/>
      </c>
      <c r="H338" s="4"/>
    </row>
    <row r="339" spans="1:8" x14ac:dyDescent="0.25">
      <c r="A339">
        <v>1</v>
      </c>
      <c r="B339" s="20">
        <f>IF(Plots!D342=0,"",Plots!D342)</f>
        <v>1</v>
      </c>
      <c r="C339" s="20" t="str">
        <f>IF(Plots!E342=0,"",Plots!E342)</f>
        <v>BESSD_Benchmark_SMIB_S52513_PFref</v>
      </c>
      <c r="D339" t="s">
        <v>738</v>
      </c>
      <c r="E339" t="s">
        <v>1174</v>
      </c>
      <c r="H339" s="4"/>
    </row>
    <row r="340" spans="1:8" x14ac:dyDescent="0.25">
      <c r="A340">
        <v>1</v>
      </c>
      <c r="B340" s="20">
        <f>IF(Plots!D343=0,"",Plots!D343)</f>
        <v>2</v>
      </c>
      <c r="C340" s="20" t="str">
        <f>IF(Plots!E343=0,"",Plots!E343)</f>
        <v>BESSD_Benchmark_SMIB_S52513_PFref</v>
      </c>
      <c r="D340" t="s">
        <v>739</v>
      </c>
      <c r="E340" t="s">
        <v>1174</v>
      </c>
      <c r="H340" s="4"/>
    </row>
    <row r="341" spans="1:8" x14ac:dyDescent="0.25">
      <c r="A341">
        <v>1</v>
      </c>
      <c r="B341" s="20">
        <f>IF(Plots!D344=0,"",Plots!D344)</f>
        <v>3</v>
      </c>
      <c r="C341" s="20" t="str">
        <f>IF(Plots!E344=0,"",Plots!E344)</f>
        <v>BESSD_Benchmark_SMIB_S52513_PFref</v>
      </c>
      <c r="D341" t="s">
        <v>740</v>
      </c>
      <c r="E341" t="s">
        <v>1174</v>
      </c>
      <c r="H341" s="4"/>
    </row>
    <row r="342" spans="1:8" x14ac:dyDescent="0.25">
      <c r="A342">
        <v>1</v>
      </c>
      <c r="B342" s="20">
        <f>IF(Plots!D345=0,"",Plots!D345)</f>
        <v>4</v>
      </c>
      <c r="C342" s="20" t="str">
        <f>IF(Plots!E345=0,"",Plots!E345)</f>
        <v>BESSD_Benchmark_SMIB_S52513_PFref</v>
      </c>
      <c r="D342" t="s">
        <v>741</v>
      </c>
      <c r="E342" t="s">
        <v>1174</v>
      </c>
      <c r="H342" s="4"/>
    </row>
    <row r="343" spans="1:8" x14ac:dyDescent="0.25">
      <c r="B343" s="20" t="str">
        <f>IF(Plots!D346=0,"",Plots!D346)</f>
        <v/>
      </c>
      <c r="C343" s="20" t="str">
        <f>IF(Plots!E346=0,"",Plots!E346)</f>
        <v/>
      </c>
      <c r="H343" s="4"/>
    </row>
    <row r="344" spans="1:8" x14ac:dyDescent="0.25">
      <c r="A344">
        <v>1</v>
      </c>
      <c r="B344" s="20">
        <v>1</v>
      </c>
      <c r="C344" s="20" t="s">
        <v>1528</v>
      </c>
      <c r="D344" t="s">
        <v>668</v>
      </c>
      <c r="E344" t="s">
        <v>1174</v>
      </c>
      <c r="G344" t="s">
        <v>666</v>
      </c>
      <c r="H344" s="4"/>
    </row>
    <row r="345" spans="1:8" x14ac:dyDescent="0.25">
      <c r="A345">
        <v>1</v>
      </c>
      <c r="B345" s="20">
        <v>2</v>
      </c>
      <c r="C345" s="20" t="s">
        <v>1528</v>
      </c>
      <c r="D345" t="s">
        <v>668</v>
      </c>
      <c r="E345" t="s">
        <v>1174</v>
      </c>
      <c r="G345" t="s">
        <v>667</v>
      </c>
      <c r="H345" s="4"/>
    </row>
    <row r="346" spans="1:8" x14ac:dyDescent="0.25">
      <c r="A346">
        <v>1</v>
      </c>
      <c r="B346" s="20">
        <v>3</v>
      </c>
      <c r="C346" s="20" t="s">
        <v>1528</v>
      </c>
      <c r="D346" t="s">
        <v>672</v>
      </c>
      <c r="E346" t="s">
        <v>1174</v>
      </c>
      <c r="G346" t="s">
        <v>668</v>
      </c>
      <c r="H346" s="4"/>
    </row>
    <row r="347" spans="1:8" x14ac:dyDescent="0.25">
      <c r="A347">
        <v>1</v>
      </c>
      <c r="B347" s="20">
        <v>4</v>
      </c>
      <c r="C347" s="20" t="s">
        <v>1528</v>
      </c>
      <c r="D347" t="s">
        <v>672</v>
      </c>
      <c r="E347" t="s">
        <v>1174</v>
      </c>
      <c r="G347" t="s">
        <v>669</v>
      </c>
      <c r="H347" s="4"/>
    </row>
    <row r="348" spans="1:8" x14ac:dyDescent="0.25">
      <c r="A348">
        <v>1</v>
      </c>
      <c r="B348" s="20">
        <v>5</v>
      </c>
      <c r="C348" s="20" t="s">
        <v>1528</v>
      </c>
      <c r="D348" t="s">
        <v>690</v>
      </c>
      <c r="E348" t="s">
        <v>1174</v>
      </c>
      <c r="G348" t="s">
        <v>670</v>
      </c>
      <c r="H348" s="4"/>
    </row>
    <row r="349" spans="1:8" x14ac:dyDescent="0.25">
      <c r="A349">
        <v>1</v>
      </c>
      <c r="B349" s="20">
        <v>6</v>
      </c>
      <c r="C349" s="20" t="s">
        <v>1528</v>
      </c>
      <c r="D349" t="s">
        <v>691</v>
      </c>
      <c r="E349" t="s">
        <v>1174</v>
      </c>
      <c r="G349" t="s">
        <v>671</v>
      </c>
      <c r="H349" s="4"/>
    </row>
    <row r="350" spans="1:8" x14ac:dyDescent="0.25">
      <c r="A350">
        <v>1</v>
      </c>
      <c r="B350" s="20">
        <v>7</v>
      </c>
      <c r="C350" s="20" t="s">
        <v>1528</v>
      </c>
      <c r="D350" t="s">
        <v>692</v>
      </c>
      <c r="E350" t="s">
        <v>1174</v>
      </c>
      <c r="G350" t="s">
        <v>672</v>
      </c>
      <c r="H350" s="4"/>
    </row>
    <row r="351" spans="1:8" x14ac:dyDescent="0.25">
      <c r="A351">
        <v>1</v>
      </c>
      <c r="B351" s="20">
        <v>8</v>
      </c>
      <c r="C351" s="20" t="s">
        <v>1528</v>
      </c>
      <c r="D351" t="s">
        <v>693</v>
      </c>
      <c r="E351" t="s">
        <v>1174</v>
      </c>
      <c r="G351" t="s">
        <v>673</v>
      </c>
      <c r="H351" s="4"/>
    </row>
    <row r="352" spans="1:8" x14ac:dyDescent="0.25">
      <c r="A352">
        <v>1</v>
      </c>
      <c r="B352" s="20">
        <v>9</v>
      </c>
      <c r="C352" s="20" t="s">
        <v>1528</v>
      </c>
      <c r="D352" t="s">
        <v>678</v>
      </c>
      <c r="E352" t="s">
        <v>1174</v>
      </c>
      <c r="G352" t="s">
        <v>678</v>
      </c>
      <c r="H352" s="4"/>
    </row>
    <row r="353" spans="1:8" x14ac:dyDescent="0.25">
      <c r="A353">
        <v>1</v>
      </c>
      <c r="B353" s="20">
        <v>10</v>
      </c>
      <c r="C353" s="20" t="s">
        <v>1528</v>
      </c>
      <c r="D353" t="s">
        <v>680</v>
      </c>
      <c r="E353" t="s">
        <v>1174</v>
      </c>
      <c r="G353" t="s">
        <v>679</v>
      </c>
      <c r="H353" s="4"/>
    </row>
    <row r="354" spans="1:8" x14ac:dyDescent="0.25">
      <c r="A354">
        <v>1</v>
      </c>
      <c r="B354" s="20">
        <v>11</v>
      </c>
      <c r="C354" s="20" t="s">
        <v>1528</v>
      </c>
      <c r="D354" t="s">
        <v>684</v>
      </c>
      <c r="E354" t="s">
        <v>1174</v>
      </c>
      <c r="G354" t="s">
        <v>680</v>
      </c>
      <c r="H354" s="4"/>
    </row>
    <row r="355" spans="1:8" x14ac:dyDescent="0.25">
      <c r="A355">
        <v>1</v>
      </c>
      <c r="B355" s="20">
        <v>12</v>
      </c>
      <c r="C355" s="20" t="s">
        <v>1528</v>
      </c>
      <c r="D355" t="s">
        <v>686</v>
      </c>
      <c r="E355" t="s">
        <v>1174</v>
      </c>
      <c r="G355" t="s">
        <v>681</v>
      </c>
      <c r="H355" s="4"/>
    </row>
    <row r="356" spans="1:8" x14ac:dyDescent="0.25">
      <c r="A356">
        <v>2</v>
      </c>
      <c r="B356" s="20">
        <v>1</v>
      </c>
      <c r="C356" s="20" t="s">
        <v>1528</v>
      </c>
      <c r="D356" t="s">
        <v>669</v>
      </c>
      <c r="E356" t="s">
        <v>1174</v>
      </c>
      <c r="G356" t="s">
        <v>684</v>
      </c>
      <c r="H356" s="4"/>
    </row>
    <row r="357" spans="1:8" x14ac:dyDescent="0.25">
      <c r="A357">
        <v>2</v>
      </c>
      <c r="B357" s="20">
        <v>2</v>
      </c>
      <c r="C357" s="20" t="s">
        <v>1528</v>
      </c>
      <c r="D357" t="s">
        <v>669</v>
      </c>
      <c r="E357" t="s">
        <v>1174</v>
      </c>
      <c r="G357" s="25" t="s">
        <v>685</v>
      </c>
      <c r="H357" s="4"/>
    </row>
    <row r="358" spans="1:8" x14ac:dyDescent="0.25">
      <c r="A358">
        <v>2</v>
      </c>
      <c r="B358" s="20">
        <v>3</v>
      </c>
      <c r="C358" s="20" t="s">
        <v>1528</v>
      </c>
      <c r="D358" t="s">
        <v>673</v>
      </c>
      <c r="E358" t="s">
        <v>1174</v>
      </c>
      <c r="G358" t="s">
        <v>686</v>
      </c>
      <c r="H358" s="4"/>
    </row>
    <row r="359" spans="1:8" x14ac:dyDescent="0.25">
      <c r="A359">
        <v>2</v>
      </c>
      <c r="B359" s="20">
        <v>4</v>
      </c>
      <c r="C359" s="20" t="s">
        <v>1528</v>
      </c>
      <c r="D359" t="s">
        <v>673</v>
      </c>
      <c r="E359" t="s">
        <v>1174</v>
      </c>
      <c r="G359" t="s">
        <v>687</v>
      </c>
      <c r="H359" s="4"/>
    </row>
    <row r="360" spans="1:8" x14ac:dyDescent="0.25">
      <c r="A360">
        <v>2</v>
      </c>
      <c r="B360" s="20">
        <v>5</v>
      </c>
      <c r="C360" s="20" t="s">
        <v>1528</v>
      </c>
      <c r="D360" t="s">
        <v>696</v>
      </c>
      <c r="E360" t="s">
        <v>1174</v>
      </c>
      <c r="G360" t="s">
        <v>690</v>
      </c>
      <c r="H360" s="4"/>
    </row>
    <row r="361" spans="1:8" x14ac:dyDescent="0.25">
      <c r="A361">
        <v>2</v>
      </c>
      <c r="B361" s="20">
        <v>6</v>
      </c>
      <c r="C361" s="20" t="s">
        <v>1528</v>
      </c>
      <c r="D361" s="25" t="s">
        <v>697</v>
      </c>
      <c r="E361" t="s">
        <v>1174</v>
      </c>
      <c r="G361" t="s">
        <v>691</v>
      </c>
      <c r="H361" s="4"/>
    </row>
    <row r="362" spans="1:8" x14ac:dyDescent="0.25">
      <c r="A362">
        <v>2</v>
      </c>
      <c r="B362" s="20">
        <v>7</v>
      </c>
      <c r="C362" s="20" t="s">
        <v>1528</v>
      </c>
      <c r="D362" t="s">
        <v>698</v>
      </c>
      <c r="E362" t="s">
        <v>1174</v>
      </c>
      <c r="G362" t="s">
        <v>692</v>
      </c>
      <c r="H362" s="4"/>
    </row>
    <row r="363" spans="1:8" x14ac:dyDescent="0.25">
      <c r="A363">
        <v>2</v>
      </c>
      <c r="B363" s="20">
        <v>8</v>
      </c>
      <c r="C363" s="20" t="s">
        <v>1528</v>
      </c>
      <c r="D363" t="s">
        <v>699</v>
      </c>
      <c r="E363" t="s">
        <v>1174</v>
      </c>
      <c r="G363" t="s">
        <v>693</v>
      </c>
      <c r="H363" s="4"/>
    </row>
    <row r="364" spans="1:8" x14ac:dyDescent="0.25">
      <c r="A364">
        <v>2</v>
      </c>
      <c r="B364" s="20">
        <v>9</v>
      </c>
      <c r="C364" s="20" t="s">
        <v>1528</v>
      </c>
      <c r="D364" t="s">
        <v>679</v>
      </c>
      <c r="E364" t="s">
        <v>1174</v>
      </c>
      <c r="G364" t="s">
        <v>696</v>
      </c>
      <c r="H364" s="4"/>
    </row>
    <row r="365" spans="1:8" x14ac:dyDescent="0.25">
      <c r="A365">
        <v>2</v>
      </c>
      <c r="B365" s="20">
        <v>10</v>
      </c>
      <c r="C365" s="20" t="s">
        <v>1528</v>
      </c>
      <c r="D365" t="s">
        <v>681</v>
      </c>
      <c r="E365" t="s">
        <v>1174</v>
      </c>
      <c r="G365" t="s">
        <v>697</v>
      </c>
      <c r="H365" s="4"/>
    </row>
    <row r="366" spans="1:8" x14ac:dyDescent="0.25">
      <c r="A366">
        <v>2</v>
      </c>
      <c r="B366" s="20">
        <v>11</v>
      </c>
      <c r="C366" s="20" t="s">
        <v>1528</v>
      </c>
      <c r="D366" t="s">
        <v>685</v>
      </c>
      <c r="E366" t="s">
        <v>1174</v>
      </c>
      <c r="G366" t="s">
        <v>698</v>
      </c>
      <c r="H366" s="4"/>
    </row>
    <row r="367" spans="1:8" x14ac:dyDescent="0.25">
      <c r="A367">
        <v>2</v>
      </c>
      <c r="B367" s="20">
        <v>12</v>
      </c>
      <c r="C367" s="20" t="s">
        <v>1528</v>
      </c>
      <c r="D367" t="s">
        <v>687</v>
      </c>
      <c r="E367" t="s">
        <v>1174</v>
      </c>
      <c r="G367" t="s">
        <v>699</v>
      </c>
      <c r="H367" s="4"/>
    </row>
    <row r="368" spans="1:8" x14ac:dyDescent="0.25">
      <c r="B368" s="20"/>
      <c r="C368" s="20"/>
      <c r="H368" s="4"/>
    </row>
    <row r="369" spans="1:8" x14ac:dyDescent="0.25">
      <c r="A369">
        <v>1</v>
      </c>
      <c r="B369" s="20">
        <v>1</v>
      </c>
      <c r="C369" s="20" t="s">
        <v>1529</v>
      </c>
      <c r="D369" t="s">
        <v>704</v>
      </c>
      <c r="E369" t="s">
        <v>1174</v>
      </c>
      <c r="G369" t="s">
        <v>702</v>
      </c>
      <c r="H369" s="4"/>
    </row>
    <row r="370" spans="1:8" x14ac:dyDescent="0.25">
      <c r="A370">
        <v>1</v>
      </c>
      <c r="B370" s="20">
        <v>2</v>
      </c>
      <c r="C370" s="20" t="s">
        <v>1529</v>
      </c>
      <c r="D370" t="s">
        <v>704</v>
      </c>
      <c r="E370" t="s">
        <v>1174</v>
      </c>
      <c r="G370" t="s">
        <v>703</v>
      </c>
      <c r="H370" s="4"/>
    </row>
    <row r="371" spans="1:8" x14ac:dyDescent="0.25">
      <c r="A371">
        <v>1</v>
      </c>
      <c r="B371" s="20">
        <v>3</v>
      </c>
      <c r="C371" s="20" t="s">
        <v>1529</v>
      </c>
      <c r="D371" t="s">
        <v>708</v>
      </c>
      <c r="E371" t="s">
        <v>1174</v>
      </c>
      <c r="G371" t="s">
        <v>704</v>
      </c>
      <c r="H371" s="4"/>
    </row>
    <row r="372" spans="1:8" x14ac:dyDescent="0.25">
      <c r="A372">
        <v>1</v>
      </c>
      <c r="B372" s="20">
        <v>4</v>
      </c>
      <c r="C372" s="20" t="s">
        <v>1529</v>
      </c>
      <c r="D372" t="s">
        <v>708</v>
      </c>
      <c r="E372" t="s">
        <v>1174</v>
      </c>
      <c r="G372" t="s">
        <v>705</v>
      </c>
      <c r="H372" s="4"/>
    </row>
    <row r="373" spans="1:8" x14ac:dyDescent="0.25">
      <c r="A373">
        <v>1</v>
      </c>
      <c r="B373" s="20">
        <v>5</v>
      </c>
      <c r="C373" s="20" t="s">
        <v>1529</v>
      </c>
      <c r="D373" t="s">
        <v>714</v>
      </c>
      <c r="E373" t="s">
        <v>1174</v>
      </c>
      <c r="G373" t="s">
        <v>706</v>
      </c>
      <c r="H373" s="4"/>
    </row>
    <row r="374" spans="1:8" x14ac:dyDescent="0.25">
      <c r="A374">
        <v>1</v>
      </c>
      <c r="B374" s="20">
        <v>6</v>
      </c>
      <c r="C374" s="20" t="s">
        <v>1529</v>
      </c>
      <c r="D374" t="s">
        <v>715</v>
      </c>
      <c r="E374" t="s">
        <v>1174</v>
      </c>
      <c r="G374" t="s">
        <v>707</v>
      </c>
      <c r="H374" s="4"/>
    </row>
    <row r="375" spans="1:8" x14ac:dyDescent="0.25">
      <c r="A375">
        <v>1</v>
      </c>
      <c r="B375" s="20">
        <v>7</v>
      </c>
      <c r="C375" s="20" t="s">
        <v>1529</v>
      </c>
      <c r="D375" t="s">
        <v>716</v>
      </c>
      <c r="E375" t="s">
        <v>1174</v>
      </c>
      <c r="G375" t="s">
        <v>708</v>
      </c>
      <c r="H375" s="4"/>
    </row>
    <row r="376" spans="1:8" x14ac:dyDescent="0.25">
      <c r="A376">
        <v>1</v>
      </c>
      <c r="B376" s="20">
        <v>8</v>
      </c>
      <c r="C376" s="20" t="s">
        <v>1529</v>
      </c>
      <c r="D376" t="s">
        <v>717</v>
      </c>
      <c r="E376" t="s">
        <v>1174</v>
      </c>
      <c r="G376" t="s">
        <v>709</v>
      </c>
      <c r="H376" s="4"/>
    </row>
    <row r="377" spans="1:8" x14ac:dyDescent="0.25">
      <c r="A377">
        <v>2</v>
      </c>
      <c r="B377" s="20">
        <v>1</v>
      </c>
      <c r="C377" s="20" t="s">
        <v>1529</v>
      </c>
      <c r="D377" t="s">
        <v>705</v>
      </c>
      <c r="E377" t="s">
        <v>1174</v>
      </c>
      <c r="G377" t="s">
        <v>714</v>
      </c>
      <c r="H377" s="4"/>
    </row>
    <row r="378" spans="1:8" x14ac:dyDescent="0.25">
      <c r="A378">
        <v>2</v>
      </c>
      <c r="B378" s="20">
        <v>2</v>
      </c>
      <c r="C378" s="20" t="s">
        <v>1529</v>
      </c>
      <c r="D378" t="s">
        <v>705</v>
      </c>
      <c r="E378" t="s">
        <v>1174</v>
      </c>
      <c r="G378" t="s">
        <v>715</v>
      </c>
      <c r="H378" s="4"/>
    </row>
    <row r="379" spans="1:8" x14ac:dyDescent="0.25">
      <c r="A379">
        <v>2</v>
      </c>
      <c r="B379" s="20">
        <v>3</v>
      </c>
      <c r="C379" s="20" t="s">
        <v>1529</v>
      </c>
      <c r="D379" t="s">
        <v>709</v>
      </c>
      <c r="E379" t="s">
        <v>1174</v>
      </c>
      <c r="G379" t="s">
        <v>716</v>
      </c>
      <c r="H379" s="4"/>
    </row>
    <row r="380" spans="1:8" x14ac:dyDescent="0.25">
      <c r="A380">
        <v>2</v>
      </c>
      <c r="B380" s="20">
        <v>4</v>
      </c>
      <c r="C380" s="20" t="s">
        <v>1529</v>
      </c>
      <c r="D380" t="s">
        <v>709</v>
      </c>
      <c r="E380" t="s">
        <v>1174</v>
      </c>
      <c r="G380" t="s">
        <v>717</v>
      </c>
      <c r="H380" s="4"/>
    </row>
    <row r="381" spans="1:8" x14ac:dyDescent="0.25">
      <c r="A381">
        <v>2</v>
      </c>
      <c r="B381" s="20">
        <v>5</v>
      </c>
      <c r="C381" s="20" t="s">
        <v>1529</v>
      </c>
      <c r="D381" t="s">
        <v>720</v>
      </c>
      <c r="E381" t="s">
        <v>1174</v>
      </c>
      <c r="G381" t="s">
        <v>720</v>
      </c>
      <c r="H381" s="4"/>
    </row>
    <row r="382" spans="1:8" x14ac:dyDescent="0.25">
      <c r="A382">
        <v>2</v>
      </c>
      <c r="B382" s="20">
        <v>6</v>
      </c>
      <c r="C382" s="20" t="s">
        <v>1529</v>
      </c>
      <c r="D382" t="s">
        <v>721</v>
      </c>
      <c r="E382" t="s">
        <v>1174</v>
      </c>
      <c r="G382" t="s">
        <v>721</v>
      </c>
      <c r="H382" s="4"/>
    </row>
    <row r="383" spans="1:8" x14ac:dyDescent="0.25">
      <c r="A383">
        <v>2</v>
      </c>
      <c r="B383" s="20">
        <v>7</v>
      </c>
      <c r="C383" s="20" t="s">
        <v>1529</v>
      </c>
      <c r="D383" t="s">
        <v>722</v>
      </c>
      <c r="E383" t="s">
        <v>1174</v>
      </c>
      <c r="G383" t="s">
        <v>722</v>
      </c>
      <c r="H383" s="4"/>
    </row>
    <row r="384" spans="1:8" x14ac:dyDescent="0.25">
      <c r="A384">
        <v>2</v>
      </c>
      <c r="B384" s="20">
        <v>8</v>
      </c>
      <c r="C384" s="20" t="s">
        <v>1529</v>
      </c>
      <c r="D384" t="s">
        <v>723</v>
      </c>
      <c r="E384" t="s">
        <v>1174</v>
      </c>
      <c r="G384" t="s">
        <v>723</v>
      </c>
      <c r="H384" s="4"/>
    </row>
    <row r="385" spans="1:8" x14ac:dyDescent="0.25">
      <c r="B385" s="20"/>
      <c r="C385" s="20"/>
      <c r="H385" s="4"/>
    </row>
    <row r="386" spans="1:8" x14ac:dyDescent="0.25">
      <c r="A386">
        <v>1</v>
      </c>
      <c r="B386" s="20">
        <v>1</v>
      </c>
      <c r="C386" s="22" t="s">
        <v>1530</v>
      </c>
      <c r="D386" t="s">
        <v>728</v>
      </c>
      <c r="E386" t="s">
        <v>1174</v>
      </c>
      <c r="G386" t="s">
        <v>726</v>
      </c>
      <c r="H386" s="4"/>
    </row>
    <row r="387" spans="1:8" x14ac:dyDescent="0.25">
      <c r="A387">
        <v>1</v>
      </c>
      <c r="B387" s="20">
        <v>2</v>
      </c>
      <c r="C387" s="22" t="s">
        <v>1530</v>
      </c>
      <c r="D387" t="s">
        <v>728</v>
      </c>
      <c r="E387" t="s">
        <v>1174</v>
      </c>
      <c r="G387" t="s">
        <v>727</v>
      </c>
      <c r="H387" s="4"/>
    </row>
    <row r="388" spans="1:8" x14ac:dyDescent="0.25">
      <c r="A388">
        <v>1</v>
      </c>
      <c r="B388" s="20">
        <v>3</v>
      </c>
      <c r="C388" s="22" t="s">
        <v>1530</v>
      </c>
      <c r="D388" t="s">
        <v>732</v>
      </c>
      <c r="E388" t="s">
        <v>1174</v>
      </c>
      <c r="G388" t="s">
        <v>728</v>
      </c>
      <c r="H388" s="4"/>
    </row>
    <row r="389" spans="1:8" x14ac:dyDescent="0.25">
      <c r="A389">
        <v>1</v>
      </c>
      <c r="B389" s="20">
        <v>4</v>
      </c>
      <c r="C389" s="22" t="s">
        <v>1530</v>
      </c>
      <c r="D389" t="s">
        <v>732</v>
      </c>
      <c r="E389" t="s">
        <v>1174</v>
      </c>
      <c r="G389" t="s">
        <v>729</v>
      </c>
      <c r="H389" s="4"/>
    </row>
    <row r="390" spans="1:8" x14ac:dyDescent="0.25">
      <c r="A390">
        <v>2</v>
      </c>
      <c r="B390" s="20">
        <v>1</v>
      </c>
      <c r="C390" s="22" t="s">
        <v>1530</v>
      </c>
      <c r="D390" t="s">
        <v>729</v>
      </c>
      <c r="E390" t="s">
        <v>1174</v>
      </c>
      <c r="G390" t="s">
        <v>730</v>
      </c>
      <c r="H390" s="4"/>
    </row>
    <row r="391" spans="1:8" x14ac:dyDescent="0.25">
      <c r="A391">
        <v>2</v>
      </c>
      <c r="B391" s="20">
        <v>2</v>
      </c>
      <c r="C391" s="22" t="s">
        <v>1530</v>
      </c>
      <c r="D391" t="s">
        <v>729</v>
      </c>
      <c r="E391" t="s">
        <v>1174</v>
      </c>
      <c r="G391" t="s">
        <v>731</v>
      </c>
      <c r="H391" s="4"/>
    </row>
    <row r="392" spans="1:8" x14ac:dyDescent="0.25">
      <c r="A392">
        <v>2</v>
      </c>
      <c r="B392" s="20">
        <v>3</v>
      </c>
      <c r="C392" s="22" t="s">
        <v>1530</v>
      </c>
      <c r="D392" t="s">
        <v>733</v>
      </c>
      <c r="E392" t="s">
        <v>1174</v>
      </c>
      <c r="G392" t="s">
        <v>732</v>
      </c>
      <c r="H392" s="4"/>
    </row>
    <row r="393" spans="1:8" x14ac:dyDescent="0.25">
      <c r="A393">
        <v>2</v>
      </c>
      <c r="B393" s="20">
        <v>4</v>
      </c>
      <c r="C393" s="22" t="s">
        <v>1530</v>
      </c>
      <c r="D393" t="s">
        <v>733</v>
      </c>
      <c r="E393" t="s">
        <v>1174</v>
      </c>
      <c r="G393" t="s">
        <v>733</v>
      </c>
      <c r="H393" s="4"/>
    </row>
    <row r="394" spans="1:8" x14ac:dyDescent="0.25">
      <c r="B394" s="20"/>
      <c r="C394" s="22"/>
      <c r="H394" s="4"/>
    </row>
    <row r="395" spans="1:8" x14ac:dyDescent="0.25">
      <c r="A395">
        <v>1</v>
      </c>
      <c r="B395" s="20">
        <v>1</v>
      </c>
      <c r="C395" s="22" t="s">
        <v>1531</v>
      </c>
      <c r="D395" t="s">
        <v>740</v>
      </c>
      <c r="E395" t="s">
        <v>1174</v>
      </c>
      <c r="G395" t="s">
        <v>738</v>
      </c>
      <c r="H395" s="4"/>
    </row>
    <row r="396" spans="1:8" x14ac:dyDescent="0.25">
      <c r="A396">
        <v>1</v>
      </c>
      <c r="B396" s="20">
        <v>2</v>
      </c>
      <c r="C396" s="22" t="s">
        <v>1531</v>
      </c>
      <c r="D396" t="s">
        <v>740</v>
      </c>
      <c r="E396" t="s">
        <v>1174</v>
      </c>
      <c r="G396" t="s">
        <v>739</v>
      </c>
      <c r="H396" s="4"/>
    </row>
    <row r="397" spans="1:8" x14ac:dyDescent="0.25">
      <c r="A397">
        <v>2</v>
      </c>
      <c r="B397" s="20">
        <v>1</v>
      </c>
      <c r="C397" s="22" t="s">
        <v>1531</v>
      </c>
      <c r="D397" t="s">
        <v>741</v>
      </c>
      <c r="E397" t="s">
        <v>1174</v>
      </c>
      <c r="G397" t="s">
        <v>740</v>
      </c>
      <c r="H397" s="4"/>
    </row>
    <row r="398" spans="1:8" x14ac:dyDescent="0.25">
      <c r="A398">
        <v>2</v>
      </c>
      <c r="B398" s="20">
        <v>2</v>
      </c>
      <c r="C398" s="22" t="s">
        <v>1531</v>
      </c>
      <c r="D398" t="s">
        <v>741</v>
      </c>
      <c r="E398" t="s">
        <v>1174</v>
      </c>
      <c r="G398" t="s">
        <v>741</v>
      </c>
      <c r="H398" s="4"/>
    </row>
    <row r="399" spans="1:8" x14ac:dyDescent="0.25">
      <c r="A399">
        <v>1</v>
      </c>
      <c r="B399" s="20" t="str">
        <f>IF(Plots!D378=0,"",Plots!D378)</f>
        <v/>
      </c>
      <c r="C399" s="20" t="str">
        <f>IF(Plots!E378=0,"",Plots!E378)</f>
        <v/>
      </c>
    </row>
    <row r="400" spans="1:8" x14ac:dyDescent="0.25">
      <c r="A400">
        <v>1</v>
      </c>
      <c r="B400" s="20">
        <f>IF(Plots!D379=0,"",Plots!D379)</f>
        <v>1</v>
      </c>
      <c r="C400" s="20" t="str">
        <f>IF(Plots!E379=0,"",Plots!E379)</f>
        <v>BESSD_Benchmark_SMIB_S52514</v>
      </c>
      <c r="D400" t="s">
        <v>818</v>
      </c>
      <c r="E400" t="s">
        <v>1174</v>
      </c>
    </row>
    <row r="401" spans="1:8" x14ac:dyDescent="0.25">
      <c r="A401">
        <v>1</v>
      </c>
      <c r="B401" s="20">
        <f>IF(Plots!D380=0,"",Plots!D380)</f>
        <v>2</v>
      </c>
      <c r="C401" s="20" t="str">
        <f>IF(Plots!E380=0,"",Plots!E380)</f>
        <v>BESSD_Benchmark_SMIB_S52514</v>
      </c>
      <c r="D401" t="s">
        <v>819</v>
      </c>
      <c r="E401" t="s">
        <v>1174</v>
      </c>
    </row>
    <row r="402" spans="1:8" x14ac:dyDescent="0.25">
      <c r="A402">
        <v>1</v>
      </c>
      <c r="B402" s="20">
        <f>IF(Plots!D381=0,"",Plots!D381)</f>
        <v>3</v>
      </c>
      <c r="C402" s="20" t="str">
        <f>IF(Plots!E381=0,"",Plots!E381)</f>
        <v>BESSD_Benchmark_SMIB_S52514</v>
      </c>
      <c r="D402" t="s">
        <v>822</v>
      </c>
      <c r="E402" t="s">
        <v>1174</v>
      </c>
    </row>
    <row r="403" spans="1:8" x14ac:dyDescent="0.25">
      <c r="A403">
        <v>1</v>
      </c>
      <c r="B403" s="20">
        <f>IF(Plots!D382=0,"",Plots!D382)</f>
        <v>4</v>
      </c>
      <c r="C403" s="20" t="str">
        <f>IF(Plots!E382=0,"",Plots!E382)</f>
        <v>BESSD_Benchmark_SMIB_S52514</v>
      </c>
      <c r="D403" t="s">
        <v>823</v>
      </c>
      <c r="E403" t="s">
        <v>1174</v>
      </c>
    </row>
    <row r="404" spans="1:8" x14ac:dyDescent="0.25">
      <c r="A404">
        <v>1</v>
      </c>
      <c r="B404" s="20" t="str">
        <f>IF(Plots!D383=0,"",Plots!D383)</f>
        <v/>
      </c>
      <c r="C404" s="20" t="str">
        <f>IF(Plots!E383=0,"",Plots!E383)</f>
        <v/>
      </c>
      <c r="E404" t="s">
        <v>1174</v>
      </c>
    </row>
    <row r="405" spans="1:8" x14ac:dyDescent="0.25">
      <c r="A405">
        <v>1</v>
      </c>
      <c r="B405" s="20" t="str">
        <f>IF(Plots!D384=0,"",Plots!D384)</f>
        <v/>
      </c>
      <c r="C405" s="20" t="str">
        <f>IF(Plots!E384=0,"",Plots!E384)</f>
        <v/>
      </c>
      <c r="E405" t="s">
        <v>1174</v>
      </c>
    </row>
    <row r="406" spans="1:8" x14ac:dyDescent="0.25">
      <c r="A406">
        <v>1</v>
      </c>
      <c r="B406" s="20">
        <f>IF(Plots!D385=0,"",Plots!D385)</f>
        <v>1</v>
      </c>
      <c r="C406" s="20" t="str">
        <f>IF(Plots!E385=0,"",Plots!E385)</f>
        <v>BESSC_Benchmark_SMIB_S5253_OF</v>
      </c>
      <c r="D406" t="s">
        <v>748</v>
      </c>
      <c r="E406" t="s">
        <v>1174</v>
      </c>
    </row>
    <row r="407" spans="1:8" x14ac:dyDescent="0.25">
      <c r="A407">
        <v>1</v>
      </c>
      <c r="B407" s="20">
        <f>IF(Plots!D386=0,"",Plots!D386)</f>
        <v>2</v>
      </c>
      <c r="C407" s="20" t="str">
        <f>IF(Plots!E386=0,"",Plots!E386)</f>
        <v>BESSC_Benchmark_SMIB_S5253_OF</v>
      </c>
      <c r="D407" t="s">
        <v>749</v>
      </c>
      <c r="E407" t="s">
        <v>1174</v>
      </c>
    </row>
    <row r="408" spans="1:8" x14ac:dyDescent="0.25">
      <c r="A408">
        <v>1</v>
      </c>
      <c r="B408" s="20">
        <f>IF(Plots!D387=0,"",Plots!D387)</f>
        <v>3</v>
      </c>
      <c r="C408" s="20" t="str">
        <f>IF(Plots!E387=0,"",Plots!E387)</f>
        <v>BESSC_Benchmark_SMIB_S5253_OF</v>
      </c>
      <c r="D408" t="s">
        <v>752</v>
      </c>
      <c r="E408" t="s">
        <v>1174</v>
      </c>
    </row>
    <row r="409" spans="1:8" x14ac:dyDescent="0.25">
      <c r="A409">
        <v>1</v>
      </c>
      <c r="B409" s="20">
        <f>IF(Plots!D388=0,"",Plots!D388)</f>
        <v>4</v>
      </c>
      <c r="C409" s="20" t="str">
        <f>IF(Plots!E388=0,"",Plots!E388)</f>
        <v>BESSC_Benchmark_SMIB_S5253_OF</v>
      </c>
      <c r="D409" t="s">
        <v>753</v>
      </c>
      <c r="E409" t="s">
        <v>1174</v>
      </c>
    </row>
    <row r="410" spans="1:8" x14ac:dyDescent="0.25">
      <c r="A410">
        <v>1</v>
      </c>
      <c r="B410" s="20">
        <f>IF(Plots!D389=0,"",Plots!D389)</f>
        <v>1</v>
      </c>
      <c r="C410" s="20" t="str">
        <f>IF(Plots!E389=0,"",Plots!E389)</f>
        <v>BESSC_Benchmark_SMIB_S5253_UF</v>
      </c>
      <c r="D410" t="s">
        <v>756</v>
      </c>
      <c r="E410" t="s">
        <v>1174</v>
      </c>
      <c r="H410" s="4"/>
    </row>
    <row r="411" spans="1:8" x14ac:dyDescent="0.25">
      <c r="A411">
        <v>1</v>
      </c>
      <c r="B411" s="20">
        <f>IF(Plots!D390=0,"",Plots!D390)</f>
        <v>2</v>
      </c>
      <c r="C411" s="20" t="str">
        <f>IF(Plots!E390=0,"",Plots!E390)</f>
        <v>BESSC_Benchmark_SMIB_S5253_UF</v>
      </c>
      <c r="D411" t="s">
        <v>757</v>
      </c>
      <c r="E411" t="s">
        <v>1174</v>
      </c>
      <c r="H411" s="4"/>
    </row>
    <row r="412" spans="1:8" x14ac:dyDescent="0.25">
      <c r="A412">
        <v>1</v>
      </c>
      <c r="B412" s="20">
        <f>IF(Plots!D391=0,"",Plots!D391)</f>
        <v>3</v>
      </c>
      <c r="C412" s="20" t="str">
        <f>IF(Plots!E391=0,"",Plots!E391)</f>
        <v>BESSC_Benchmark_SMIB_S5253_UF</v>
      </c>
      <c r="D412" t="s">
        <v>760</v>
      </c>
      <c r="E412" t="s">
        <v>1174</v>
      </c>
      <c r="H412" s="4"/>
    </row>
    <row r="413" spans="1:8" x14ac:dyDescent="0.25">
      <c r="A413">
        <v>1</v>
      </c>
      <c r="B413" s="20">
        <f>IF(Plots!D392=0,"",Plots!D392)</f>
        <v>4</v>
      </c>
      <c r="C413" s="20" t="str">
        <f>IF(Plots!E392=0,"",Plots!E392)</f>
        <v>BESSC_Benchmark_SMIB_S5253_UF</v>
      </c>
      <c r="D413" t="s">
        <v>761</v>
      </c>
      <c r="E413" t="s">
        <v>1174</v>
      </c>
      <c r="H413" s="4"/>
    </row>
    <row r="414" spans="1:8" x14ac:dyDescent="0.25">
      <c r="A414">
        <v>1</v>
      </c>
      <c r="B414" s="20" t="str">
        <f>IF(Plots!D393=0,"",Plots!D393)</f>
        <v/>
      </c>
      <c r="C414" s="20" t="str">
        <f>IF(Plots!E393=0,"",Plots!E393)</f>
        <v/>
      </c>
      <c r="E414" t="s">
        <v>1174</v>
      </c>
      <c r="H414" s="4"/>
    </row>
    <row r="415" spans="1:8" x14ac:dyDescent="0.25">
      <c r="A415">
        <v>1</v>
      </c>
      <c r="B415" s="20" t="str">
        <f>IF(Plots!D394=0,"",Plots!D394)</f>
        <v/>
      </c>
      <c r="C415" s="20" t="str">
        <f>IF(Plots!E394=0,"",Plots!E394)</f>
        <v/>
      </c>
      <c r="E415" t="s">
        <v>1174</v>
      </c>
      <c r="H415" s="4"/>
    </row>
    <row r="416" spans="1:8" x14ac:dyDescent="0.25">
      <c r="A416">
        <v>1</v>
      </c>
      <c r="B416" s="20">
        <f>IF(Plots!D395=0,"",Plots!D395)</f>
        <v>1</v>
      </c>
      <c r="C416" s="20" t="str">
        <f>IF(Plots!E395=0,"",Plots!E395)</f>
        <v>BESSC_Benchmark_SMIB_S5254_LVRT</v>
      </c>
      <c r="D416" t="s">
        <v>779</v>
      </c>
      <c r="E416" t="s">
        <v>1174</v>
      </c>
      <c r="H416" s="4"/>
    </row>
    <row r="417" spans="1:8" x14ac:dyDescent="0.25">
      <c r="A417">
        <v>1</v>
      </c>
      <c r="B417" s="20">
        <f>IF(Plots!D396=0,"",Plots!D396)</f>
        <v>2</v>
      </c>
      <c r="C417" s="20" t="str">
        <f>IF(Plots!E396=0,"",Plots!E396)</f>
        <v>BESSC_Benchmark_SMIB_S5254_LVRT</v>
      </c>
      <c r="D417" t="s">
        <v>781</v>
      </c>
      <c r="E417" t="s">
        <v>1174</v>
      </c>
      <c r="H417" s="4"/>
    </row>
    <row r="418" spans="1:8" x14ac:dyDescent="0.25">
      <c r="A418">
        <v>1</v>
      </c>
      <c r="B418" s="20">
        <f>IF(Plots!D397=0,"",Plots!D397)</f>
        <v>1</v>
      </c>
      <c r="C418" s="20" t="str">
        <f>IF(Plots!E397=0,"",Plots!E397)</f>
        <v>BESSC_Benchmark_SMIB_S5254_HVRT</v>
      </c>
      <c r="D418" t="s">
        <v>783</v>
      </c>
      <c r="E418" t="s">
        <v>1174</v>
      </c>
      <c r="H418" s="4"/>
    </row>
    <row r="419" spans="1:8" x14ac:dyDescent="0.25">
      <c r="A419">
        <v>1</v>
      </c>
      <c r="B419" s="20">
        <f>IF(Plots!D398=0,"",Plots!D398)</f>
        <v>2</v>
      </c>
      <c r="C419" s="20" t="str">
        <f>IF(Plots!E398=0,"",Plots!E398)</f>
        <v>BESSC_Benchmark_SMIB_S5254_HVRT</v>
      </c>
      <c r="D419" t="s">
        <v>785</v>
      </c>
      <c r="E419" t="s">
        <v>1174</v>
      </c>
      <c r="H419" s="4"/>
    </row>
    <row r="420" spans="1:8" x14ac:dyDescent="0.25">
      <c r="A420">
        <v>1</v>
      </c>
      <c r="B420" s="20" t="str">
        <f>IF(Plots!D399=0,"",Plots!D399)</f>
        <v/>
      </c>
      <c r="C420" s="20" t="str">
        <f>IF(Plots!E399=0,"",Plots!E399)</f>
        <v/>
      </c>
      <c r="H420" s="4"/>
    </row>
    <row r="421" spans="1:8" x14ac:dyDescent="0.25">
      <c r="A421">
        <v>1</v>
      </c>
      <c r="B421" s="20" t="str">
        <f>IF(Plots!D400=0,"",Plots!D400)</f>
        <v/>
      </c>
      <c r="C421" s="20" t="str">
        <f>IF(Plots!E400=0,"",Plots!E400)</f>
        <v/>
      </c>
      <c r="H421" s="4"/>
    </row>
    <row r="422" spans="1:8" x14ac:dyDescent="0.25">
      <c r="A422">
        <v>1</v>
      </c>
      <c r="B422" s="20">
        <f>IF(Plots!D401=0,"",Plots!D401)</f>
        <v>1</v>
      </c>
      <c r="C422" s="20" t="str">
        <f>IF(Plots!E401=0,"",Plots!E401)</f>
        <v>BESSC_Benchmark_SMIB_S5255_Balanced</v>
      </c>
      <c r="D422" t="s">
        <v>844</v>
      </c>
      <c r="E422" t="s">
        <v>1174</v>
      </c>
      <c r="H422" s="4"/>
    </row>
    <row r="423" spans="1:8" x14ac:dyDescent="0.25">
      <c r="A423">
        <v>1</v>
      </c>
      <c r="B423" s="20">
        <f>IF(Plots!D402=0,"",Plots!D402)</f>
        <v>2</v>
      </c>
      <c r="C423" s="20" t="str">
        <f>IF(Plots!E402=0,"",Plots!E402)</f>
        <v>BESSC_Benchmark_SMIB_S5255_Balanced</v>
      </c>
      <c r="D423" t="s">
        <v>845</v>
      </c>
      <c r="E423" t="s">
        <v>1174</v>
      </c>
      <c r="H423" s="4"/>
    </row>
    <row r="424" spans="1:8" x14ac:dyDescent="0.25">
      <c r="A424">
        <v>1</v>
      </c>
      <c r="B424" s="20">
        <f>IF(Plots!D403=0,"",Plots!D403)</f>
        <v>3</v>
      </c>
      <c r="C424" s="20" t="str">
        <f>IF(Plots!E403=0,"",Plots!E403)</f>
        <v>BESSC_Benchmark_SMIB_S5255_Balanced</v>
      </c>
      <c r="D424" t="s">
        <v>846</v>
      </c>
      <c r="E424" t="s">
        <v>1174</v>
      </c>
      <c r="H424" s="4"/>
    </row>
    <row r="425" spans="1:8" x14ac:dyDescent="0.25">
      <c r="A425">
        <v>1</v>
      </c>
      <c r="B425" s="20">
        <f>IF(Plots!D404=0,"",Plots!D404)</f>
        <v>4</v>
      </c>
      <c r="C425" s="20" t="str">
        <f>IF(Plots!E404=0,"",Plots!E404)</f>
        <v>BESSC_Benchmark_SMIB_S5255_Balanced</v>
      </c>
      <c r="D425" t="s">
        <v>847</v>
      </c>
      <c r="E425" t="s">
        <v>1174</v>
      </c>
      <c r="H425" s="4"/>
    </row>
    <row r="426" spans="1:8" x14ac:dyDescent="0.25">
      <c r="A426">
        <v>1</v>
      </c>
      <c r="B426" s="20">
        <f>IF(Plots!D405=0,"",Plots!D405)</f>
        <v>5</v>
      </c>
      <c r="C426" s="20" t="str">
        <f>IF(Plots!E405=0,"",Plots!E405)</f>
        <v>BESSC_Benchmark_SMIB_S5255_Balanced</v>
      </c>
      <c r="D426" t="s">
        <v>848</v>
      </c>
      <c r="E426" t="s">
        <v>1174</v>
      </c>
      <c r="H426" s="4"/>
    </row>
    <row r="427" spans="1:8" x14ac:dyDescent="0.25">
      <c r="A427">
        <v>1</v>
      </c>
      <c r="B427" s="20">
        <f>IF(Plots!D406=0,"",Plots!D406)</f>
        <v>6</v>
      </c>
      <c r="C427" s="20" t="str">
        <f>IF(Plots!E406=0,"",Plots!E406)</f>
        <v>BESSC_Benchmark_SMIB_S5255_Balanced</v>
      </c>
      <c r="D427" t="s">
        <v>849</v>
      </c>
      <c r="E427" t="s">
        <v>1174</v>
      </c>
      <c r="H427" s="4"/>
    </row>
    <row r="428" spans="1:8" x14ac:dyDescent="0.25">
      <c r="A428">
        <v>1</v>
      </c>
      <c r="B428" s="20">
        <f>IF(Plots!D407=0,"",Plots!D407)</f>
        <v>7</v>
      </c>
      <c r="C428" s="20" t="str">
        <f>IF(Plots!E407=0,"",Plots!E407)</f>
        <v>BESSC_Benchmark_SMIB_S5255_Balanced</v>
      </c>
      <c r="D428" t="s">
        <v>850</v>
      </c>
      <c r="E428" t="s">
        <v>1174</v>
      </c>
      <c r="H428" s="4"/>
    </row>
    <row r="429" spans="1:8" x14ac:dyDescent="0.25">
      <c r="A429">
        <v>1</v>
      </c>
      <c r="B429" s="20">
        <f>IF(Plots!D408=0,"",Plots!D408)</f>
        <v>8</v>
      </c>
      <c r="C429" s="20" t="str">
        <f>IF(Plots!E408=0,"",Plots!E408)</f>
        <v>BESSC_Benchmark_SMIB_S5255_Balanced</v>
      </c>
      <c r="D429" t="s">
        <v>851</v>
      </c>
      <c r="E429" t="s">
        <v>1174</v>
      </c>
      <c r="H429" s="4"/>
    </row>
    <row r="430" spans="1:8" x14ac:dyDescent="0.25">
      <c r="A430">
        <v>1</v>
      </c>
      <c r="B430" s="20">
        <f>IF(Plots!D409=0,"",Plots!D409)</f>
        <v>9</v>
      </c>
      <c r="C430" s="20" t="str">
        <f>IF(Plots!E409=0,"",Plots!E409)</f>
        <v>BESSC_Benchmark_SMIB_S5255_Balanced</v>
      </c>
      <c r="D430" t="s">
        <v>852</v>
      </c>
      <c r="E430" t="s">
        <v>1174</v>
      </c>
      <c r="H430" s="4"/>
    </row>
    <row r="431" spans="1:8" x14ac:dyDescent="0.25">
      <c r="A431">
        <v>1</v>
      </c>
      <c r="B431" s="20">
        <f>IF(Plots!D410=0,"",Plots!D410)</f>
        <v>10</v>
      </c>
      <c r="C431" s="20" t="str">
        <f>IF(Plots!E410=0,"",Plots!E410)</f>
        <v>BESSC_Benchmark_SMIB_S5255_Balanced</v>
      </c>
      <c r="D431" t="s">
        <v>871</v>
      </c>
      <c r="E431" t="s">
        <v>1174</v>
      </c>
      <c r="H431" s="4"/>
    </row>
    <row r="432" spans="1:8" x14ac:dyDescent="0.25">
      <c r="A432">
        <v>1</v>
      </c>
      <c r="B432" s="20">
        <f>IF(Plots!D411=0,"",Plots!D411)</f>
        <v>11</v>
      </c>
      <c r="C432" s="20" t="str">
        <f>IF(Plots!E411=0,"",Plots!E411)</f>
        <v>BESSC_Benchmark_SMIB_S5255_Balanced</v>
      </c>
      <c r="D432" t="s">
        <v>872</v>
      </c>
      <c r="E432" t="s">
        <v>1174</v>
      </c>
      <c r="H432" s="4"/>
    </row>
    <row r="433" spans="1:8" x14ac:dyDescent="0.25">
      <c r="A433">
        <v>1</v>
      </c>
      <c r="B433" s="20">
        <f>IF(Plots!D412=0,"",Plots!D412)</f>
        <v>12</v>
      </c>
      <c r="C433" s="20" t="str">
        <f>IF(Plots!E412=0,"",Plots!E412)</f>
        <v>BESSC_Benchmark_SMIB_S5255_Balanced</v>
      </c>
      <c r="D433" t="s">
        <v>873</v>
      </c>
      <c r="E433" t="s">
        <v>1174</v>
      </c>
      <c r="H433" s="4"/>
    </row>
    <row r="434" spans="1:8" x14ac:dyDescent="0.25">
      <c r="A434">
        <v>1</v>
      </c>
      <c r="B434" s="20">
        <f>IF(Plots!D413=0,"",Plots!D413)</f>
        <v>13</v>
      </c>
      <c r="C434" s="20" t="str">
        <f>IF(Plots!E413=0,"",Plots!E413)</f>
        <v>BESSC_Benchmark_SMIB_S5255_Balanced</v>
      </c>
      <c r="D434" t="s">
        <v>874</v>
      </c>
      <c r="E434" t="s">
        <v>1174</v>
      </c>
      <c r="H434" s="4"/>
    </row>
    <row r="435" spans="1:8" x14ac:dyDescent="0.25">
      <c r="A435">
        <v>1</v>
      </c>
      <c r="B435" s="20">
        <f>IF(Plots!D414=0,"",Plots!D414)</f>
        <v>14</v>
      </c>
      <c r="C435" s="20" t="str">
        <f>IF(Plots!E414=0,"",Plots!E414)</f>
        <v>BESSC_Benchmark_SMIB_S5255_Balanced</v>
      </c>
      <c r="D435" t="s">
        <v>875</v>
      </c>
      <c r="E435" t="s">
        <v>1174</v>
      </c>
      <c r="H435" s="4"/>
    </row>
    <row r="436" spans="1:8" x14ac:dyDescent="0.25">
      <c r="A436">
        <v>1</v>
      </c>
      <c r="B436" s="20">
        <f>IF(Plots!D415=0,"",Plots!D415)</f>
        <v>15</v>
      </c>
      <c r="C436" s="20" t="str">
        <f>IF(Plots!E415=0,"",Plots!E415)</f>
        <v>BESSC_Benchmark_SMIB_S5255_Balanced</v>
      </c>
      <c r="D436" t="s">
        <v>876</v>
      </c>
      <c r="E436" t="s">
        <v>1174</v>
      </c>
      <c r="H436" s="4"/>
    </row>
    <row r="437" spans="1:8" x14ac:dyDescent="0.25">
      <c r="A437">
        <v>1</v>
      </c>
      <c r="B437" s="20">
        <f>IF(Plots!D416=0,"",Plots!D416)</f>
        <v>16</v>
      </c>
      <c r="C437" s="20" t="str">
        <f>IF(Plots!E416=0,"",Plots!E416)</f>
        <v>BESSC_Benchmark_SMIB_S5255_Balanced</v>
      </c>
      <c r="D437" t="s">
        <v>877</v>
      </c>
      <c r="E437" t="s">
        <v>1174</v>
      </c>
      <c r="H437" s="4"/>
    </row>
    <row r="438" spans="1:8" x14ac:dyDescent="0.25">
      <c r="A438">
        <v>1</v>
      </c>
      <c r="B438" s="20">
        <f>IF(Plots!D417=0,"",Plots!D417)</f>
        <v>17</v>
      </c>
      <c r="C438" s="20" t="str">
        <f>IF(Plots!E417=0,"",Plots!E417)</f>
        <v>BESSC_Benchmark_SMIB_S5255_Balanced</v>
      </c>
      <c r="D438" t="s">
        <v>878</v>
      </c>
      <c r="E438" t="s">
        <v>1174</v>
      </c>
      <c r="H438" s="4"/>
    </row>
    <row r="439" spans="1:8" x14ac:dyDescent="0.25">
      <c r="A439">
        <v>1</v>
      </c>
      <c r="B439" s="20">
        <f>IF(Plots!D418=0,"",Plots!D418)</f>
        <v>18</v>
      </c>
      <c r="C439" s="20" t="str">
        <f>IF(Plots!E418=0,"",Plots!E418)</f>
        <v>BESSC_Benchmark_SMIB_S5255_Balanced</v>
      </c>
      <c r="D439" t="s">
        <v>879</v>
      </c>
      <c r="E439" t="s">
        <v>1174</v>
      </c>
      <c r="H439" s="4"/>
    </row>
    <row r="440" spans="1:8" x14ac:dyDescent="0.25">
      <c r="A440">
        <v>1</v>
      </c>
      <c r="B440" s="20">
        <f>IF(Plots!D419=0,"",Plots!D419)</f>
        <v>19</v>
      </c>
      <c r="C440" s="20" t="str">
        <f>IF(Plots!E419=0,"",Plots!E419)</f>
        <v>BESSC_Benchmark_SMIB_S5255_Balanced</v>
      </c>
      <c r="E440" t="s">
        <v>1174</v>
      </c>
      <c r="H440" s="4"/>
    </row>
    <row r="441" spans="1:8" x14ac:dyDescent="0.25">
      <c r="A441">
        <v>1</v>
      </c>
      <c r="B441" s="20">
        <f>IF(Plots!D420=0,"",Plots!D420)</f>
        <v>20</v>
      </c>
      <c r="C441" s="20" t="str">
        <f>IF(Plots!E420=0,"",Plots!E420)</f>
        <v>BESSC_Benchmark_SMIB_S5255_Balanced</v>
      </c>
      <c r="E441" t="s">
        <v>1174</v>
      </c>
      <c r="H441" s="4"/>
    </row>
    <row r="442" spans="1:8" x14ac:dyDescent="0.25">
      <c r="A442">
        <v>1</v>
      </c>
      <c r="B442" s="20">
        <f>IF(Plots!D421=0,"",Plots!D421)</f>
        <v>21</v>
      </c>
      <c r="C442" s="20" t="str">
        <f>IF(Plots!E421=0,"",Plots!E421)</f>
        <v>BESSC_Benchmark_SMIB_S5255_Balanced</v>
      </c>
      <c r="E442" t="s">
        <v>1174</v>
      </c>
      <c r="H442" s="4"/>
    </row>
    <row r="443" spans="1:8" x14ac:dyDescent="0.25">
      <c r="A443">
        <v>1</v>
      </c>
      <c r="B443" s="20">
        <f>IF(Plots!D422=0,"",Plots!D422)</f>
        <v>22</v>
      </c>
      <c r="C443" s="20" t="str">
        <f>IF(Plots!E422=0,"",Plots!E422)</f>
        <v>BESSC_Benchmark_SMIB_S5255_Balanced</v>
      </c>
      <c r="E443" t="s">
        <v>1174</v>
      </c>
      <c r="H443" s="4"/>
    </row>
    <row r="444" spans="1:8" x14ac:dyDescent="0.25">
      <c r="A444">
        <v>1</v>
      </c>
      <c r="B444" s="20">
        <f>IF(Plots!D423=0,"",Plots!D423)</f>
        <v>23</v>
      </c>
      <c r="C444" s="20" t="str">
        <f>IF(Plots!E423=0,"",Plots!E423)</f>
        <v>BESSC_Benchmark_SMIB_S5255_Balanced</v>
      </c>
      <c r="E444" t="s">
        <v>1174</v>
      </c>
      <c r="H444" s="4"/>
    </row>
    <row r="445" spans="1:8" x14ac:dyDescent="0.25">
      <c r="A445">
        <v>1</v>
      </c>
      <c r="B445" s="20">
        <f>IF(Plots!D424=0,"",Plots!D424)</f>
        <v>24</v>
      </c>
      <c r="C445" s="20" t="str">
        <f>IF(Plots!E424=0,"",Plots!E424)</f>
        <v>BESSC_Benchmark_SMIB_S5255_Balanced</v>
      </c>
      <c r="E445" t="s">
        <v>1174</v>
      </c>
      <c r="H445" s="4"/>
    </row>
    <row r="446" spans="1:8" x14ac:dyDescent="0.25">
      <c r="A446">
        <v>1</v>
      </c>
      <c r="B446" s="20">
        <f>IF(Plots!D425=0,"",Plots!D425)</f>
        <v>25</v>
      </c>
      <c r="C446" s="20" t="str">
        <f>IF(Plots!E425=0,"",Plots!E425)</f>
        <v>BESSC_Benchmark_SMIB_S5255_Balanced</v>
      </c>
      <c r="E446" t="s">
        <v>1174</v>
      </c>
      <c r="H446" s="4"/>
    </row>
    <row r="447" spans="1:8" x14ac:dyDescent="0.25">
      <c r="A447">
        <v>1</v>
      </c>
      <c r="B447" s="20">
        <f>IF(Plots!D426=0,"",Plots!D426)</f>
        <v>26</v>
      </c>
      <c r="C447" s="20" t="str">
        <f>IF(Plots!E426=0,"",Plots!E426)</f>
        <v>BESSC_Benchmark_SMIB_S5255_Balanced</v>
      </c>
      <c r="E447" t="s">
        <v>1174</v>
      </c>
      <c r="H447" s="4"/>
    </row>
    <row r="448" spans="1:8" x14ac:dyDescent="0.25">
      <c r="A448">
        <v>1</v>
      </c>
      <c r="B448" s="20">
        <f>IF(Plots!D427=0,"",Plots!D427)</f>
        <v>27</v>
      </c>
      <c r="C448" s="20" t="str">
        <f>IF(Plots!E427=0,"",Plots!E427)</f>
        <v>BESSC_Benchmark_SMIB_S5255_Balanced</v>
      </c>
      <c r="E448" t="s">
        <v>1174</v>
      </c>
      <c r="H448" s="4"/>
    </row>
    <row r="449" spans="1:8" x14ac:dyDescent="0.25">
      <c r="A449">
        <v>1</v>
      </c>
      <c r="B449" s="20">
        <f>IF(Plots!D428=0,"",Plots!D428)</f>
        <v>28</v>
      </c>
      <c r="C449" s="20" t="str">
        <f>IF(Plots!E428=0,"",Plots!E428)</f>
        <v>BESSC_Benchmark_SMIB_S5255_Balanced</v>
      </c>
      <c r="E449" t="s">
        <v>1174</v>
      </c>
      <c r="H449" s="4"/>
    </row>
    <row r="450" spans="1:8" x14ac:dyDescent="0.25">
      <c r="A450">
        <v>1</v>
      </c>
      <c r="B450" s="20">
        <f>IF(Plots!D429=0,"",Plots!D429)</f>
        <v>29</v>
      </c>
      <c r="C450" s="20" t="str">
        <f>IF(Plots!E429=0,"",Plots!E429)</f>
        <v>BESSC_Benchmark_SMIB_S5255_Balanced</v>
      </c>
      <c r="E450" t="s">
        <v>1174</v>
      </c>
    </row>
    <row r="451" spans="1:8" x14ac:dyDescent="0.25">
      <c r="A451">
        <v>1</v>
      </c>
      <c r="B451" s="20">
        <f>IF(Plots!D430=0,"",Plots!D430)</f>
        <v>30</v>
      </c>
      <c r="C451" s="20" t="str">
        <f>IF(Plots!E430=0,"",Plots!E430)</f>
        <v>BESSC_Benchmark_SMIB_S5255_Balanced</v>
      </c>
      <c r="E451" t="s">
        <v>1174</v>
      </c>
    </row>
    <row r="452" spans="1:8" x14ac:dyDescent="0.25">
      <c r="A452">
        <v>1</v>
      </c>
      <c r="B452" s="20">
        <f>IF(Plots!D431=0,"",Plots!D431)</f>
        <v>31</v>
      </c>
      <c r="C452" s="20" t="str">
        <f>IF(Plots!E431=0,"",Plots!E431)</f>
        <v>BESSC_Benchmark_SMIB_S5255_Balanced</v>
      </c>
      <c r="E452" t="s">
        <v>1174</v>
      </c>
    </row>
    <row r="453" spans="1:8" x14ac:dyDescent="0.25">
      <c r="A453">
        <v>1</v>
      </c>
      <c r="B453" s="20">
        <f>IF(Plots!D432=0,"",Plots!D432)</f>
        <v>32</v>
      </c>
      <c r="C453" s="20" t="str">
        <f>IF(Plots!E432=0,"",Plots!E432)</f>
        <v>BESSC_Benchmark_SMIB_S5255_Balanced</v>
      </c>
      <c r="E453" t="s">
        <v>1174</v>
      </c>
      <c r="F453" s="21"/>
    </row>
    <row r="454" spans="1:8" x14ac:dyDescent="0.25">
      <c r="A454">
        <v>1</v>
      </c>
      <c r="B454" s="20">
        <f>IF(Plots!D433=0,"",Plots!D433)</f>
        <v>33</v>
      </c>
      <c r="C454" s="20" t="str">
        <f>IF(Plots!E433=0,"",Plots!E433)</f>
        <v>BESSC_Benchmark_SMIB_S5255_Balanced</v>
      </c>
      <c r="E454" t="s">
        <v>1174</v>
      </c>
      <c r="F454" s="21"/>
    </row>
    <row r="455" spans="1:8" x14ac:dyDescent="0.25">
      <c r="A455">
        <v>1</v>
      </c>
      <c r="B455" s="20">
        <f>IF(Plots!D434=0,"",Plots!D434)</f>
        <v>34</v>
      </c>
      <c r="C455" s="20" t="str">
        <f>IF(Plots!E434=0,"",Plots!E434)</f>
        <v>BESSC_Benchmark_SMIB_S5255_Balanced</v>
      </c>
      <c r="E455" t="s">
        <v>1174</v>
      </c>
      <c r="F455" s="21"/>
    </row>
    <row r="456" spans="1:8" x14ac:dyDescent="0.25">
      <c r="A456">
        <v>1</v>
      </c>
      <c r="B456" s="20">
        <f>IF(Plots!D435=0,"",Plots!D435)</f>
        <v>35</v>
      </c>
      <c r="C456" s="20" t="str">
        <f>IF(Plots!E435=0,"",Plots!E435)</f>
        <v>BESSC_Benchmark_SMIB_S5255_Balanced</v>
      </c>
      <c r="E456" t="s">
        <v>1174</v>
      </c>
      <c r="F456" s="21"/>
    </row>
    <row r="457" spans="1:8" x14ac:dyDescent="0.25">
      <c r="A457">
        <v>1</v>
      </c>
      <c r="B457" s="20">
        <f>IF(Plots!D436=0,"",Plots!D436)</f>
        <v>36</v>
      </c>
      <c r="C457" s="20" t="str">
        <f>IF(Plots!E436=0,"",Plots!E436)</f>
        <v>BESSC_Benchmark_SMIB_S5255_Balanced</v>
      </c>
      <c r="E457" t="s">
        <v>1174</v>
      </c>
      <c r="F457" s="21"/>
    </row>
    <row r="458" spans="1:8" x14ac:dyDescent="0.25">
      <c r="A458">
        <v>1</v>
      </c>
      <c r="B458" s="20" t="str">
        <f>IF(Plots!D437=0,"",Plots!D437)</f>
        <v/>
      </c>
      <c r="C458" s="20" t="str">
        <f>IF(Plots!E437=0,"",Plots!E437)</f>
        <v/>
      </c>
      <c r="E458" t="s">
        <v>1174</v>
      </c>
      <c r="F458" s="21"/>
    </row>
    <row r="459" spans="1:8" x14ac:dyDescent="0.25">
      <c r="A459">
        <v>1</v>
      </c>
      <c r="B459" s="20">
        <f>IF(Plots!D438=0,"",Plots!D438)</f>
        <v>1</v>
      </c>
      <c r="C459" s="20" t="str">
        <f>IF(Plots!E438=0,"",Plots!E438)</f>
        <v>BESSC_Benchmark_SMIB_S5255_Balanced_Iq</v>
      </c>
      <c r="E459" t="s">
        <v>1174</v>
      </c>
      <c r="F459" s="21"/>
    </row>
    <row r="460" spans="1:8" x14ac:dyDescent="0.25">
      <c r="A460">
        <v>1</v>
      </c>
      <c r="B460" s="20">
        <f>IF(Plots!D439=0,"",Plots!D439)</f>
        <v>2</v>
      </c>
      <c r="C460" s="20" t="str">
        <f>IF(Plots!E439=0,"",Plots!E439)</f>
        <v>BESSC_Benchmark_SMIB_S5255_Balanced_Iq</v>
      </c>
      <c r="E460" t="s">
        <v>1174</v>
      </c>
      <c r="F460" s="21"/>
    </row>
    <row r="461" spans="1:8" x14ac:dyDescent="0.25">
      <c r="A461">
        <v>1</v>
      </c>
      <c r="B461" s="20">
        <f>IF(Plots!D440=0,"",Plots!D440)</f>
        <v>3</v>
      </c>
      <c r="C461" s="20" t="str">
        <f>IF(Plots!E440=0,"",Plots!E440)</f>
        <v>BESSC_Benchmark_SMIB_S5255_Balanced_Iq</v>
      </c>
      <c r="E461" t="s">
        <v>1174</v>
      </c>
      <c r="F461" s="21"/>
    </row>
    <row r="462" spans="1:8" x14ac:dyDescent="0.25">
      <c r="A462">
        <v>1</v>
      </c>
      <c r="B462" s="20">
        <f>IF(Plots!D441=0,"",Plots!D441)</f>
        <v>4</v>
      </c>
      <c r="C462" s="20" t="str">
        <f>IF(Plots!E441=0,"",Plots!E441)</f>
        <v>BESSC_Benchmark_SMIB_S5255_Balanced_Iq</v>
      </c>
      <c r="E462" t="s">
        <v>1174</v>
      </c>
      <c r="F462" s="21"/>
    </row>
    <row r="463" spans="1:8" x14ac:dyDescent="0.25">
      <c r="A463">
        <v>1</v>
      </c>
      <c r="B463" s="20">
        <f>IF(Plots!D442=0,"",Plots!D442)</f>
        <v>5</v>
      </c>
      <c r="C463" s="20" t="str">
        <f>IF(Plots!E442=0,"",Plots!E442)</f>
        <v>BESSC_Benchmark_SMIB_S5255_Balanced_Iq</v>
      </c>
      <c r="E463" t="s">
        <v>1174</v>
      </c>
      <c r="F463" s="21"/>
    </row>
    <row r="464" spans="1:8" x14ac:dyDescent="0.25">
      <c r="A464">
        <v>1</v>
      </c>
      <c r="B464" s="20">
        <f>IF(Plots!D443=0,"",Plots!D443)</f>
        <v>6</v>
      </c>
      <c r="C464" s="20" t="str">
        <f>IF(Plots!E443=0,"",Plots!E443)</f>
        <v>BESSC_Benchmark_SMIB_S5255_Balanced_Iq</v>
      </c>
      <c r="E464" t="s">
        <v>1174</v>
      </c>
      <c r="F464" s="21"/>
    </row>
    <row r="465" spans="1:5" x14ac:dyDescent="0.25">
      <c r="A465">
        <v>1</v>
      </c>
      <c r="B465" s="20">
        <f>IF(Plots!D444=0,"",Plots!D444)</f>
        <v>7</v>
      </c>
      <c r="C465" s="20" t="str">
        <f>IF(Plots!E444=0,"",Plots!E444)</f>
        <v>BESSC_Benchmark_SMIB_S5255_Balanced_Iq</v>
      </c>
      <c r="E465" t="s">
        <v>1174</v>
      </c>
    </row>
    <row r="466" spans="1:5" x14ac:dyDescent="0.25">
      <c r="A466">
        <v>1</v>
      </c>
      <c r="B466" s="20">
        <f>IF(Plots!D445=0,"",Plots!D445)</f>
        <v>8</v>
      </c>
      <c r="C466" s="20" t="str">
        <f>IF(Plots!E445=0,"",Plots!E445)</f>
        <v>BESSC_Benchmark_SMIB_S5255_Balanced_Iq</v>
      </c>
      <c r="E466" t="s">
        <v>1174</v>
      </c>
    </row>
    <row r="467" spans="1:5" x14ac:dyDescent="0.25">
      <c r="A467">
        <v>1</v>
      </c>
      <c r="B467" s="20">
        <f>IF(Plots!D446=0,"",Plots!D446)</f>
        <v>9</v>
      </c>
      <c r="C467" s="20" t="str">
        <f>IF(Plots!E446=0,"",Plots!E446)</f>
        <v>BESSC_Benchmark_SMIB_S5255_Balanced_Iq</v>
      </c>
      <c r="E467" t="s">
        <v>1174</v>
      </c>
    </row>
    <row r="468" spans="1:5" x14ac:dyDescent="0.25">
      <c r="A468">
        <v>1</v>
      </c>
      <c r="B468" s="20">
        <f>IF(Plots!D447=0,"",Plots!D447)</f>
        <v>10</v>
      </c>
      <c r="C468" s="20" t="str">
        <f>IF(Plots!E447=0,"",Plots!E447)</f>
        <v>BESSC_Benchmark_SMIB_S5255_Balanced_Iq</v>
      </c>
      <c r="E468" t="s">
        <v>1174</v>
      </c>
    </row>
    <row r="469" spans="1:5" x14ac:dyDescent="0.25">
      <c r="A469">
        <v>1</v>
      </c>
      <c r="B469" s="20">
        <f>IF(Plots!D448=0,"",Plots!D448)</f>
        <v>11</v>
      </c>
      <c r="C469" s="20" t="str">
        <f>IF(Plots!E448=0,"",Plots!E448)</f>
        <v>BESSC_Benchmark_SMIB_S5255_Balanced_Iq</v>
      </c>
      <c r="E469" t="s">
        <v>1174</v>
      </c>
    </row>
    <row r="470" spans="1:5" x14ac:dyDescent="0.25">
      <c r="A470">
        <v>1</v>
      </c>
      <c r="B470" s="20">
        <f>IF(Plots!D449=0,"",Plots!D449)</f>
        <v>12</v>
      </c>
      <c r="C470" s="20" t="str">
        <f>IF(Plots!E449=0,"",Plots!E449)</f>
        <v>BESSC_Benchmark_SMIB_S5255_Balanced_Iq</v>
      </c>
      <c r="E470" t="s">
        <v>1174</v>
      </c>
    </row>
    <row r="471" spans="1:5" x14ac:dyDescent="0.25">
      <c r="A471">
        <v>1</v>
      </c>
      <c r="B471" s="20">
        <f>IF(Plots!D450=0,"",Plots!D450)</f>
        <v>13</v>
      </c>
      <c r="C471" s="20" t="str">
        <f>IF(Plots!E450=0,"",Plots!E450)</f>
        <v>BESSC_Benchmark_SMIB_S5255_Balanced_Iq</v>
      </c>
      <c r="E471" t="s">
        <v>1174</v>
      </c>
    </row>
    <row r="472" spans="1:5" x14ac:dyDescent="0.25">
      <c r="A472">
        <v>1</v>
      </c>
      <c r="B472" s="20">
        <f>IF(Plots!D451=0,"",Plots!D451)</f>
        <v>14</v>
      </c>
      <c r="C472" s="20" t="str">
        <f>IF(Plots!E451=0,"",Plots!E451)</f>
        <v>BESSC_Benchmark_SMIB_S5255_Balanced_Iq</v>
      </c>
      <c r="E472" t="s">
        <v>1174</v>
      </c>
    </row>
    <row r="473" spans="1:5" x14ac:dyDescent="0.25">
      <c r="A473">
        <v>1</v>
      </c>
      <c r="B473" s="20">
        <f>IF(Plots!D452=0,"",Plots!D452)</f>
        <v>15</v>
      </c>
      <c r="C473" s="20" t="str">
        <f>IF(Plots!E452=0,"",Plots!E452)</f>
        <v>BESSC_Benchmark_SMIB_S5255_Balanced_Iq</v>
      </c>
      <c r="E473" t="s">
        <v>1174</v>
      </c>
    </row>
    <row r="474" spans="1:5" x14ac:dyDescent="0.25">
      <c r="A474">
        <v>1</v>
      </c>
      <c r="B474" s="20">
        <f>IF(Plots!D453=0,"",Plots!D453)</f>
        <v>16</v>
      </c>
      <c r="C474" s="20" t="str">
        <f>IF(Plots!E453=0,"",Plots!E453)</f>
        <v>BESSC_Benchmark_SMIB_S5255_Balanced_Iq</v>
      </c>
      <c r="E474" t="s">
        <v>1174</v>
      </c>
    </row>
    <row r="475" spans="1:5" x14ac:dyDescent="0.25">
      <c r="A475">
        <v>1</v>
      </c>
      <c r="B475" s="20">
        <f>IF(Plots!D454=0,"",Plots!D454)</f>
        <v>17</v>
      </c>
      <c r="C475" s="20" t="str">
        <f>IF(Plots!E454=0,"",Plots!E454)</f>
        <v>BESSC_Benchmark_SMIB_S5255_Balanced_Iq</v>
      </c>
      <c r="E475" t="s">
        <v>1174</v>
      </c>
    </row>
    <row r="476" spans="1:5" x14ac:dyDescent="0.25">
      <c r="A476">
        <v>1</v>
      </c>
      <c r="B476" s="20">
        <f>IF(Plots!D455=0,"",Plots!D455)</f>
        <v>18</v>
      </c>
      <c r="C476" s="20" t="str">
        <f>IF(Plots!E455=0,"",Plots!E455)</f>
        <v>BESSC_Benchmark_SMIB_S5255_Balanced_Iq</v>
      </c>
      <c r="E476" t="s">
        <v>1174</v>
      </c>
    </row>
    <row r="477" spans="1:5" x14ac:dyDescent="0.25">
      <c r="A477">
        <v>1</v>
      </c>
      <c r="B477" s="20">
        <f>IF(Plots!D456=0,"",Plots!D456)</f>
        <v>19</v>
      </c>
      <c r="C477" s="20" t="str">
        <f>IF(Plots!E456=0,"",Plots!E456)</f>
        <v>BESSC_Benchmark_SMIB_S5255_Balanced_Iq</v>
      </c>
      <c r="E477" t="s">
        <v>1174</v>
      </c>
    </row>
    <row r="478" spans="1:5" x14ac:dyDescent="0.25">
      <c r="A478">
        <v>1</v>
      </c>
      <c r="B478" s="20">
        <f>IF(Plots!D457=0,"",Plots!D457)</f>
        <v>20</v>
      </c>
      <c r="C478" s="20" t="str">
        <f>IF(Plots!E457=0,"",Plots!E457)</f>
        <v>BESSC_Benchmark_SMIB_S5255_Balanced_Iq</v>
      </c>
      <c r="E478" t="s">
        <v>1174</v>
      </c>
    </row>
    <row r="479" spans="1:5" x14ac:dyDescent="0.25">
      <c r="A479">
        <v>1</v>
      </c>
      <c r="B479" s="20">
        <f>IF(Plots!D458=0,"",Plots!D458)</f>
        <v>21</v>
      </c>
      <c r="C479" s="20" t="str">
        <f>IF(Plots!E458=0,"",Plots!E458)</f>
        <v>BESSC_Benchmark_SMIB_S5255_Balanced_Iq</v>
      </c>
      <c r="E479" t="s">
        <v>1174</v>
      </c>
    </row>
    <row r="480" spans="1:5" x14ac:dyDescent="0.25">
      <c r="A480">
        <v>1</v>
      </c>
      <c r="B480" s="20">
        <f>IF(Plots!D459=0,"",Plots!D459)</f>
        <v>22</v>
      </c>
      <c r="C480" s="20" t="str">
        <f>IF(Plots!E459=0,"",Plots!E459)</f>
        <v>BESSC_Benchmark_SMIB_S5255_Balanced_Iq</v>
      </c>
      <c r="E480" t="s">
        <v>1174</v>
      </c>
    </row>
    <row r="481" spans="1:5" x14ac:dyDescent="0.25">
      <c r="A481">
        <v>1</v>
      </c>
      <c r="B481" s="20">
        <f>IF(Plots!D460=0,"",Plots!D460)</f>
        <v>23</v>
      </c>
      <c r="C481" s="20" t="str">
        <f>IF(Plots!E460=0,"",Plots!E460)</f>
        <v>BESSC_Benchmark_SMIB_S5255_Balanced_Iq</v>
      </c>
      <c r="E481" t="s">
        <v>1174</v>
      </c>
    </row>
    <row r="482" spans="1:5" x14ac:dyDescent="0.25">
      <c r="A482">
        <v>1</v>
      </c>
      <c r="B482" s="20">
        <f>IF(Plots!D461=0,"",Plots!D461)</f>
        <v>24</v>
      </c>
      <c r="C482" s="20" t="str">
        <f>IF(Plots!E461=0,"",Plots!E461)</f>
        <v>BESSC_Benchmark_SMIB_S5255_Balanced_Iq</v>
      </c>
      <c r="E482" t="s">
        <v>1174</v>
      </c>
    </row>
    <row r="483" spans="1:5" x14ac:dyDescent="0.25">
      <c r="A483">
        <v>1</v>
      </c>
      <c r="B483" s="20">
        <f>IF(Plots!D462=0,"",Plots!D462)</f>
        <v>25</v>
      </c>
      <c r="C483" s="20" t="str">
        <f>IF(Plots!E462=0,"",Plots!E462)</f>
        <v>BESSC_Benchmark_SMIB_S5255_Balanced_Iq</v>
      </c>
      <c r="E483" t="s">
        <v>1174</v>
      </c>
    </row>
    <row r="484" spans="1:5" x14ac:dyDescent="0.25">
      <c r="A484">
        <v>1</v>
      </c>
      <c r="B484" s="20">
        <f>IF(Plots!D463=0,"",Plots!D463)</f>
        <v>26</v>
      </c>
      <c r="C484" s="20" t="str">
        <f>IF(Plots!E463=0,"",Plots!E463)</f>
        <v>BESSC_Benchmark_SMIB_S5255_Balanced_Iq</v>
      </c>
      <c r="E484" t="s">
        <v>1174</v>
      </c>
    </row>
    <row r="485" spans="1:5" x14ac:dyDescent="0.25">
      <c r="A485">
        <v>1</v>
      </c>
      <c r="B485" s="20">
        <f>IF(Plots!D464=0,"",Plots!D464)</f>
        <v>27</v>
      </c>
      <c r="C485" s="20" t="str">
        <f>IF(Plots!E464=0,"",Plots!E464)</f>
        <v>BESSC_Benchmark_SMIB_S5255_Balanced_Iq</v>
      </c>
      <c r="E485" t="s">
        <v>1174</v>
      </c>
    </row>
    <row r="486" spans="1:5" x14ac:dyDescent="0.25">
      <c r="A486">
        <v>1</v>
      </c>
      <c r="B486" s="20">
        <f>IF(Plots!D465=0,"",Plots!D465)</f>
        <v>28</v>
      </c>
      <c r="C486" s="20" t="str">
        <f>IF(Plots!E465=0,"",Plots!E465)</f>
        <v>BESSC_Benchmark_SMIB_S5255_Balanced_Iq</v>
      </c>
      <c r="E486" t="s">
        <v>1174</v>
      </c>
    </row>
    <row r="487" spans="1:5" x14ac:dyDescent="0.25">
      <c r="A487">
        <v>1</v>
      </c>
      <c r="B487" s="20">
        <f>IF(Plots!D466=0,"",Plots!D466)</f>
        <v>29</v>
      </c>
      <c r="C487" s="20" t="str">
        <f>IF(Plots!E466=0,"",Plots!E466)</f>
        <v>BESSC_Benchmark_SMIB_S5255_Balanced_Iq</v>
      </c>
      <c r="E487" t="s">
        <v>1174</v>
      </c>
    </row>
    <row r="488" spans="1:5" x14ac:dyDescent="0.25">
      <c r="A488">
        <v>1</v>
      </c>
      <c r="B488" s="20">
        <f>IF(Plots!D467=0,"",Plots!D467)</f>
        <v>30</v>
      </c>
      <c r="C488" s="20" t="str">
        <f>IF(Plots!E467=0,"",Plots!E467)</f>
        <v>BESSC_Benchmark_SMIB_S5255_Balanced_Iq</v>
      </c>
      <c r="E488" t="s">
        <v>1174</v>
      </c>
    </row>
    <row r="489" spans="1:5" x14ac:dyDescent="0.25">
      <c r="A489">
        <v>1</v>
      </c>
      <c r="B489" s="20">
        <f>IF(Plots!D468=0,"",Plots!D468)</f>
        <v>31</v>
      </c>
      <c r="C489" s="20" t="str">
        <f>IF(Plots!E468=0,"",Plots!E468)</f>
        <v>BESSC_Benchmark_SMIB_S5255_Balanced_Iq</v>
      </c>
      <c r="E489" t="s">
        <v>1174</v>
      </c>
    </row>
    <row r="490" spans="1:5" x14ac:dyDescent="0.25">
      <c r="A490">
        <v>1</v>
      </c>
      <c r="B490" s="20">
        <f>IF(Plots!D469=0,"",Plots!D469)</f>
        <v>32</v>
      </c>
      <c r="C490" s="20" t="str">
        <f>IF(Plots!E469=0,"",Plots!E469)</f>
        <v>BESSC_Benchmark_SMIB_S5255_Balanced_Iq</v>
      </c>
      <c r="E490" t="s">
        <v>1174</v>
      </c>
    </row>
    <row r="491" spans="1:5" x14ac:dyDescent="0.25">
      <c r="A491">
        <v>1</v>
      </c>
      <c r="B491" s="20">
        <f>IF(Plots!D470=0,"",Plots!D470)</f>
        <v>33</v>
      </c>
      <c r="C491" s="20" t="str">
        <f>IF(Plots!E470=0,"",Plots!E470)</f>
        <v>BESSC_Benchmark_SMIB_S5255_Balanced_Iq</v>
      </c>
      <c r="E491" t="s">
        <v>1174</v>
      </c>
    </row>
    <row r="492" spans="1:5" x14ac:dyDescent="0.25">
      <c r="A492">
        <v>1</v>
      </c>
      <c r="B492" s="20">
        <f>IF(Plots!D471=0,"",Plots!D471)</f>
        <v>34</v>
      </c>
      <c r="C492" s="20" t="str">
        <f>IF(Plots!E471=0,"",Plots!E471)</f>
        <v>BESSC_Benchmark_SMIB_S5255_Balanced_Iq</v>
      </c>
      <c r="E492" t="s">
        <v>1174</v>
      </c>
    </row>
    <row r="493" spans="1:5" x14ac:dyDescent="0.25">
      <c r="A493">
        <v>1</v>
      </c>
      <c r="B493" s="20">
        <f>IF(Plots!D472=0,"",Plots!D472)</f>
        <v>35</v>
      </c>
      <c r="C493" s="20" t="str">
        <f>IF(Plots!E472=0,"",Plots!E472)</f>
        <v>BESSC_Benchmark_SMIB_S5255_Balanced_Iq</v>
      </c>
      <c r="E493" t="s">
        <v>1174</v>
      </c>
    </row>
    <row r="494" spans="1:5" x14ac:dyDescent="0.25">
      <c r="A494">
        <v>1</v>
      </c>
      <c r="B494" s="20">
        <f>IF(Plots!D473=0,"",Plots!D473)</f>
        <v>36</v>
      </c>
      <c r="C494" s="20" t="str">
        <f>IF(Plots!E473=0,"",Plots!E473)</f>
        <v>BESSC_Benchmark_SMIB_S5255_Balanced_Iq</v>
      </c>
      <c r="E494" t="s">
        <v>1174</v>
      </c>
    </row>
    <row r="495" spans="1:5" x14ac:dyDescent="0.25">
      <c r="A495">
        <v>1</v>
      </c>
      <c r="B495" s="20" t="str">
        <f>IF(Plots!D474=0,"",Plots!D474)</f>
        <v/>
      </c>
      <c r="C495" s="20" t="str">
        <f>IF(Plots!E474=0,"",Plots!E474)</f>
        <v/>
      </c>
      <c r="E495" t="s">
        <v>1174</v>
      </c>
    </row>
    <row r="496" spans="1:5" x14ac:dyDescent="0.25">
      <c r="A496">
        <v>1</v>
      </c>
      <c r="B496" s="20">
        <f>IF(Plots!D475=0,"",Plots!D475)</f>
        <v>1</v>
      </c>
      <c r="C496" s="20" t="str">
        <f>IF(Plots!E475=0,"",Plots!E475)</f>
        <v>BESSC_Benchmark_SMIB_S5255_2PHG</v>
      </c>
      <c r="E496" t="s">
        <v>1174</v>
      </c>
    </row>
    <row r="497" spans="1:5" x14ac:dyDescent="0.25">
      <c r="A497">
        <v>1</v>
      </c>
      <c r="B497" s="20">
        <f>IF(Plots!D476=0,"",Plots!D476)</f>
        <v>2</v>
      </c>
      <c r="C497" s="20" t="str">
        <f>IF(Plots!E476=0,"",Plots!E476)</f>
        <v>BESSC_Benchmark_SMIB_S5255_2PHG</v>
      </c>
      <c r="E497" t="s">
        <v>1174</v>
      </c>
    </row>
    <row r="498" spans="1:5" x14ac:dyDescent="0.25">
      <c r="A498">
        <v>1</v>
      </c>
      <c r="B498" s="20">
        <f>IF(Plots!D477=0,"",Plots!D477)</f>
        <v>3</v>
      </c>
      <c r="C498" s="20" t="str">
        <f>IF(Plots!E477=0,"",Plots!E477)</f>
        <v>BESSC_Benchmark_SMIB_S5255_2PHG</v>
      </c>
      <c r="E498" t="s">
        <v>1174</v>
      </c>
    </row>
    <row r="499" spans="1:5" x14ac:dyDescent="0.25">
      <c r="A499">
        <v>1</v>
      </c>
      <c r="B499" s="20">
        <f>IF(Plots!D478=0,"",Plots!D478)</f>
        <v>4</v>
      </c>
      <c r="C499" s="20" t="str">
        <f>IF(Plots!E478=0,"",Plots!E478)</f>
        <v>BESSC_Benchmark_SMIB_S5255_2PHG</v>
      </c>
      <c r="E499" t="s">
        <v>1174</v>
      </c>
    </row>
    <row r="500" spans="1:5" x14ac:dyDescent="0.25">
      <c r="A500">
        <v>1</v>
      </c>
      <c r="B500" s="20">
        <f>IF(Plots!D479=0,"",Plots!D479)</f>
        <v>5</v>
      </c>
      <c r="C500" s="20" t="str">
        <f>IF(Plots!E479=0,"",Plots!E479)</f>
        <v>BESSC_Benchmark_SMIB_S5255_2PHG</v>
      </c>
      <c r="E500" t="s">
        <v>1174</v>
      </c>
    </row>
    <row r="501" spans="1:5" x14ac:dyDescent="0.25">
      <c r="A501">
        <v>1</v>
      </c>
      <c r="B501" s="20">
        <f>IF(Plots!D480=0,"",Plots!D480)</f>
        <v>6</v>
      </c>
      <c r="C501" s="20" t="str">
        <f>IF(Plots!E480=0,"",Plots!E480)</f>
        <v>BESSC_Benchmark_SMIB_S5255_2PHG</v>
      </c>
      <c r="E501" t="s">
        <v>1174</v>
      </c>
    </row>
    <row r="502" spans="1:5" x14ac:dyDescent="0.25">
      <c r="A502">
        <v>1</v>
      </c>
      <c r="B502" s="20">
        <f>IF(Plots!D481=0,"",Plots!D481)</f>
        <v>7</v>
      </c>
      <c r="C502" s="20" t="str">
        <f>IF(Plots!E481=0,"",Plots!E481)</f>
        <v>BESSC_Benchmark_SMIB_S5255_2PHG</v>
      </c>
      <c r="E502" t="s">
        <v>1174</v>
      </c>
    </row>
    <row r="503" spans="1:5" x14ac:dyDescent="0.25">
      <c r="A503">
        <v>1</v>
      </c>
      <c r="B503" s="20">
        <f>IF(Plots!D482=0,"",Plots!D482)</f>
        <v>8</v>
      </c>
      <c r="C503" s="20" t="str">
        <f>IF(Plots!E482=0,"",Plots!E482)</f>
        <v>BESSC_Benchmark_SMIB_S5255_2PHG</v>
      </c>
      <c r="E503" t="s">
        <v>1174</v>
      </c>
    </row>
    <row r="504" spans="1:5" x14ac:dyDescent="0.25">
      <c r="A504">
        <v>1</v>
      </c>
      <c r="B504" s="20">
        <f>IF(Plots!D483=0,"",Plots!D483)</f>
        <v>9</v>
      </c>
      <c r="C504" s="20" t="str">
        <f>IF(Plots!E483=0,"",Plots!E483)</f>
        <v>BESSC_Benchmark_SMIB_S5255_2PHG</v>
      </c>
      <c r="E504" t="s">
        <v>1174</v>
      </c>
    </row>
    <row r="505" spans="1:5" x14ac:dyDescent="0.25">
      <c r="A505">
        <v>1</v>
      </c>
      <c r="B505" s="20">
        <f>IF(Plots!D484=0,"",Plots!D484)</f>
        <v>10</v>
      </c>
      <c r="C505" s="20" t="str">
        <f>IF(Plots!E484=0,"",Plots!E484)</f>
        <v>BESSC_Benchmark_SMIB_S5255_2PHG</v>
      </c>
      <c r="E505" t="s">
        <v>1174</v>
      </c>
    </row>
    <row r="506" spans="1:5" x14ac:dyDescent="0.25">
      <c r="A506">
        <v>1</v>
      </c>
      <c r="B506" s="20">
        <f>IF(Plots!D485=0,"",Plots!D485)</f>
        <v>11</v>
      </c>
      <c r="C506" s="20" t="str">
        <f>IF(Plots!E485=0,"",Plots!E485)</f>
        <v>BESSC_Benchmark_SMIB_S5255_2PHG</v>
      </c>
      <c r="E506" t="s">
        <v>1174</v>
      </c>
    </row>
    <row r="507" spans="1:5" x14ac:dyDescent="0.25">
      <c r="A507">
        <v>1</v>
      </c>
      <c r="B507" s="20">
        <f>IF(Plots!D486=0,"",Plots!D486)</f>
        <v>12</v>
      </c>
      <c r="C507" s="20" t="str">
        <f>IF(Plots!E486=0,"",Plots!E486)</f>
        <v>BESSC_Benchmark_SMIB_S5255_2PHG</v>
      </c>
      <c r="E507" t="s">
        <v>1174</v>
      </c>
    </row>
    <row r="508" spans="1:5" x14ac:dyDescent="0.25">
      <c r="A508">
        <v>1</v>
      </c>
      <c r="B508" s="20">
        <f>IF(Plots!D487=0,"",Plots!D487)</f>
        <v>13</v>
      </c>
      <c r="C508" s="20" t="str">
        <f>IF(Plots!E487=0,"",Plots!E487)</f>
        <v>BESSC_Benchmark_SMIB_S5255_2PHG</v>
      </c>
      <c r="E508" t="s">
        <v>1174</v>
      </c>
    </row>
    <row r="509" spans="1:5" x14ac:dyDescent="0.25">
      <c r="A509">
        <v>1</v>
      </c>
      <c r="B509" s="20">
        <f>IF(Plots!D488=0,"",Plots!D488)</f>
        <v>14</v>
      </c>
      <c r="C509" s="20" t="str">
        <f>IF(Plots!E488=0,"",Plots!E488)</f>
        <v>BESSC_Benchmark_SMIB_S5255_2PHG</v>
      </c>
      <c r="E509" t="s">
        <v>1174</v>
      </c>
    </row>
    <row r="510" spans="1:5" x14ac:dyDescent="0.25">
      <c r="A510">
        <v>1</v>
      </c>
      <c r="B510" s="20">
        <f>IF(Plots!D489=0,"",Plots!D489)</f>
        <v>15</v>
      </c>
      <c r="C510" s="20" t="str">
        <f>IF(Plots!E489=0,"",Plots!E489)</f>
        <v>BESSC_Benchmark_SMIB_S5255_2PHG</v>
      </c>
      <c r="D510" s="17"/>
      <c r="E510" t="s">
        <v>1174</v>
      </c>
    </row>
    <row r="511" spans="1:5" x14ac:dyDescent="0.25">
      <c r="A511">
        <v>1</v>
      </c>
      <c r="B511" s="20">
        <f>IF(Plots!D490=0,"",Plots!D490)</f>
        <v>16</v>
      </c>
      <c r="C511" s="20" t="str">
        <f>IF(Plots!E490=0,"",Plots!E490)</f>
        <v>BESSC_Benchmark_SMIB_S5255_2PHG</v>
      </c>
      <c r="D511" s="17"/>
      <c r="E511" t="s">
        <v>1174</v>
      </c>
    </row>
    <row r="512" spans="1:5" x14ac:dyDescent="0.25">
      <c r="A512">
        <v>1</v>
      </c>
      <c r="B512" s="20">
        <f>IF(Plots!D491=0,"",Plots!D491)</f>
        <v>17</v>
      </c>
      <c r="C512" s="20" t="str">
        <f>IF(Plots!E491=0,"",Plots!E491)</f>
        <v>BESSC_Benchmark_SMIB_S5255_2PHG</v>
      </c>
      <c r="D512" s="17"/>
      <c r="E512" t="s">
        <v>1174</v>
      </c>
    </row>
    <row r="513" spans="1:5" x14ac:dyDescent="0.25">
      <c r="A513">
        <v>1</v>
      </c>
      <c r="B513" s="20">
        <f>IF(Plots!D492=0,"",Plots!D492)</f>
        <v>18</v>
      </c>
      <c r="C513" s="20" t="str">
        <f>IF(Plots!E492=0,"",Plots!E492)</f>
        <v>BESSC_Benchmark_SMIB_S5255_2PHG</v>
      </c>
      <c r="D513" s="17"/>
      <c r="E513" t="s">
        <v>1174</v>
      </c>
    </row>
    <row r="514" spans="1:5" x14ac:dyDescent="0.25">
      <c r="A514">
        <v>1</v>
      </c>
      <c r="B514" s="20">
        <f>IF(Plots!D493=0,"",Plots!D493)</f>
        <v>19</v>
      </c>
      <c r="C514" s="20" t="str">
        <f>IF(Plots!E493=0,"",Plots!E493)</f>
        <v>BESSC_Benchmark_SMIB_S5255_2PHG</v>
      </c>
      <c r="E514" t="s">
        <v>1174</v>
      </c>
    </row>
    <row r="515" spans="1:5" x14ac:dyDescent="0.25">
      <c r="A515">
        <v>1</v>
      </c>
      <c r="B515" s="20">
        <f>IF(Plots!D494=0,"",Plots!D494)</f>
        <v>20</v>
      </c>
      <c r="C515" s="20" t="str">
        <f>IF(Plots!E494=0,"",Plots!E494)</f>
        <v>BESSC_Benchmark_SMIB_S5255_2PHG</v>
      </c>
      <c r="E515" t="s">
        <v>1174</v>
      </c>
    </row>
    <row r="516" spans="1:5" x14ac:dyDescent="0.25">
      <c r="A516">
        <v>1</v>
      </c>
      <c r="B516" s="20">
        <f>IF(Plots!D495=0,"",Plots!D495)</f>
        <v>21</v>
      </c>
      <c r="C516" s="20" t="str">
        <f>IF(Plots!E495=0,"",Plots!E495)</f>
        <v>BESSC_Benchmark_SMIB_S5255_2PHG</v>
      </c>
      <c r="E516" t="s">
        <v>1174</v>
      </c>
    </row>
    <row r="517" spans="1:5" x14ac:dyDescent="0.25">
      <c r="A517">
        <v>1</v>
      </c>
      <c r="B517" s="20">
        <f>IF(Plots!D496=0,"",Plots!D496)</f>
        <v>22</v>
      </c>
      <c r="C517" s="20" t="str">
        <f>IF(Plots!E496=0,"",Plots!E496)</f>
        <v>BESSC_Benchmark_SMIB_S5255_2PHG</v>
      </c>
      <c r="E517" t="s">
        <v>1174</v>
      </c>
    </row>
    <row r="518" spans="1:5" x14ac:dyDescent="0.25">
      <c r="A518">
        <v>1</v>
      </c>
      <c r="B518" s="20">
        <f>IF(Plots!D497=0,"",Plots!D497)</f>
        <v>23</v>
      </c>
      <c r="C518" s="20" t="str">
        <f>IF(Plots!E497=0,"",Plots!E497)</f>
        <v>BESSC_Benchmark_SMIB_S5255_2PHG</v>
      </c>
      <c r="E518" t="s">
        <v>1174</v>
      </c>
    </row>
    <row r="519" spans="1:5" x14ac:dyDescent="0.25">
      <c r="A519">
        <v>1</v>
      </c>
      <c r="B519" s="20">
        <f>IF(Plots!D498=0,"",Plots!D498)</f>
        <v>24</v>
      </c>
      <c r="C519" s="20" t="str">
        <f>IF(Plots!E498=0,"",Plots!E498)</f>
        <v>BESSC_Benchmark_SMIB_S5255_2PHG</v>
      </c>
      <c r="E519" t="s">
        <v>1174</v>
      </c>
    </row>
    <row r="520" spans="1:5" x14ac:dyDescent="0.25">
      <c r="A520">
        <v>1</v>
      </c>
      <c r="B520" s="20">
        <f>IF(Plots!D499=0,"",Plots!D499)</f>
        <v>25</v>
      </c>
      <c r="C520" s="20" t="str">
        <f>IF(Plots!E499=0,"",Plots!E499)</f>
        <v>BESSC_Benchmark_SMIB_S5255_2PHG</v>
      </c>
      <c r="E520" t="s">
        <v>1174</v>
      </c>
    </row>
    <row r="521" spans="1:5" x14ac:dyDescent="0.25">
      <c r="A521">
        <v>1</v>
      </c>
      <c r="B521" s="20">
        <f>IF(Plots!D500=0,"",Plots!D500)</f>
        <v>26</v>
      </c>
      <c r="C521" s="20" t="str">
        <f>IF(Plots!E500=0,"",Plots!E500)</f>
        <v>BESSC_Benchmark_SMIB_S5255_2PHG</v>
      </c>
      <c r="E521" t="s">
        <v>1174</v>
      </c>
    </row>
    <row r="522" spans="1:5" x14ac:dyDescent="0.25">
      <c r="A522">
        <v>1</v>
      </c>
      <c r="B522" s="20">
        <f>IF(Plots!D501=0,"",Plots!D501)</f>
        <v>27</v>
      </c>
      <c r="C522" s="20" t="str">
        <f>IF(Plots!E501=0,"",Plots!E501)</f>
        <v>BESSC_Benchmark_SMIB_S5255_2PHG</v>
      </c>
      <c r="E522" t="s">
        <v>1174</v>
      </c>
    </row>
    <row r="523" spans="1:5" x14ac:dyDescent="0.25">
      <c r="A523">
        <v>1</v>
      </c>
      <c r="B523" s="20">
        <f>IF(Plots!D502=0,"",Plots!D502)</f>
        <v>28</v>
      </c>
      <c r="C523" s="20" t="str">
        <f>IF(Plots!E502=0,"",Plots!E502)</f>
        <v>BESSC_Benchmark_SMIB_S5255_2PHG</v>
      </c>
      <c r="E523" t="s">
        <v>1174</v>
      </c>
    </row>
    <row r="524" spans="1:5" x14ac:dyDescent="0.25">
      <c r="A524">
        <v>1</v>
      </c>
      <c r="B524" s="20">
        <f>IF(Plots!D503=0,"",Plots!D503)</f>
        <v>29</v>
      </c>
      <c r="C524" s="20" t="str">
        <f>IF(Plots!E503=0,"",Plots!E503)</f>
        <v>BESSC_Benchmark_SMIB_S5255_2PHG</v>
      </c>
      <c r="E524" t="s">
        <v>1174</v>
      </c>
    </row>
    <row r="525" spans="1:5" x14ac:dyDescent="0.25">
      <c r="A525">
        <v>1</v>
      </c>
      <c r="B525" s="20">
        <f>IF(Plots!D504=0,"",Plots!D504)</f>
        <v>30</v>
      </c>
      <c r="C525" s="20" t="str">
        <f>IF(Plots!E504=0,"",Plots!E504)</f>
        <v>BESSC_Benchmark_SMIB_S5255_2PHG</v>
      </c>
      <c r="E525" t="s">
        <v>1174</v>
      </c>
    </row>
    <row r="526" spans="1:5" x14ac:dyDescent="0.25">
      <c r="A526">
        <v>1</v>
      </c>
      <c r="B526" s="20">
        <f>IF(Plots!D505=0,"",Plots!D505)</f>
        <v>31</v>
      </c>
      <c r="C526" s="20" t="str">
        <f>IF(Plots!E505=0,"",Plots!E505)</f>
        <v>BESSC_Benchmark_SMIB_S5255_2PHG</v>
      </c>
      <c r="D526" s="18"/>
      <c r="E526" t="s">
        <v>1174</v>
      </c>
    </row>
    <row r="527" spans="1:5" x14ac:dyDescent="0.25">
      <c r="A527">
        <v>1</v>
      </c>
      <c r="B527" s="20">
        <f>IF(Plots!D506=0,"",Plots!D506)</f>
        <v>32</v>
      </c>
      <c r="C527" s="20" t="str">
        <f>IF(Plots!E506=0,"",Plots!E506)</f>
        <v>BESSC_Benchmark_SMIB_S5255_2PHG</v>
      </c>
      <c r="D527" s="18"/>
      <c r="E527" t="s">
        <v>1174</v>
      </c>
    </row>
    <row r="528" spans="1:5" x14ac:dyDescent="0.25">
      <c r="A528">
        <v>1</v>
      </c>
      <c r="B528" s="20">
        <f>IF(Plots!D507=0,"",Plots!D507)</f>
        <v>33</v>
      </c>
      <c r="C528" s="20" t="str">
        <f>IF(Plots!E507=0,"",Plots!E507)</f>
        <v>BESSC_Benchmark_SMIB_S5255_2PHG</v>
      </c>
      <c r="D528" s="18"/>
      <c r="E528" t="s">
        <v>1174</v>
      </c>
    </row>
    <row r="529" spans="1:5" x14ac:dyDescent="0.25">
      <c r="A529">
        <v>1</v>
      </c>
      <c r="B529" s="20">
        <f>IF(Plots!D508=0,"",Plots!D508)</f>
        <v>34</v>
      </c>
      <c r="C529" s="20" t="str">
        <f>IF(Plots!E508=0,"",Plots!E508)</f>
        <v>BESSC_Benchmark_SMIB_S5255_2PHG</v>
      </c>
      <c r="D529" s="18"/>
      <c r="E529" t="s">
        <v>1174</v>
      </c>
    </row>
    <row r="530" spans="1:5" x14ac:dyDescent="0.25">
      <c r="A530">
        <v>1</v>
      </c>
      <c r="B530" s="20">
        <f>IF(Plots!D509=0,"",Plots!D509)</f>
        <v>35</v>
      </c>
      <c r="C530" s="20" t="str">
        <f>IF(Plots!E509=0,"",Plots!E509)</f>
        <v>BESSC_Benchmark_SMIB_S5255_2PHG</v>
      </c>
      <c r="E530" t="s">
        <v>1174</v>
      </c>
    </row>
    <row r="531" spans="1:5" x14ac:dyDescent="0.25">
      <c r="A531">
        <v>1</v>
      </c>
      <c r="B531" s="20">
        <f>IF(Plots!D510=0,"",Plots!D510)</f>
        <v>36</v>
      </c>
      <c r="C531" s="20" t="str">
        <f>IF(Plots!E510=0,"",Plots!E510)</f>
        <v>BESSC_Benchmark_SMIB_S5255_2PHG</v>
      </c>
      <c r="E531" t="s">
        <v>1174</v>
      </c>
    </row>
    <row r="532" spans="1:5" x14ac:dyDescent="0.25">
      <c r="A532">
        <v>1</v>
      </c>
      <c r="B532" s="20" t="str">
        <f>IF(Plots!D511=0,"",Plots!D511)</f>
        <v/>
      </c>
      <c r="C532" s="20" t="str">
        <f>IF(Plots!E511=0,"",Plots!E511)</f>
        <v/>
      </c>
      <c r="E532" t="s">
        <v>1174</v>
      </c>
    </row>
    <row r="533" spans="1:5" x14ac:dyDescent="0.25">
      <c r="A533">
        <v>1</v>
      </c>
      <c r="B533" s="20">
        <f>IF(Plots!D512=0,"",Plots!D512)</f>
        <v>1</v>
      </c>
      <c r="C533" s="20" t="str">
        <f>IF(Plots!E512=0,"",Plots!E512)</f>
        <v>BESSC_Benchmark_SMIB_S5255_1PHG</v>
      </c>
      <c r="E533" t="s">
        <v>1174</v>
      </c>
    </row>
    <row r="534" spans="1:5" x14ac:dyDescent="0.25">
      <c r="A534">
        <v>1</v>
      </c>
      <c r="B534" s="20">
        <f>IF(Plots!D513=0,"",Plots!D513)</f>
        <v>2</v>
      </c>
      <c r="C534" s="20" t="str">
        <f>IF(Plots!E513=0,"",Plots!E513)</f>
        <v>BESSC_Benchmark_SMIB_S5255_1PHG</v>
      </c>
      <c r="E534" t="s">
        <v>1174</v>
      </c>
    </row>
    <row r="535" spans="1:5" x14ac:dyDescent="0.25">
      <c r="A535">
        <v>1</v>
      </c>
      <c r="B535" s="20">
        <f>IF(Plots!D514=0,"",Plots!D514)</f>
        <v>3</v>
      </c>
      <c r="C535" s="20" t="str">
        <f>IF(Plots!E514=0,"",Plots!E514)</f>
        <v>BESSC_Benchmark_SMIB_S5255_1PHG</v>
      </c>
      <c r="E535" t="s">
        <v>1174</v>
      </c>
    </row>
    <row r="536" spans="1:5" x14ac:dyDescent="0.25">
      <c r="A536">
        <v>1</v>
      </c>
      <c r="B536" s="20">
        <f>IF(Plots!D515=0,"",Plots!D515)</f>
        <v>4</v>
      </c>
      <c r="C536" s="20" t="str">
        <f>IF(Plots!E515=0,"",Plots!E515)</f>
        <v>BESSC_Benchmark_SMIB_S5255_1PHG</v>
      </c>
      <c r="E536" t="s">
        <v>1174</v>
      </c>
    </row>
    <row r="537" spans="1:5" x14ac:dyDescent="0.25">
      <c r="A537">
        <v>1</v>
      </c>
      <c r="B537" s="20">
        <f>IF(Plots!D516=0,"",Plots!D516)</f>
        <v>5</v>
      </c>
      <c r="C537" s="20" t="str">
        <f>IF(Plots!E516=0,"",Plots!E516)</f>
        <v>BESSC_Benchmark_SMIB_S5255_1PHG</v>
      </c>
      <c r="E537" t="s">
        <v>1174</v>
      </c>
    </row>
    <row r="538" spans="1:5" x14ac:dyDescent="0.25">
      <c r="A538">
        <v>1</v>
      </c>
      <c r="B538" s="20">
        <f>IF(Plots!D517=0,"",Plots!D517)</f>
        <v>6</v>
      </c>
      <c r="C538" s="20" t="str">
        <f>IF(Plots!E517=0,"",Plots!E517)</f>
        <v>BESSC_Benchmark_SMIB_S5255_1PHG</v>
      </c>
      <c r="E538" t="s">
        <v>1174</v>
      </c>
    </row>
    <row r="539" spans="1:5" x14ac:dyDescent="0.25">
      <c r="A539">
        <v>1</v>
      </c>
      <c r="B539" s="20">
        <f>IF(Plots!D518=0,"",Plots!D518)</f>
        <v>7</v>
      </c>
      <c r="C539" s="20" t="str">
        <f>IF(Plots!E518=0,"",Plots!E518)</f>
        <v>BESSC_Benchmark_SMIB_S5255_1PHG</v>
      </c>
      <c r="E539" t="s">
        <v>1174</v>
      </c>
    </row>
    <row r="540" spans="1:5" x14ac:dyDescent="0.25">
      <c r="A540">
        <v>1</v>
      </c>
      <c r="B540" s="20">
        <f>IF(Plots!D519=0,"",Plots!D519)</f>
        <v>8</v>
      </c>
      <c r="C540" s="20" t="str">
        <f>IF(Plots!E519=0,"",Plots!E519)</f>
        <v>BESSC_Benchmark_SMIB_S5255_1PHG</v>
      </c>
      <c r="E540" t="s">
        <v>1174</v>
      </c>
    </row>
    <row r="541" spans="1:5" x14ac:dyDescent="0.25">
      <c r="A541">
        <v>1</v>
      </c>
      <c r="B541" s="20">
        <f>IF(Plots!D520=0,"",Plots!D520)</f>
        <v>9</v>
      </c>
      <c r="C541" s="20" t="str">
        <f>IF(Plots!E520=0,"",Plots!E520)</f>
        <v>BESSC_Benchmark_SMIB_S5255_1PHG</v>
      </c>
      <c r="E541" t="s">
        <v>1174</v>
      </c>
    </row>
    <row r="542" spans="1:5" x14ac:dyDescent="0.25">
      <c r="A542">
        <v>1</v>
      </c>
      <c r="B542" s="20">
        <f>IF(Plots!D521=0,"",Plots!D521)</f>
        <v>10</v>
      </c>
      <c r="C542" s="20" t="str">
        <f>IF(Plots!E521=0,"",Plots!E521)</f>
        <v>BESSC_Benchmark_SMIB_S5255_1PHG</v>
      </c>
      <c r="E542" t="s">
        <v>1174</v>
      </c>
    </row>
    <row r="543" spans="1:5" x14ac:dyDescent="0.25">
      <c r="A543">
        <v>1</v>
      </c>
      <c r="B543" s="20">
        <f>IF(Plots!D522=0,"",Plots!D522)</f>
        <v>11</v>
      </c>
      <c r="C543" s="20" t="str">
        <f>IF(Plots!E522=0,"",Plots!E522)</f>
        <v>BESSC_Benchmark_SMIB_S5255_1PHG</v>
      </c>
      <c r="E543" t="s">
        <v>1174</v>
      </c>
    </row>
    <row r="544" spans="1:5" x14ac:dyDescent="0.25">
      <c r="A544">
        <v>1</v>
      </c>
      <c r="B544" s="20">
        <f>IF(Plots!D523=0,"",Plots!D523)</f>
        <v>12</v>
      </c>
      <c r="C544" s="20" t="str">
        <f>IF(Plots!E523=0,"",Plots!E523)</f>
        <v>BESSC_Benchmark_SMIB_S5255_1PHG</v>
      </c>
      <c r="E544" t="s">
        <v>1174</v>
      </c>
    </row>
    <row r="545" spans="1:5" x14ac:dyDescent="0.25">
      <c r="A545">
        <v>1</v>
      </c>
      <c r="B545" s="20">
        <f>IF(Plots!D524=0,"",Plots!D524)</f>
        <v>13</v>
      </c>
      <c r="C545" s="20" t="str">
        <f>IF(Plots!E524=0,"",Plots!E524)</f>
        <v>BESSC_Benchmark_SMIB_S5255_1PHG</v>
      </c>
      <c r="E545" t="s">
        <v>1174</v>
      </c>
    </row>
    <row r="546" spans="1:5" x14ac:dyDescent="0.25">
      <c r="A546">
        <v>1</v>
      </c>
      <c r="B546" s="20">
        <f>IF(Plots!D525=0,"",Plots!D525)</f>
        <v>14</v>
      </c>
      <c r="C546" s="20" t="str">
        <f>IF(Plots!E525=0,"",Plots!E525)</f>
        <v>BESSC_Benchmark_SMIB_S5255_1PHG</v>
      </c>
      <c r="E546" t="s">
        <v>1174</v>
      </c>
    </row>
    <row r="547" spans="1:5" x14ac:dyDescent="0.25">
      <c r="A547">
        <v>1</v>
      </c>
      <c r="B547" s="20">
        <f>IF(Plots!D526=0,"",Plots!D526)</f>
        <v>15</v>
      </c>
      <c r="C547" s="20" t="str">
        <f>IF(Plots!E526=0,"",Plots!E526)</f>
        <v>BESSC_Benchmark_SMIB_S5255_1PHG</v>
      </c>
      <c r="E547" t="s">
        <v>1174</v>
      </c>
    </row>
    <row r="548" spans="1:5" x14ac:dyDescent="0.25">
      <c r="A548">
        <v>1</v>
      </c>
      <c r="B548" s="20">
        <f>IF(Plots!D527=0,"",Plots!D527)</f>
        <v>16</v>
      </c>
      <c r="C548" s="20" t="str">
        <f>IF(Plots!E527=0,"",Plots!E527)</f>
        <v>BESSC_Benchmark_SMIB_S5255_1PHG</v>
      </c>
      <c r="E548" t="s">
        <v>1174</v>
      </c>
    </row>
    <row r="549" spans="1:5" x14ac:dyDescent="0.25">
      <c r="A549">
        <v>1</v>
      </c>
      <c r="B549" s="20">
        <f>IF(Plots!D528=0,"",Plots!D528)</f>
        <v>17</v>
      </c>
      <c r="C549" s="20" t="str">
        <f>IF(Plots!E528=0,"",Plots!E528)</f>
        <v>BESSC_Benchmark_SMIB_S5255_1PHG</v>
      </c>
      <c r="E549" t="s">
        <v>1174</v>
      </c>
    </row>
    <row r="550" spans="1:5" x14ac:dyDescent="0.25">
      <c r="A550">
        <v>1</v>
      </c>
      <c r="B550" s="20">
        <f>IF(Plots!D529=0,"",Plots!D529)</f>
        <v>18</v>
      </c>
      <c r="C550" s="20" t="str">
        <f>IF(Plots!E529=0,"",Plots!E529)</f>
        <v>BESSC_Benchmark_SMIB_S5255_1PHG</v>
      </c>
      <c r="E550" t="s">
        <v>1174</v>
      </c>
    </row>
    <row r="551" spans="1:5" x14ac:dyDescent="0.25">
      <c r="A551">
        <v>1</v>
      </c>
      <c r="B551" s="20">
        <f>IF(Plots!D530=0,"",Plots!D530)</f>
        <v>19</v>
      </c>
      <c r="C551" s="20" t="str">
        <f>IF(Plots!E530=0,"",Plots!E530)</f>
        <v>BESSC_Benchmark_SMIB_S5255_1PHG</v>
      </c>
      <c r="E551" t="s">
        <v>1174</v>
      </c>
    </row>
    <row r="552" spans="1:5" x14ac:dyDescent="0.25">
      <c r="A552">
        <v>1</v>
      </c>
      <c r="B552" s="20">
        <f>IF(Plots!D531=0,"",Plots!D531)</f>
        <v>20</v>
      </c>
      <c r="C552" s="20" t="str">
        <f>IF(Plots!E531=0,"",Plots!E531)</f>
        <v>BESSC_Benchmark_SMIB_S5255_1PHG</v>
      </c>
      <c r="E552" t="s">
        <v>1174</v>
      </c>
    </row>
    <row r="553" spans="1:5" x14ac:dyDescent="0.25">
      <c r="A553">
        <v>1</v>
      </c>
      <c r="B553" s="20">
        <f>IF(Plots!D532=0,"",Plots!D532)</f>
        <v>21</v>
      </c>
      <c r="C553" s="20" t="str">
        <f>IF(Plots!E532=0,"",Plots!E532)</f>
        <v>BESSC_Benchmark_SMIB_S5255_1PHG</v>
      </c>
      <c r="E553" t="s">
        <v>1174</v>
      </c>
    </row>
    <row r="554" spans="1:5" x14ac:dyDescent="0.25">
      <c r="A554">
        <v>1</v>
      </c>
      <c r="B554" s="20">
        <f>IF(Plots!D533=0,"",Plots!D533)</f>
        <v>22</v>
      </c>
      <c r="C554" s="20" t="str">
        <f>IF(Plots!E533=0,"",Plots!E533)</f>
        <v>BESSC_Benchmark_SMIB_S5255_1PHG</v>
      </c>
      <c r="E554" t="s">
        <v>1174</v>
      </c>
    </row>
    <row r="555" spans="1:5" x14ac:dyDescent="0.25">
      <c r="A555">
        <v>1</v>
      </c>
      <c r="B555" s="20">
        <f>IF(Plots!D534=0,"",Plots!D534)</f>
        <v>23</v>
      </c>
      <c r="C555" s="20" t="str">
        <f>IF(Plots!E534=0,"",Plots!E534)</f>
        <v>BESSC_Benchmark_SMIB_S5255_1PHG</v>
      </c>
      <c r="E555" t="s">
        <v>1174</v>
      </c>
    </row>
    <row r="556" spans="1:5" x14ac:dyDescent="0.25">
      <c r="A556">
        <v>1</v>
      </c>
      <c r="B556" s="20">
        <f>IF(Plots!D535=0,"",Plots!D535)</f>
        <v>24</v>
      </c>
      <c r="C556" s="20" t="str">
        <f>IF(Plots!E535=0,"",Plots!E535)</f>
        <v>BESSC_Benchmark_SMIB_S5255_1PHG</v>
      </c>
      <c r="E556" t="s">
        <v>1174</v>
      </c>
    </row>
    <row r="557" spans="1:5" x14ac:dyDescent="0.25">
      <c r="A557">
        <v>1</v>
      </c>
      <c r="B557" s="20">
        <f>IF(Plots!D536=0,"",Plots!D536)</f>
        <v>25</v>
      </c>
      <c r="C557" s="20" t="str">
        <f>IF(Plots!E536=0,"",Plots!E536)</f>
        <v>BESSC_Benchmark_SMIB_S5255_1PHG</v>
      </c>
      <c r="E557" t="s">
        <v>1174</v>
      </c>
    </row>
    <row r="558" spans="1:5" x14ac:dyDescent="0.25">
      <c r="A558">
        <v>1</v>
      </c>
      <c r="B558" s="20">
        <f>IF(Plots!D537=0,"",Plots!D537)</f>
        <v>26</v>
      </c>
      <c r="C558" s="20" t="str">
        <f>IF(Plots!E537=0,"",Plots!E537)</f>
        <v>BESSC_Benchmark_SMIB_S5255_1PHG</v>
      </c>
      <c r="E558" t="s">
        <v>1174</v>
      </c>
    </row>
    <row r="559" spans="1:5" x14ac:dyDescent="0.25">
      <c r="A559">
        <v>1</v>
      </c>
      <c r="B559" s="20">
        <f>IF(Plots!D538=0,"",Plots!D538)</f>
        <v>27</v>
      </c>
      <c r="C559" s="20" t="str">
        <f>IF(Plots!E538=0,"",Plots!E538)</f>
        <v>BESSC_Benchmark_SMIB_S5255_1PHG</v>
      </c>
      <c r="E559" t="s">
        <v>1174</v>
      </c>
    </row>
    <row r="560" spans="1:5" x14ac:dyDescent="0.25">
      <c r="A560">
        <v>1</v>
      </c>
      <c r="B560" s="20">
        <f>IF(Plots!D539=0,"",Plots!D539)</f>
        <v>28</v>
      </c>
      <c r="C560" s="20" t="str">
        <f>IF(Plots!E539=0,"",Plots!E539)</f>
        <v>BESSC_Benchmark_SMIB_S5255_1PHG</v>
      </c>
      <c r="E560" t="s">
        <v>1174</v>
      </c>
    </row>
    <row r="561" spans="1:5" x14ac:dyDescent="0.25">
      <c r="A561">
        <v>1</v>
      </c>
      <c r="B561" s="20">
        <f>IF(Plots!D540=0,"",Plots!D540)</f>
        <v>29</v>
      </c>
      <c r="C561" s="20" t="str">
        <f>IF(Plots!E540=0,"",Plots!E540)</f>
        <v>BESSC_Benchmark_SMIB_S5255_1PHG</v>
      </c>
      <c r="E561" t="s">
        <v>1174</v>
      </c>
    </row>
    <row r="562" spans="1:5" x14ac:dyDescent="0.25">
      <c r="A562">
        <v>1</v>
      </c>
      <c r="B562" s="20">
        <f>IF(Plots!D541=0,"",Plots!D541)</f>
        <v>30</v>
      </c>
      <c r="C562" s="20" t="str">
        <f>IF(Plots!E541=0,"",Plots!E541)</f>
        <v>BESSC_Benchmark_SMIB_S5255_1PHG</v>
      </c>
      <c r="E562" t="s">
        <v>1174</v>
      </c>
    </row>
    <row r="563" spans="1:5" x14ac:dyDescent="0.25">
      <c r="A563">
        <v>1</v>
      </c>
      <c r="B563" s="20">
        <f>IF(Plots!D542=0,"",Plots!D542)</f>
        <v>31</v>
      </c>
      <c r="C563" s="20" t="str">
        <f>IF(Plots!E542=0,"",Plots!E542)</f>
        <v>BESSC_Benchmark_SMIB_S5255_1PHG</v>
      </c>
      <c r="E563" t="s">
        <v>1174</v>
      </c>
    </row>
    <row r="564" spans="1:5" x14ac:dyDescent="0.25">
      <c r="A564">
        <v>1</v>
      </c>
      <c r="B564" s="20">
        <f>IF(Plots!D543=0,"",Plots!D543)</f>
        <v>32</v>
      </c>
      <c r="C564" s="20" t="str">
        <f>IF(Plots!E543=0,"",Plots!E543)</f>
        <v>BESSC_Benchmark_SMIB_S5255_1PHG</v>
      </c>
      <c r="E564" t="s">
        <v>1174</v>
      </c>
    </row>
    <row r="565" spans="1:5" x14ac:dyDescent="0.25">
      <c r="A565">
        <v>1</v>
      </c>
      <c r="B565" s="20">
        <f>IF(Plots!D544=0,"",Plots!D544)</f>
        <v>33</v>
      </c>
      <c r="C565" s="20" t="str">
        <f>IF(Plots!E544=0,"",Plots!E544)</f>
        <v>BESSC_Benchmark_SMIB_S5255_1PHG</v>
      </c>
      <c r="E565" t="s">
        <v>1174</v>
      </c>
    </row>
    <row r="566" spans="1:5" x14ac:dyDescent="0.25">
      <c r="A566">
        <v>1</v>
      </c>
      <c r="B566" s="20">
        <f>IF(Plots!D545=0,"",Plots!D545)</f>
        <v>34</v>
      </c>
      <c r="C566" s="20" t="str">
        <f>IF(Plots!E545=0,"",Plots!E545)</f>
        <v>BESSC_Benchmark_SMIB_S5255_1PHG</v>
      </c>
      <c r="E566" t="s">
        <v>1174</v>
      </c>
    </row>
    <row r="567" spans="1:5" x14ac:dyDescent="0.25">
      <c r="A567">
        <v>1</v>
      </c>
      <c r="B567" s="20">
        <f>IF(Plots!D546=0,"",Plots!D546)</f>
        <v>35</v>
      </c>
      <c r="C567" s="20" t="str">
        <f>IF(Plots!E546=0,"",Plots!E546)</f>
        <v>BESSC_Benchmark_SMIB_S5255_1PHG</v>
      </c>
      <c r="E567" t="s">
        <v>1174</v>
      </c>
    </row>
    <row r="568" spans="1:5" x14ac:dyDescent="0.25">
      <c r="A568">
        <v>1</v>
      </c>
      <c r="B568" s="20">
        <f>IF(Plots!D547=0,"",Plots!D547)</f>
        <v>36</v>
      </c>
      <c r="C568" s="20" t="str">
        <f>IF(Plots!E547=0,"",Plots!E547)</f>
        <v>BESSC_Benchmark_SMIB_S5255_1PHG</v>
      </c>
      <c r="E568" t="s">
        <v>1174</v>
      </c>
    </row>
    <row r="569" spans="1:5" x14ac:dyDescent="0.25">
      <c r="A569">
        <v>1</v>
      </c>
      <c r="B569" s="20" t="str">
        <f>IF(Plots!D548=0,"",Plots!D548)</f>
        <v/>
      </c>
      <c r="C569" s="20" t="str">
        <f>IF(Plots!E548=0,"",Plots!E548)</f>
        <v/>
      </c>
      <c r="E569" t="s">
        <v>1174</v>
      </c>
    </row>
    <row r="570" spans="1:5" x14ac:dyDescent="0.25">
      <c r="A570">
        <v>1</v>
      </c>
      <c r="B570" s="20">
        <f>IF(Plots!D549=0,"",Plots!D549)</f>
        <v>1</v>
      </c>
      <c r="C570" s="20" t="str">
        <f>IF(Plots!E549=0,"",Plots!E549)</f>
        <v>BESSC_Benchmark_SMIB_S5255_PP</v>
      </c>
      <c r="E570" t="s">
        <v>1174</v>
      </c>
    </row>
    <row r="571" spans="1:5" x14ac:dyDescent="0.25">
      <c r="A571">
        <v>1</v>
      </c>
      <c r="B571" s="20">
        <f>IF(Plots!D550=0,"",Plots!D550)</f>
        <v>2</v>
      </c>
      <c r="C571" s="20" t="str">
        <f>IF(Plots!E550=0,"",Plots!E550)</f>
        <v>BESSC_Benchmark_SMIB_S5255_PP</v>
      </c>
      <c r="E571" t="s">
        <v>1174</v>
      </c>
    </row>
    <row r="572" spans="1:5" x14ac:dyDescent="0.25">
      <c r="A572">
        <v>1</v>
      </c>
      <c r="B572" s="20">
        <f>IF(Plots!D551=0,"",Plots!D551)</f>
        <v>3</v>
      </c>
      <c r="C572" s="20" t="str">
        <f>IF(Plots!E551=0,"",Plots!E551)</f>
        <v>BESSC_Benchmark_SMIB_S5255_PP</v>
      </c>
      <c r="E572" t="s">
        <v>1174</v>
      </c>
    </row>
    <row r="573" spans="1:5" x14ac:dyDescent="0.25">
      <c r="A573">
        <v>1</v>
      </c>
      <c r="B573" s="20">
        <f>IF(Plots!D552=0,"",Plots!D552)</f>
        <v>4</v>
      </c>
      <c r="C573" s="20" t="str">
        <f>IF(Plots!E552=0,"",Plots!E552)</f>
        <v>BESSC_Benchmark_SMIB_S5255_PP</v>
      </c>
      <c r="E573" t="s">
        <v>1174</v>
      </c>
    </row>
    <row r="574" spans="1:5" x14ac:dyDescent="0.25">
      <c r="A574">
        <v>1</v>
      </c>
      <c r="B574" s="20">
        <f>IF(Plots!D553=0,"",Plots!D553)</f>
        <v>5</v>
      </c>
      <c r="C574" s="20" t="str">
        <f>IF(Plots!E553=0,"",Plots!E553)</f>
        <v>BESSC_Benchmark_SMIB_S5255_PP</v>
      </c>
      <c r="E574" t="s">
        <v>1174</v>
      </c>
    </row>
    <row r="575" spans="1:5" x14ac:dyDescent="0.25">
      <c r="A575">
        <v>1</v>
      </c>
      <c r="B575" s="20">
        <f>IF(Plots!D554=0,"",Plots!D554)</f>
        <v>6</v>
      </c>
      <c r="C575" s="20" t="str">
        <f>IF(Plots!E554=0,"",Plots!E554)</f>
        <v>BESSC_Benchmark_SMIB_S5255_PP</v>
      </c>
      <c r="E575" t="s">
        <v>1174</v>
      </c>
    </row>
    <row r="576" spans="1:5" x14ac:dyDescent="0.25">
      <c r="A576">
        <v>1</v>
      </c>
      <c r="B576" s="20">
        <f>IF(Plots!D555=0,"",Plots!D555)</f>
        <v>7</v>
      </c>
      <c r="C576" s="20" t="str">
        <f>IF(Plots!E555=0,"",Plots!E555)</f>
        <v>BESSC_Benchmark_SMIB_S5255_PP</v>
      </c>
      <c r="E576" t="s">
        <v>1174</v>
      </c>
    </row>
    <row r="577" spans="1:5" x14ac:dyDescent="0.25">
      <c r="A577">
        <v>1</v>
      </c>
      <c r="B577" s="20">
        <f>IF(Plots!D556=0,"",Plots!D556)</f>
        <v>8</v>
      </c>
      <c r="C577" s="20" t="str">
        <f>IF(Plots!E556=0,"",Plots!E556)</f>
        <v>BESSC_Benchmark_SMIB_S5255_PP</v>
      </c>
      <c r="E577" t="s">
        <v>1174</v>
      </c>
    </row>
    <row r="578" spans="1:5" x14ac:dyDescent="0.25">
      <c r="A578">
        <v>1</v>
      </c>
      <c r="B578" s="20">
        <f>IF(Plots!D557=0,"",Plots!D557)</f>
        <v>9</v>
      </c>
      <c r="C578" s="20" t="str">
        <f>IF(Plots!E557=0,"",Plots!E557)</f>
        <v>BESSC_Benchmark_SMIB_S5255_PP</v>
      </c>
      <c r="E578" t="s">
        <v>1174</v>
      </c>
    </row>
    <row r="579" spans="1:5" x14ac:dyDescent="0.25">
      <c r="A579">
        <v>1</v>
      </c>
      <c r="B579" s="20">
        <f>IF(Plots!D558=0,"",Plots!D558)</f>
        <v>10</v>
      </c>
      <c r="C579" s="20" t="str">
        <f>IF(Plots!E558=0,"",Plots!E558)</f>
        <v>BESSC_Benchmark_SMIB_S5255_PP</v>
      </c>
      <c r="E579" t="s">
        <v>1174</v>
      </c>
    </row>
    <row r="580" spans="1:5" x14ac:dyDescent="0.25">
      <c r="A580">
        <v>1</v>
      </c>
      <c r="B580" s="20">
        <f>IF(Plots!D559=0,"",Plots!D559)</f>
        <v>11</v>
      </c>
      <c r="C580" s="20" t="str">
        <f>IF(Plots!E559=0,"",Plots!E559)</f>
        <v>BESSC_Benchmark_SMIB_S5255_PP</v>
      </c>
      <c r="E580" t="s">
        <v>1174</v>
      </c>
    </row>
    <row r="581" spans="1:5" x14ac:dyDescent="0.25">
      <c r="A581">
        <v>1</v>
      </c>
      <c r="B581" s="20">
        <f>IF(Plots!D560=0,"",Plots!D560)</f>
        <v>12</v>
      </c>
      <c r="C581" s="20" t="str">
        <f>IF(Plots!E560=0,"",Plots!E560)</f>
        <v>BESSC_Benchmark_SMIB_S5255_PP</v>
      </c>
      <c r="E581" t="s">
        <v>1174</v>
      </c>
    </row>
    <row r="582" spans="1:5" x14ac:dyDescent="0.25">
      <c r="A582">
        <v>1</v>
      </c>
      <c r="B582" s="20">
        <f>IF(Plots!D561=0,"",Plots!D561)</f>
        <v>13</v>
      </c>
      <c r="C582" s="20" t="str">
        <f>IF(Plots!E561=0,"",Plots!E561)</f>
        <v>BESSC_Benchmark_SMIB_S5255_PP</v>
      </c>
      <c r="E582" t="s">
        <v>1174</v>
      </c>
    </row>
    <row r="583" spans="1:5" x14ac:dyDescent="0.25">
      <c r="A583">
        <v>1</v>
      </c>
      <c r="B583" s="20">
        <f>IF(Plots!D562=0,"",Plots!D562)</f>
        <v>14</v>
      </c>
      <c r="C583" s="20" t="str">
        <f>IF(Plots!E562=0,"",Plots!E562)</f>
        <v>BESSC_Benchmark_SMIB_S5255_PP</v>
      </c>
      <c r="E583" t="s">
        <v>1174</v>
      </c>
    </row>
    <row r="584" spans="1:5" x14ac:dyDescent="0.25">
      <c r="A584">
        <v>1</v>
      </c>
      <c r="B584" s="20">
        <f>IF(Plots!D563=0,"",Plots!D563)</f>
        <v>15</v>
      </c>
      <c r="C584" s="20" t="str">
        <f>IF(Plots!E563=0,"",Plots!E563)</f>
        <v>BESSC_Benchmark_SMIB_S5255_PP</v>
      </c>
      <c r="E584" t="s">
        <v>1174</v>
      </c>
    </row>
    <row r="585" spans="1:5" x14ac:dyDescent="0.25">
      <c r="A585">
        <v>1</v>
      </c>
      <c r="B585" s="20">
        <f>IF(Plots!D564=0,"",Plots!D564)</f>
        <v>16</v>
      </c>
      <c r="C585" s="20" t="str">
        <f>IF(Plots!E564=0,"",Plots!E564)</f>
        <v>BESSC_Benchmark_SMIB_S5255_PP</v>
      </c>
      <c r="E585" t="s">
        <v>1174</v>
      </c>
    </row>
    <row r="586" spans="1:5" x14ac:dyDescent="0.25">
      <c r="A586">
        <v>1</v>
      </c>
      <c r="B586" s="20">
        <f>IF(Plots!D565=0,"",Plots!D565)</f>
        <v>17</v>
      </c>
      <c r="C586" s="20" t="str">
        <f>IF(Plots!E565=0,"",Plots!E565)</f>
        <v>BESSC_Benchmark_SMIB_S5255_PP</v>
      </c>
      <c r="E586" t="s">
        <v>1174</v>
      </c>
    </row>
    <row r="587" spans="1:5" x14ac:dyDescent="0.25">
      <c r="A587">
        <v>1</v>
      </c>
      <c r="B587" s="20">
        <f>IF(Plots!D566=0,"",Plots!D566)</f>
        <v>18</v>
      </c>
      <c r="C587" s="20" t="str">
        <f>IF(Plots!E566=0,"",Plots!E566)</f>
        <v>BESSC_Benchmark_SMIB_S5255_PP</v>
      </c>
      <c r="E587" t="s">
        <v>1174</v>
      </c>
    </row>
    <row r="588" spans="1:5" x14ac:dyDescent="0.25">
      <c r="A588">
        <v>1</v>
      </c>
      <c r="B588" s="20">
        <f>IF(Plots!D567=0,"",Plots!D567)</f>
        <v>19</v>
      </c>
      <c r="C588" s="20" t="str">
        <f>IF(Plots!E567=0,"",Plots!E567)</f>
        <v>BESSC_Benchmark_SMIB_S5255_PP</v>
      </c>
      <c r="E588" t="s">
        <v>1174</v>
      </c>
    </row>
    <row r="589" spans="1:5" x14ac:dyDescent="0.25">
      <c r="A589">
        <v>1</v>
      </c>
      <c r="B589" s="20">
        <f>IF(Plots!D568=0,"",Plots!D568)</f>
        <v>20</v>
      </c>
      <c r="C589" s="20" t="str">
        <f>IF(Plots!E568=0,"",Plots!E568)</f>
        <v>BESSC_Benchmark_SMIB_S5255_PP</v>
      </c>
      <c r="E589" t="s">
        <v>1174</v>
      </c>
    </row>
    <row r="590" spans="1:5" x14ac:dyDescent="0.25">
      <c r="A590">
        <v>1</v>
      </c>
      <c r="B590" s="20">
        <f>IF(Plots!D569=0,"",Plots!D569)</f>
        <v>21</v>
      </c>
      <c r="C590" s="20" t="str">
        <f>IF(Plots!E569=0,"",Plots!E569)</f>
        <v>BESSC_Benchmark_SMIB_S5255_PP</v>
      </c>
      <c r="E590" t="s">
        <v>1174</v>
      </c>
    </row>
    <row r="591" spans="1:5" x14ac:dyDescent="0.25">
      <c r="A591">
        <v>1</v>
      </c>
      <c r="B591" s="20">
        <f>IF(Plots!D570=0,"",Plots!D570)</f>
        <v>22</v>
      </c>
      <c r="C591" s="20" t="str">
        <f>IF(Plots!E570=0,"",Plots!E570)</f>
        <v>BESSC_Benchmark_SMIB_S5255_PP</v>
      </c>
      <c r="E591" t="s">
        <v>1174</v>
      </c>
    </row>
    <row r="592" spans="1:5" x14ac:dyDescent="0.25">
      <c r="A592">
        <v>1</v>
      </c>
      <c r="B592" s="20">
        <f>IF(Plots!D571=0,"",Plots!D571)</f>
        <v>23</v>
      </c>
      <c r="C592" s="20" t="str">
        <f>IF(Plots!E571=0,"",Plots!E571)</f>
        <v>BESSC_Benchmark_SMIB_S5255_PP</v>
      </c>
      <c r="E592" t="s">
        <v>1174</v>
      </c>
    </row>
    <row r="593" spans="1:5" x14ac:dyDescent="0.25">
      <c r="A593">
        <v>1</v>
      </c>
      <c r="B593" s="20">
        <f>IF(Plots!D572=0,"",Plots!D572)</f>
        <v>24</v>
      </c>
      <c r="C593" s="20" t="str">
        <f>IF(Plots!E572=0,"",Plots!E572)</f>
        <v>BESSC_Benchmark_SMIB_S5255_PP</v>
      </c>
      <c r="E593" t="s">
        <v>1174</v>
      </c>
    </row>
    <row r="594" spans="1:5" x14ac:dyDescent="0.25">
      <c r="A594">
        <v>1</v>
      </c>
      <c r="B594" s="20">
        <f>IF(Plots!D573=0,"",Plots!D573)</f>
        <v>25</v>
      </c>
      <c r="C594" s="20" t="str">
        <f>IF(Plots!E573=0,"",Plots!E573)</f>
        <v>BESSC_Benchmark_SMIB_S5255_PP</v>
      </c>
      <c r="E594" t="s">
        <v>1174</v>
      </c>
    </row>
    <row r="595" spans="1:5" x14ac:dyDescent="0.25">
      <c r="A595">
        <v>1</v>
      </c>
      <c r="B595" s="20">
        <f>IF(Plots!D574=0,"",Plots!D574)</f>
        <v>26</v>
      </c>
      <c r="C595" s="20" t="str">
        <f>IF(Plots!E574=0,"",Plots!E574)</f>
        <v>BESSC_Benchmark_SMIB_S5255_PP</v>
      </c>
      <c r="E595" t="s">
        <v>1174</v>
      </c>
    </row>
    <row r="596" spans="1:5" x14ac:dyDescent="0.25">
      <c r="A596">
        <v>1</v>
      </c>
      <c r="B596" s="20">
        <f>IF(Plots!D575=0,"",Plots!D575)</f>
        <v>27</v>
      </c>
      <c r="C596" s="20" t="str">
        <f>IF(Plots!E575=0,"",Plots!E575)</f>
        <v>BESSC_Benchmark_SMIB_S5255_PP</v>
      </c>
      <c r="E596" t="s">
        <v>1174</v>
      </c>
    </row>
    <row r="597" spans="1:5" x14ac:dyDescent="0.25">
      <c r="A597">
        <v>1</v>
      </c>
      <c r="B597" s="20">
        <f>IF(Plots!D576=0,"",Plots!D576)</f>
        <v>28</v>
      </c>
      <c r="C597" s="20" t="str">
        <f>IF(Plots!E576=0,"",Plots!E576)</f>
        <v>BESSC_Benchmark_SMIB_S5255_PP</v>
      </c>
      <c r="E597" t="s">
        <v>1174</v>
      </c>
    </row>
    <row r="598" spans="1:5" x14ac:dyDescent="0.25">
      <c r="A598">
        <v>1</v>
      </c>
      <c r="B598" s="20">
        <f>IF(Plots!D577=0,"",Plots!D577)</f>
        <v>29</v>
      </c>
      <c r="C598" s="20" t="str">
        <f>IF(Plots!E577=0,"",Plots!E577)</f>
        <v>BESSC_Benchmark_SMIB_S5255_PP</v>
      </c>
      <c r="E598" t="s">
        <v>1174</v>
      </c>
    </row>
    <row r="599" spans="1:5" x14ac:dyDescent="0.25">
      <c r="A599">
        <v>1</v>
      </c>
      <c r="B599" s="20">
        <f>IF(Plots!D578=0,"",Plots!D578)</f>
        <v>30</v>
      </c>
      <c r="C599" s="20" t="str">
        <f>IF(Plots!E578=0,"",Plots!E578)</f>
        <v>BESSC_Benchmark_SMIB_S5255_PP</v>
      </c>
      <c r="E599" t="s">
        <v>1174</v>
      </c>
    </row>
    <row r="600" spans="1:5" x14ac:dyDescent="0.25">
      <c r="A600">
        <v>1</v>
      </c>
      <c r="B600" s="20">
        <f>IF(Plots!D579=0,"",Plots!D579)</f>
        <v>31</v>
      </c>
      <c r="C600" s="20" t="str">
        <f>IF(Plots!E579=0,"",Plots!E579)</f>
        <v>BESSC_Benchmark_SMIB_S5255_PP</v>
      </c>
      <c r="E600" t="s">
        <v>1174</v>
      </c>
    </row>
    <row r="601" spans="1:5" x14ac:dyDescent="0.25">
      <c r="A601">
        <v>1</v>
      </c>
      <c r="B601" s="20">
        <f>IF(Plots!D580=0,"",Plots!D580)</f>
        <v>32</v>
      </c>
      <c r="C601" s="20" t="str">
        <f>IF(Plots!E580=0,"",Plots!E580)</f>
        <v>BESSC_Benchmark_SMIB_S5255_PP</v>
      </c>
      <c r="E601" t="s">
        <v>1174</v>
      </c>
    </row>
    <row r="602" spans="1:5" x14ac:dyDescent="0.25">
      <c r="A602">
        <v>1</v>
      </c>
      <c r="B602" s="20">
        <f>IF(Plots!D581=0,"",Plots!D581)</f>
        <v>33</v>
      </c>
      <c r="C602" s="20" t="str">
        <f>IF(Plots!E581=0,"",Plots!E581)</f>
        <v>BESSC_Benchmark_SMIB_S5255_PP</v>
      </c>
      <c r="E602" t="s">
        <v>1174</v>
      </c>
    </row>
    <row r="603" spans="1:5" x14ac:dyDescent="0.25">
      <c r="A603">
        <v>1</v>
      </c>
      <c r="B603" s="20">
        <f>IF(Plots!D582=0,"",Plots!D582)</f>
        <v>34</v>
      </c>
      <c r="C603" s="20" t="str">
        <f>IF(Plots!E582=0,"",Plots!E582)</f>
        <v>BESSC_Benchmark_SMIB_S5255_PP</v>
      </c>
      <c r="E603" t="s">
        <v>1174</v>
      </c>
    </row>
    <row r="604" spans="1:5" x14ac:dyDescent="0.25">
      <c r="A604">
        <v>1</v>
      </c>
      <c r="B604" s="20">
        <f>IF(Plots!D583=0,"",Plots!D583)</f>
        <v>35</v>
      </c>
      <c r="C604" s="20" t="str">
        <f>IF(Plots!E583=0,"",Plots!E583)</f>
        <v>BESSC_Benchmark_SMIB_S5255_PP</v>
      </c>
      <c r="E604" t="s">
        <v>1174</v>
      </c>
    </row>
    <row r="605" spans="1:5" x14ac:dyDescent="0.25">
      <c r="A605">
        <v>1</v>
      </c>
      <c r="B605" s="20">
        <f>IF(Plots!D584=0,"",Plots!D584)</f>
        <v>36</v>
      </c>
      <c r="C605" s="20" t="str">
        <f>IF(Plots!E584=0,"",Plots!E584)</f>
        <v>BESSC_Benchmark_SMIB_S5255_PP</v>
      </c>
      <c r="E605" t="s">
        <v>1174</v>
      </c>
    </row>
    <row r="606" spans="1:5" x14ac:dyDescent="0.25">
      <c r="A606">
        <v>1</v>
      </c>
      <c r="B606" s="20" t="str">
        <f>IF(Plots!D585=0,"",Plots!D585)</f>
        <v/>
      </c>
      <c r="C606" s="20" t="str">
        <f>IF(Plots!E585=0,"",Plots!E585)</f>
        <v/>
      </c>
      <c r="E606" t="s">
        <v>1174</v>
      </c>
    </row>
    <row r="607" spans="1:5" x14ac:dyDescent="0.25">
      <c r="A607">
        <v>1</v>
      </c>
      <c r="B607" s="20">
        <f>IF(Plots!D586=0,"",Plots!D586)</f>
        <v>1</v>
      </c>
      <c r="C607" s="20" t="str">
        <f>IF(Plots!E586=0,"",Plots!E586)</f>
        <v>BESSC_Benchmark_SMIB_S5255_HVRT</v>
      </c>
      <c r="D607" t="s">
        <v>802</v>
      </c>
      <c r="E607" t="s">
        <v>1174</v>
      </c>
    </row>
    <row r="608" spans="1:5" x14ac:dyDescent="0.25">
      <c r="A608">
        <v>1</v>
      </c>
      <c r="B608" s="20">
        <f>IF(Plots!D587=0,"",Plots!D587)</f>
        <v>2</v>
      </c>
      <c r="C608" s="20" t="str">
        <f>IF(Plots!E587=0,"",Plots!E587)</f>
        <v>BESSC_Benchmark_SMIB_S5255_HVRT</v>
      </c>
      <c r="D608" t="s">
        <v>803</v>
      </c>
      <c r="E608" t="s">
        <v>1174</v>
      </c>
    </row>
    <row r="609" spans="1:5" x14ac:dyDescent="0.25">
      <c r="A609">
        <v>1</v>
      </c>
      <c r="B609" s="20">
        <f>IF(Plots!D588=0,"",Plots!D588)</f>
        <v>3</v>
      </c>
      <c r="C609" s="20" t="str">
        <f>IF(Plots!E588=0,"",Plots!E588)</f>
        <v>BESSC_Benchmark_SMIB_S5255_HVRT</v>
      </c>
      <c r="D609" t="s">
        <v>804</v>
      </c>
      <c r="E609" t="s">
        <v>1174</v>
      </c>
    </row>
    <row r="610" spans="1:5" x14ac:dyDescent="0.25">
      <c r="A610">
        <v>1</v>
      </c>
      <c r="B610" s="20">
        <f>IF(Plots!D589=0,"",Plots!D589)</f>
        <v>4</v>
      </c>
      <c r="C610" s="20" t="str">
        <f>IF(Plots!E589=0,"",Plots!E589)</f>
        <v>BESSC_Benchmark_SMIB_S5255_HVRT</v>
      </c>
      <c r="D610" t="s">
        <v>805</v>
      </c>
      <c r="E610" t="s">
        <v>1174</v>
      </c>
    </row>
    <row r="611" spans="1:5" x14ac:dyDescent="0.25">
      <c r="A611">
        <v>1</v>
      </c>
      <c r="B611" s="20">
        <f>IF(Plots!D590=0,"",Plots!D590)</f>
        <v>5</v>
      </c>
      <c r="C611" s="20" t="str">
        <f>IF(Plots!E590=0,"",Plots!E590)</f>
        <v>BESSC_Benchmark_SMIB_S5255_HVRT</v>
      </c>
      <c r="D611" t="s">
        <v>806</v>
      </c>
      <c r="E611" t="s">
        <v>1174</v>
      </c>
    </row>
    <row r="612" spans="1:5" x14ac:dyDescent="0.25">
      <c r="A612">
        <v>1</v>
      </c>
      <c r="B612" s="20">
        <f>IF(Plots!D591=0,"",Plots!D591)</f>
        <v>6</v>
      </c>
      <c r="C612" s="20" t="str">
        <f>IF(Plots!E591=0,"",Plots!E591)</f>
        <v>BESSC_Benchmark_SMIB_S5255_HVRT</v>
      </c>
      <c r="D612" t="s">
        <v>807</v>
      </c>
      <c r="E612" t="s">
        <v>1174</v>
      </c>
    </row>
    <row r="613" spans="1:5" x14ac:dyDescent="0.25">
      <c r="A613">
        <v>1</v>
      </c>
      <c r="B613" s="20">
        <f>IF(Plots!D592=0,"",Plots!D592)</f>
        <v>7</v>
      </c>
      <c r="C613" s="20" t="str">
        <f>IF(Plots!E592=0,"",Plots!E592)</f>
        <v>BESSC_Benchmark_SMIB_S5255_HVRT</v>
      </c>
      <c r="D613" t="s">
        <v>808</v>
      </c>
      <c r="E613" t="s">
        <v>1174</v>
      </c>
    </row>
    <row r="614" spans="1:5" x14ac:dyDescent="0.25">
      <c r="A614">
        <v>1</v>
      </c>
      <c r="B614" s="20">
        <f>IF(Plots!D593=0,"",Plots!D593)</f>
        <v>8</v>
      </c>
      <c r="C614" s="20" t="str">
        <f>IF(Plots!E593=0,"",Plots!E593)</f>
        <v>BESSC_Benchmark_SMIB_S5255_HVRT</v>
      </c>
      <c r="D614" t="s">
        <v>809</v>
      </c>
      <c r="E614" t="s">
        <v>1174</v>
      </c>
    </row>
    <row r="615" spans="1:5" x14ac:dyDescent="0.25">
      <c r="A615">
        <v>1</v>
      </c>
      <c r="B615" s="20">
        <f>IF(Plots!D594=0,"",Plots!D594)</f>
        <v>9</v>
      </c>
      <c r="C615" s="20" t="str">
        <f>IF(Plots!E594=0,"",Plots!E594)</f>
        <v>BESSC_Benchmark_SMIB_S5255_HVRT</v>
      </c>
      <c r="D615" t="s">
        <v>810</v>
      </c>
      <c r="E615" t="s">
        <v>1174</v>
      </c>
    </row>
    <row r="616" spans="1:5" x14ac:dyDescent="0.25">
      <c r="A616">
        <v>1</v>
      </c>
      <c r="B616" s="20">
        <f>IF(Plots!D595=0,"",Plots!D595)</f>
        <v>10</v>
      </c>
      <c r="C616" s="20" t="str">
        <f>IF(Plots!E595=0,"",Plots!E595)</f>
        <v>BESSC_Benchmark_SMIB_S5255_HVRT</v>
      </c>
      <c r="D616" t="s">
        <v>811</v>
      </c>
      <c r="E616" t="s">
        <v>1174</v>
      </c>
    </row>
    <row r="617" spans="1:5" x14ac:dyDescent="0.25">
      <c r="A617">
        <v>1</v>
      </c>
      <c r="B617" s="20">
        <f>IF(Plots!D596=0,"",Plots!D596)</f>
        <v>11</v>
      </c>
      <c r="C617" s="20" t="str">
        <f>IF(Plots!E596=0,"",Plots!E596)</f>
        <v>BESSC_Benchmark_SMIB_S5255_HVRT</v>
      </c>
      <c r="D617" t="s">
        <v>812</v>
      </c>
      <c r="E617" t="s">
        <v>1174</v>
      </c>
    </row>
    <row r="618" spans="1:5" x14ac:dyDescent="0.25">
      <c r="A618">
        <v>1</v>
      </c>
      <c r="B618" s="20">
        <f>IF(Plots!D597=0,"",Plots!D597)</f>
        <v>12</v>
      </c>
      <c r="C618" s="20" t="str">
        <f>IF(Plots!E597=0,"",Plots!E597)</f>
        <v>BESSC_Benchmark_SMIB_S5255_HVRT</v>
      </c>
      <c r="D618" t="s">
        <v>813</v>
      </c>
      <c r="E618" t="s">
        <v>1174</v>
      </c>
    </row>
    <row r="619" spans="1:5" x14ac:dyDescent="0.25">
      <c r="A619">
        <v>1</v>
      </c>
      <c r="B619" s="20">
        <f>IF(Plots!D598=0,"",Plots!D598)</f>
        <v>13</v>
      </c>
      <c r="C619" s="20" t="str">
        <f>IF(Plots!E598=0,"",Plots!E598)</f>
        <v>BESSC_Benchmark_SMIB_S5255_HVRT</v>
      </c>
      <c r="D619" t="s">
        <v>814</v>
      </c>
      <c r="E619" t="s">
        <v>1174</v>
      </c>
    </row>
    <row r="620" spans="1:5" x14ac:dyDescent="0.25">
      <c r="A620">
        <v>1</v>
      </c>
      <c r="B620" s="20">
        <f>IF(Plots!D599=0,"",Plots!D599)</f>
        <v>14</v>
      </c>
      <c r="C620" s="20" t="str">
        <f>IF(Plots!E599=0,"",Plots!E599)</f>
        <v>BESSC_Benchmark_SMIB_S5255_HVRT</v>
      </c>
      <c r="D620" t="s">
        <v>815</v>
      </c>
      <c r="E620" t="s">
        <v>1174</v>
      </c>
    </row>
    <row r="621" spans="1:5" x14ac:dyDescent="0.25">
      <c r="A621">
        <v>1</v>
      </c>
      <c r="B621" s="20">
        <f>IF(Plots!D600=0,"",Plots!D600)</f>
        <v>15</v>
      </c>
      <c r="C621" s="20" t="str">
        <f>IF(Plots!E600=0,"",Plots!E600)</f>
        <v>BESSC_Benchmark_SMIB_S5255_HVRT</v>
      </c>
      <c r="D621" t="s">
        <v>816</v>
      </c>
      <c r="E621" t="s">
        <v>1174</v>
      </c>
    </row>
    <row r="622" spans="1:5" x14ac:dyDescent="0.25">
      <c r="A622">
        <v>1</v>
      </c>
      <c r="B622" s="20">
        <f>IF(Plots!D601=0,"",Plots!D601)</f>
        <v>16</v>
      </c>
      <c r="C622" s="20" t="str">
        <f>IF(Plots!E601=0,"",Plots!E601)</f>
        <v>BESSC_Benchmark_SMIB_S5255_HVRT</v>
      </c>
      <c r="D622" t="s">
        <v>817</v>
      </c>
      <c r="E622" t="s">
        <v>1174</v>
      </c>
    </row>
    <row r="623" spans="1:5" x14ac:dyDescent="0.25">
      <c r="A623">
        <v>1</v>
      </c>
      <c r="B623" s="20" t="str">
        <f>IF(Plots!D602=0,"",Plots!D602)</f>
        <v/>
      </c>
      <c r="C623" s="20" t="str">
        <f>IF(Plots!E602=0,"",Plots!E602)</f>
        <v/>
      </c>
      <c r="E623" t="s">
        <v>1174</v>
      </c>
    </row>
    <row r="624" spans="1:5" x14ac:dyDescent="0.25">
      <c r="A624">
        <v>1</v>
      </c>
      <c r="B624" s="20" t="str">
        <f>IF(Plots!D603=0,"",Plots!D603)</f>
        <v/>
      </c>
      <c r="C624" s="20" t="str">
        <f>IF(Plots!E603=0,"",Plots!E603)</f>
        <v/>
      </c>
      <c r="E624" t="s">
        <v>1174</v>
      </c>
    </row>
    <row r="625" spans="1:5" x14ac:dyDescent="0.25">
      <c r="A625">
        <v>1</v>
      </c>
      <c r="B625" s="20">
        <f>IF(Plots!D604=0,"",Plots!D604)</f>
        <v>1</v>
      </c>
      <c r="C625" s="20" t="str">
        <f>IF(Plots!E604=0,"",Plots!E604)</f>
        <v>BESSC_Benchmark_SMIB_S52511_OF</v>
      </c>
      <c r="D625" t="s">
        <v>764</v>
      </c>
      <c r="E625" t="s">
        <v>1174</v>
      </c>
    </row>
    <row r="626" spans="1:5" x14ac:dyDescent="0.25">
      <c r="A626">
        <v>1</v>
      </c>
      <c r="B626" s="20">
        <f>IF(Plots!D605=0,"",Plots!D605)</f>
        <v>2</v>
      </c>
      <c r="C626" s="20" t="str">
        <f>IF(Plots!E605=0,"",Plots!E605)</f>
        <v>BESSC_Benchmark_SMIB_S52511_OF</v>
      </c>
      <c r="D626" t="s">
        <v>765</v>
      </c>
      <c r="E626" t="s">
        <v>1174</v>
      </c>
    </row>
    <row r="627" spans="1:5" x14ac:dyDescent="0.25">
      <c r="A627">
        <v>1</v>
      </c>
      <c r="B627" s="20">
        <f>IF(Plots!D606=0,"",Plots!D606)</f>
        <v>3</v>
      </c>
      <c r="C627" s="20" t="str">
        <f>IF(Plots!E606=0,"",Plots!E606)</f>
        <v>BESSC_Benchmark_SMIB_S52511_OF</v>
      </c>
      <c r="D627" t="s">
        <v>768</v>
      </c>
      <c r="E627" t="s">
        <v>1174</v>
      </c>
    </row>
    <row r="628" spans="1:5" x14ac:dyDescent="0.25">
      <c r="A628">
        <v>1</v>
      </c>
      <c r="B628" s="20">
        <f>IF(Plots!D607=0,"",Plots!D607)</f>
        <v>4</v>
      </c>
      <c r="C628" s="20" t="str">
        <f>IF(Plots!E607=0,"",Plots!E607)</f>
        <v>BESSC_Benchmark_SMIB_S52511_OF</v>
      </c>
      <c r="D628" t="s">
        <v>769</v>
      </c>
      <c r="E628" t="s">
        <v>1174</v>
      </c>
    </row>
    <row r="629" spans="1:5" x14ac:dyDescent="0.25">
      <c r="A629">
        <v>1</v>
      </c>
      <c r="B629" s="20">
        <f>IF(Plots!D608=0,"",Plots!D608)</f>
        <v>1</v>
      </c>
      <c r="C629" s="20" t="str">
        <f>IF(Plots!E608=0,"",Plots!E608)</f>
        <v>BESSC_Benchmark_SMIB_S52511_UF</v>
      </c>
      <c r="D629" t="s">
        <v>772</v>
      </c>
      <c r="E629" t="s">
        <v>1174</v>
      </c>
    </row>
    <row r="630" spans="1:5" x14ac:dyDescent="0.25">
      <c r="A630">
        <v>1</v>
      </c>
      <c r="B630" s="20">
        <f>IF(Plots!D609=0,"",Plots!D609)</f>
        <v>2</v>
      </c>
      <c r="C630" s="20" t="str">
        <f>IF(Plots!E609=0,"",Plots!E609)</f>
        <v>BESSC_Benchmark_SMIB_S52511_UF</v>
      </c>
      <c r="D630" t="s">
        <v>773</v>
      </c>
      <c r="E630" t="s">
        <v>1174</v>
      </c>
    </row>
    <row r="631" spans="1:5" x14ac:dyDescent="0.25">
      <c r="A631">
        <v>1</v>
      </c>
      <c r="B631" s="20">
        <f>IF(Plots!D610=0,"",Plots!D610)</f>
        <v>3</v>
      </c>
      <c r="C631" s="20" t="str">
        <f>IF(Plots!E610=0,"",Plots!E610)</f>
        <v>BESSC_Benchmark_SMIB_S52511_UF</v>
      </c>
      <c r="D631" t="s">
        <v>776</v>
      </c>
      <c r="E631" t="s">
        <v>1174</v>
      </c>
    </row>
    <row r="632" spans="1:5" x14ac:dyDescent="0.25">
      <c r="A632">
        <v>1</v>
      </c>
      <c r="B632" s="20">
        <f>IF(Plots!D611=0,"",Plots!D611)</f>
        <v>4</v>
      </c>
      <c r="C632" s="20" t="str">
        <f>IF(Plots!E611=0,"",Plots!E611)</f>
        <v>BESSC_Benchmark_SMIB_S52511_UF</v>
      </c>
      <c r="D632" t="s">
        <v>777</v>
      </c>
      <c r="E632" t="s">
        <v>1174</v>
      </c>
    </row>
    <row r="633" spans="1:5" x14ac:dyDescent="0.25">
      <c r="A633">
        <v>1</v>
      </c>
      <c r="B633" s="20" t="str">
        <f>IF(Plots!D612=0,"",Plots!D612)</f>
        <v/>
      </c>
      <c r="C633" s="20" t="str">
        <f>IF(Plots!E612=0,"",Plots!E612)</f>
        <v/>
      </c>
      <c r="E633" t="s">
        <v>1174</v>
      </c>
    </row>
    <row r="634" spans="1:5" x14ac:dyDescent="0.25">
      <c r="A634">
        <v>1</v>
      </c>
      <c r="B634" s="20" t="str">
        <f>IF(Plots!D613=0,"",Plots!D613)</f>
        <v/>
      </c>
      <c r="C634" s="20" t="str">
        <f>IF(Plots!E613=0,"",Plots!E613)</f>
        <v/>
      </c>
    </row>
    <row r="635" spans="1:5" x14ac:dyDescent="0.25">
      <c r="A635">
        <v>1</v>
      </c>
      <c r="B635" s="20">
        <f>IF(Plots!D614=0,"",Plots!D614)</f>
        <v>1</v>
      </c>
      <c r="C635" s="20" t="str">
        <f>IF(Plots!E614=0,"",Plots!E614)</f>
        <v>BESSC_Benchmark_SMIB_S52513_Vref</v>
      </c>
      <c r="D635" t="s">
        <v>674</v>
      </c>
      <c r="E635" t="s">
        <v>1174</v>
      </c>
    </row>
    <row r="636" spans="1:5" x14ac:dyDescent="0.25">
      <c r="A636">
        <v>1</v>
      </c>
      <c r="B636" s="20">
        <f>IF(Plots!D615=0,"",Plots!D615)</f>
        <v>2</v>
      </c>
      <c r="C636" s="20" t="str">
        <f>IF(Plots!E615=0,"",Plots!E615)</f>
        <v>BESSC_Benchmark_SMIB_S52513_Vref</v>
      </c>
      <c r="D636" t="s">
        <v>675</v>
      </c>
      <c r="E636" t="s">
        <v>1174</v>
      </c>
    </row>
    <row r="637" spans="1:5" x14ac:dyDescent="0.25">
      <c r="A637">
        <v>1</v>
      </c>
      <c r="B637" s="20">
        <f>IF(Plots!D616=0,"",Plots!D616)</f>
        <v>3</v>
      </c>
      <c r="C637" s="20" t="str">
        <f>IF(Plots!E616=0,"",Plots!E616)</f>
        <v>BESSC_Benchmark_SMIB_S52513_Vref</v>
      </c>
      <c r="D637" t="s">
        <v>676</v>
      </c>
      <c r="E637" t="s">
        <v>1174</v>
      </c>
    </row>
    <row r="638" spans="1:5" x14ac:dyDescent="0.25">
      <c r="A638">
        <v>1</v>
      </c>
      <c r="B638" s="20">
        <f>IF(Plots!D617=0,"",Plots!D617)</f>
        <v>4</v>
      </c>
      <c r="C638" s="20" t="str">
        <f>IF(Plots!E617=0,"",Plots!E617)</f>
        <v>BESSC_Benchmark_SMIB_S52513_Vref</v>
      </c>
      <c r="D638" t="s">
        <v>677</v>
      </c>
      <c r="E638" t="s">
        <v>1174</v>
      </c>
    </row>
    <row r="639" spans="1:5" x14ac:dyDescent="0.25">
      <c r="A639">
        <v>1</v>
      </c>
      <c r="B639" s="20">
        <f>IF(Plots!D618=0,"",Plots!D618)</f>
        <v>5</v>
      </c>
      <c r="C639" s="20" t="str">
        <f>IF(Plots!E618=0,"",Plots!E618)</f>
        <v>BESSC_Benchmark_SMIB_S52513_Vref</v>
      </c>
      <c r="D639" t="s">
        <v>682</v>
      </c>
      <c r="E639" t="s">
        <v>1174</v>
      </c>
    </row>
    <row r="640" spans="1:5" x14ac:dyDescent="0.25">
      <c r="A640">
        <v>1</v>
      </c>
      <c r="B640" s="20">
        <f>IF(Plots!D619=0,"",Plots!D619)</f>
        <v>6</v>
      </c>
      <c r="C640" s="20" t="str">
        <f>IF(Plots!E619=0,"",Plots!E619)</f>
        <v>BESSC_Benchmark_SMIB_S52513_Vref</v>
      </c>
      <c r="D640" t="s">
        <v>683</v>
      </c>
      <c r="E640" t="s">
        <v>1174</v>
      </c>
    </row>
    <row r="641" spans="1:5" x14ac:dyDescent="0.25">
      <c r="A641">
        <v>1</v>
      </c>
      <c r="B641" s="20">
        <f>IF(Plots!D620=0,"",Plots!D620)</f>
        <v>7</v>
      </c>
      <c r="C641" s="20" t="str">
        <f>IF(Plots!E620=0,"",Plots!E620)</f>
        <v>BESSC_Benchmark_SMIB_S52513_Vref</v>
      </c>
      <c r="D641" t="s">
        <v>688</v>
      </c>
      <c r="E641" t="s">
        <v>1174</v>
      </c>
    </row>
    <row r="642" spans="1:5" x14ac:dyDescent="0.25">
      <c r="A642">
        <v>1</v>
      </c>
      <c r="B642" s="20">
        <f>IF(Plots!D621=0,"",Plots!D621)</f>
        <v>8</v>
      </c>
      <c r="C642" s="20" t="str">
        <f>IF(Plots!E621=0,"",Plots!E621)</f>
        <v>BESSC_Benchmark_SMIB_S52513_Vref</v>
      </c>
      <c r="D642" t="s">
        <v>689</v>
      </c>
      <c r="E642" t="s">
        <v>1174</v>
      </c>
    </row>
    <row r="643" spans="1:5" x14ac:dyDescent="0.25">
      <c r="A643">
        <v>1</v>
      </c>
      <c r="B643" s="20">
        <f>IF(Plots!D622=0,"",Plots!D622)</f>
        <v>9</v>
      </c>
      <c r="C643" s="20" t="str">
        <f>IF(Plots!E622=0,"",Plots!E622)</f>
        <v>BESSC_Benchmark_SMIB_S52513_Vref</v>
      </c>
      <c r="D643" t="s">
        <v>694</v>
      </c>
      <c r="E643" t="s">
        <v>1174</v>
      </c>
    </row>
    <row r="644" spans="1:5" x14ac:dyDescent="0.25">
      <c r="A644">
        <v>1</v>
      </c>
      <c r="B644" s="20">
        <f>IF(Plots!D623=0,"",Plots!D623)</f>
        <v>10</v>
      </c>
      <c r="C644" s="20" t="str">
        <f>IF(Plots!E623=0,"",Plots!E623)</f>
        <v>BESSC_Benchmark_SMIB_S52513_Vref</v>
      </c>
      <c r="D644" t="s">
        <v>695</v>
      </c>
      <c r="E644" t="s">
        <v>1174</v>
      </c>
    </row>
    <row r="645" spans="1:5" x14ac:dyDescent="0.25">
      <c r="A645">
        <v>1</v>
      </c>
      <c r="B645" s="20">
        <f>IF(Plots!D624=0,"",Plots!D624)</f>
        <v>11</v>
      </c>
      <c r="C645" s="20" t="str">
        <f>IF(Plots!E624=0,"",Plots!E624)</f>
        <v>BESSC_Benchmark_SMIB_S52513_Vref</v>
      </c>
      <c r="D645" t="s">
        <v>700</v>
      </c>
      <c r="E645" t="s">
        <v>1174</v>
      </c>
    </row>
    <row r="646" spans="1:5" x14ac:dyDescent="0.25">
      <c r="A646">
        <v>1</v>
      </c>
      <c r="B646" s="20">
        <f>IF(Plots!D625=0,"",Plots!D625)</f>
        <v>12</v>
      </c>
      <c r="C646" s="20" t="str">
        <f>IF(Plots!E625=0,"",Plots!E625)</f>
        <v>BESSC_Benchmark_SMIB_S52513_Vref</v>
      </c>
      <c r="D646" t="s">
        <v>701</v>
      </c>
      <c r="E646" t="s">
        <v>1174</v>
      </c>
    </row>
    <row r="647" spans="1:5" x14ac:dyDescent="0.25">
      <c r="A647">
        <v>1</v>
      </c>
      <c r="B647" s="20" t="str">
        <f>IF(Plots!D626=0,"",Plots!D626)</f>
        <v/>
      </c>
      <c r="C647" s="20" t="str">
        <f>IF(Plots!E626=0,"",Plots!E626)</f>
        <v/>
      </c>
    </row>
    <row r="648" spans="1:5" x14ac:dyDescent="0.25">
      <c r="A648">
        <v>1</v>
      </c>
      <c r="B648" s="20">
        <f>IF(Plots!D627=0,"",Plots!D627)</f>
        <v>1</v>
      </c>
      <c r="C648" s="20" t="str">
        <f>IF(Plots!E627=0,"",Plots!E627)</f>
        <v>BESSC_Benchmark_SMIB_S52513_Vgrid</v>
      </c>
      <c r="D648" t="s">
        <v>710</v>
      </c>
      <c r="E648" t="s">
        <v>1174</v>
      </c>
    </row>
    <row r="649" spans="1:5" x14ac:dyDescent="0.25">
      <c r="A649">
        <v>1</v>
      </c>
      <c r="B649" s="20">
        <f>IF(Plots!D628=0,"",Plots!D628)</f>
        <v>2</v>
      </c>
      <c r="C649" s="20" t="str">
        <f>IF(Plots!E628=0,"",Plots!E628)</f>
        <v>BESSC_Benchmark_SMIB_S52513_Vgrid</v>
      </c>
      <c r="D649" t="s">
        <v>711</v>
      </c>
      <c r="E649" t="s">
        <v>1174</v>
      </c>
    </row>
    <row r="650" spans="1:5" x14ac:dyDescent="0.25">
      <c r="A650">
        <v>1</v>
      </c>
      <c r="B650" s="20">
        <f>IF(Plots!D629=0,"",Plots!D629)</f>
        <v>3</v>
      </c>
      <c r="C650" s="20" t="str">
        <f>IF(Plots!E629=0,"",Plots!E629)</f>
        <v>BESSC_Benchmark_SMIB_S52513_Vgrid</v>
      </c>
      <c r="D650" t="s">
        <v>712</v>
      </c>
      <c r="E650" t="s">
        <v>1174</v>
      </c>
    </row>
    <row r="651" spans="1:5" x14ac:dyDescent="0.25">
      <c r="A651">
        <v>1</v>
      </c>
      <c r="B651" s="20">
        <f>IF(Plots!D630=0,"",Plots!D630)</f>
        <v>4</v>
      </c>
      <c r="C651" s="20" t="str">
        <f>IF(Plots!E630=0,"",Plots!E630)</f>
        <v>BESSC_Benchmark_SMIB_S52513_Vgrid</v>
      </c>
      <c r="D651" t="s">
        <v>713</v>
      </c>
      <c r="E651" t="s">
        <v>1174</v>
      </c>
    </row>
    <row r="652" spans="1:5" x14ac:dyDescent="0.25">
      <c r="A652">
        <v>1</v>
      </c>
      <c r="B652" s="20">
        <f>IF(Plots!D631=0,"",Plots!D631)</f>
        <v>5</v>
      </c>
      <c r="C652" s="20" t="str">
        <f>IF(Plots!E631=0,"",Plots!E631)</f>
        <v>BESSC_Benchmark_SMIB_S52513_Vgrid</v>
      </c>
      <c r="D652" t="s">
        <v>718</v>
      </c>
      <c r="E652" t="s">
        <v>1174</v>
      </c>
    </row>
    <row r="653" spans="1:5" x14ac:dyDescent="0.25">
      <c r="A653">
        <v>1</v>
      </c>
      <c r="B653" s="20">
        <f>IF(Plots!D632=0,"",Plots!D632)</f>
        <v>6</v>
      </c>
      <c r="C653" s="20" t="str">
        <f>IF(Plots!E632=0,"",Plots!E632)</f>
        <v>BESSC_Benchmark_SMIB_S52513_Vgrid</v>
      </c>
      <c r="D653" t="s">
        <v>719</v>
      </c>
      <c r="E653" t="s">
        <v>1174</v>
      </c>
    </row>
    <row r="654" spans="1:5" x14ac:dyDescent="0.25">
      <c r="A654">
        <v>1</v>
      </c>
      <c r="B654" s="20">
        <f>IF(Plots!D633=0,"",Plots!D633)</f>
        <v>7</v>
      </c>
      <c r="C654" s="20" t="str">
        <f>IF(Plots!E633=0,"",Plots!E633)</f>
        <v>BESSC_Benchmark_SMIB_S52513_Vgrid</v>
      </c>
      <c r="D654" t="s">
        <v>724</v>
      </c>
      <c r="E654" t="s">
        <v>1174</v>
      </c>
    </row>
    <row r="655" spans="1:5" x14ac:dyDescent="0.25">
      <c r="A655">
        <v>1</v>
      </c>
      <c r="B655" s="20">
        <f>IF(Plots!D634=0,"",Plots!D634)</f>
        <v>8</v>
      </c>
      <c r="C655" s="20" t="str">
        <f>IF(Plots!E634=0,"",Plots!E634)</f>
        <v>BESSC_Benchmark_SMIB_S52513_Vgrid</v>
      </c>
      <c r="D655" t="s">
        <v>725</v>
      </c>
      <c r="E655" t="s">
        <v>1174</v>
      </c>
    </row>
    <row r="656" spans="1:5" x14ac:dyDescent="0.25">
      <c r="A656">
        <v>1</v>
      </c>
      <c r="B656" s="20" t="str">
        <f>IF(Plots!D635=0,"",Plots!D635)</f>
        <v/>
      </c>
      <c r="C656" s="20" t="str">
        <f>IF(Plots!E635=0,"",Plots!E635)</f>
        <v/>
      </c>
    </row>
    <row r="657" spans="1:7" x14ac:dyDescent="0.25">
      <c r="A657">
        <v>1</v>
      </c>
      <c r="B657" s="20">
        <f>IF(Plots!D636=0,"",Plots!D636)</f>
        <v>1</v>
      </c>
      <c r="C657" s="20" t="str">
        <f>IF(Plots!E636=0,"",Plots!E636)</f>
        <v>BESSC_Benchmark_SMIB_S52513_Qref</v>
      </c>
      <c r="D657" t="s">
        <v>734</v>
      </c>
      <c r="E657" t="s">
        <v>1174</v>
      </c>
    </row>
    <row r="658" spans="1:7" x14ac:dyDescent="0.25">
      <c r="A658">
        <v>1</v>
      </c>
      <c r="B658" s="20">
        <f>IF(Plots!D637=0,"",Plots!D637)</f>
        <v>2</v>
      </c>
      <c r="C658" s="20" t="str">
        <f>IF(Plots!E637=0,"",Plots!E637)</f>
        <v>BESSC_Benchmark_SMIB_S52513_Qref</v>
      </c>
      <c r="D658" t="s">
        <v>735</v>
      </c>
      <c r="E658" t="s">
        <v>1174</v>
      </c>
    </row>
    <row r="659" spans="1:7" x14ac:dyDescent="0.25">
      <c r="A659">
        <v>1</v>
      </c>
      <c r="B659" s="20">
        <f>IF(Plots!D638=0,"",Plots!D638)</f>
        <v>3</v>
      </c>
      <c r="C659" s="20" t="str">
        <f>IF(Plots!E638=0,"",Plots!E638)</f>
        <v>BESSC_Benchmark_SMIB_S52513_Qref</v>
      </c>
      <c r="D659" t="s">
        <v>736</v>
      </c>
      <c r="E659" t="s">
        <v>1174</v>
      </c>
    </row>
    <row r="660" spans="1:7" x14ac:dyDescent="0.25">
      <c r="A660">
        <v>1</v>
      </c>
      <c r="B660" s="20">
        <f>IF(Plots!D639=0,"",Plots!D639)</f>
        <v>4</v>
      </c>
      <c r="C660" s="20" t="str">
        <f>IF(Plots!E639=0,"",Plots!E639)</f>
        <v>BESSC_Benchmark_SMIB_S52513_Qref</v>
      </c>
      <c r="D660" t="s">
        <v>737</v>
      </c>
      <c r="E660" t="s">
        <v>1174</v>
      </c>
    </row>
    <row r="661" spans="1:7" x14ac:dyDescent="0.25">
      <c r="A661">
        <v>1</v>
      </c>
      <c r="B661" s="20" t="str">
        <f>IF(Plots!D640=0,"",Plots!D640)</f>
        <v/>
      </c>
      <c r="C661" s="20" t="str">
        <f>IF(Plots!E640=0,"",Plots!E640)</f>
        <v/>
      </c>
    </row>
    <row r="662" spans="1:7" x14ac:dyDescent="0.25">
      <c r="A662">
        <v>1</v>
      </c>
      <c r="B662" s="20">
        <f>IF(Plots!D641=0,"",Plots!D641)</f>
        <v>1</v>
      </c>
      <c r="C662" s="20" t="str">
        <f>IF(Plots!E641=0,"",Plots!E641)</f>
        <v>BESSC_Benchmark_SMIB_S52513_PFref</v>
      </c>
      <c r="D662" t="s">
        <v>742</v>
      </c>
      <c r="E662" t="s">
        <v>1174</v>
      </c>
    </row>
    <row r="663" spans="1:7" x14ac:dyDescent="0.25">
      <c r="A663">
        <v>1</v>
      </c>
      <c r="B663" s="20">
        <f>IF(Plots!D642=0,"",Plots!D642)</f>
        <v>2</v>
      </c>
      <c r="C663" s="20" t="str">
        <f>IF(Plots!E642=0,"",Plots!E642)</f>
        <v>BESSC_Benchmark_SMIB_S52513_PFref</v>
      </c>
      <c r="D663" t="s">
        <v>743</v>
      </c>
      <c r="E663" t="s">
        <v>1174</v>
      </c>
    </row>
    <row r="664" spans="1:7" x14ac:dyDescent="0.25">
      <c r="A664">
        <v>1</v>
      </c>
      <c r="B664" s="20">
        <f>IF(Plots!D643=0,"",Plots!D643)</f>
        <v>3</v>
      </c>
      <c r="C664" s="20" t="str">
        <f>IF(Plots!E643=0,"",Plots!E643)</f>
        <v>BESSC_Benchmark_SMIB_S52513_PFref</v>
      </c>
      <c r="D664" t="s">
        <v>744</v>
      </c>
      <c r="E664" t="s">
        <v>1174</v>
      </c>
    </row>
    <row r="665" spans="1:7" x14ac:dyDescent="0.25">
      <c r="A665">
        <v>1</v>
      </c>
      <c r="B665" s="20">
        <f>IF(Plots!D644=0,"",Plots!D644)</f>
        <v>4</v>
      </c>
      <c r="C665" s="20" t="str">
        <f>IF(Plots!E644=0,"",Plots!E644)</f>
        <v>BESSC_Benchmark_SMIB_S52513_PFref</v>
      </c>
      <c r="D665" t="s">
        <v>745</v>
      </c>
      <c r="E665" t="s">
        <v>1174</v>
      </c>
    </row>
    <row r="666" spans="1:7" x14ac:dyDescent="0.25">
      <c r="B666" s="20" t="str">
        <f>IF(Plots!D645=0,"",Plots!D645)</f>
        <v/>
      </c>
      <c r="C666" s="20" t="str">
        <f>IF(Plots!E645=0,"",Plots!E645)</f>
        <v/>
      </c>
    </row>
    <row r="667" spans="1:7" x14ac:dyDescent="0.25">
      <c r="A667">
        <v>1</v>
      </c>
      <c r="B667" s="20">
        <v>1</v>
      </c>
      <c r="C667" s="20" t="s">
        <v>1533</v>
      </c>
      <c r="D667" t="s">
        <v>676</v>
      </c>
      <c r="E667" t="s">
        <v>1174</v>
      </c>
      <c r="G667" t="s">
        <v>674</v>
      </c>
    </row>
    <row r="668" spans="1:7" x14ac:dyDescent="0.25">
      <c r="A668">
        <v>1</v>
      </c>
      <c r="B668" s="20">
        <v>2</v>
      </c>
      <c r="C668" s="20" t="s">
        <v>1533</v>
      </c>
      <c r="D668" t="s">
        <v>676</v>
      </c>
      <c r="E668" t="s">
        <v>1174</v>
      </c>
      <c r="G668" t="s">
        <v>675</v>
      </c>
    </row>
    <row r="669" spans="1:7" x14ac:dyDescent="0.25">
      <c r="A669">
        <v>1</v>
      </c>
      <c r="B669" s="20">
        <v>3</v>
      </c>
      <c r="C669" s="20" t="s">
        <v>1533</v>
      </c>
      <c r="D669" t="s">
        <v>694</v>
      </c>
      <c r="E669" t="s">
        <v>1174</v>
      </c>
      <c r="G669" t="s">
        <v>676</v>
      </c>
    </row>
    <row r="670" spans="1:7" x14ac:dyDescent="0.25">
      <c r="A670">
        <v>1</v>
      </c>
      <c r="B670" s="20">
        <v>4</v>
      </c>
      <c r="C670" s="20" t="s">
        <v>1533</v>
      </c>
      <c r="D670" t="s">
        <v>695</v>
      </c>
      <c r="E670" t="s">
        <v>1174</v>
      </c>
      <c r="G670" t="s">
        <v>677</v>
      </c>
    </row>
    <row r="671" spans="1:7" x14ac:dyDescent="0.25">
      <c r="A671">
        <v>1</v>
      </c>
      <c r="B671" s="20">
        <v>5</v>
      </c>
      <c r="C671" s="20" t="s">
        <v>1533</v>
      </c>
      <c r="D671" t="s">
        <v>682</v>
      </c>
      <c r="E671" t="s">
        <v>1174</v>
      </c>
      <c r="G671" t="s">
        <v>682</v>
      </c>
    </row>
    <row r="672" spans="1:7" x14ac:dyDescent="0.25">
      <c r="A672">
        <v>1</v>
      </c>
      <c r="B672" s="20">
        <v>6</v>
      </c>
      <c r="C672" s="20" t="s">
        <v>1533</v>
      </c>
      <c r="D672" t="s">
        <v>688</v>
      </c>
      <c r="E672" t="s">
        <v>1174</v>
      </c>
      <c r="G672" t="s">
        <v>683</v>
      </c>
    </row>
    <row r="673" spans="1:7" x14ac:dyDescent="0.25">
      <c r="A673">
        <v>2</v>
      </c>
      <c r="B673" s="20">
        <v>1</v>
      </c>
      <c r="C673" s="20" t="s">
        <v>1533</v>
      </c>
      <c r="D673" t="s">
        <v>677</v>
      </c>
      <c r="E673" t="s">
        <v>1174</v>
      </c>
      <c r="G673" t="s">
        <v>688</v>
      </c>
    </row>
    <row r="674" spans="1:7" x14ac:dyDescent="0.25">
      <c r="A674">
        <v>2</v>
      </c>
      <c r="B674" s="20">
        <v>2</v>
      </c>
      <c r="C674" s="20" t="s">
        <v>1533</v>
      </c>
      <c r="D674" t="s">
        <v>677</v>
      </c>
      <c r="E674" t="s">
        <v>1174</v>
      </c>
      <c r="G674" t="s">
        <v>689</v>
      </c>
    </row>
    <row r="675" spans="1:7" x14ac:dyDescent="0.25">
      <c r="A675">
        <v>2</v>
      </c>
      <c r="B675" s="20">
        <v>3</v>
      </c>
      <c r="C675" s="20" t="s">
        <v>1533</v>
      </c>
      <c r="D675" t="s">
        <v>700</v>
      </c>
      <c r="E675" t="s">
        <v>1174</v>
      </c>
      <c r="G675" t="s">
        <v>694</v>
      </c>
    </row>
    <row r="676" spans="1:7" x14ac:dyDescent="0.25">
      <c r="A676">
        <v>2</v>
      </c>
      <c r="B676" s="20">
        <v>4</v>
      </c>
      <c r="C676" s="20" t="s">
        <v>1533</v>
      </c>
      <c r="D676" t="s">
        <v>701</v>
      </c>
      <c r="E676" t="s">
        <v>1174</v>
      </c>
      <c r="G676" t="s">
        <v>695</v>
      </c>
    </row>
    <row r="677" spans="1:7" x14ac:dyDescent="0.25">
      <c r="A677">
        <v>2</v>
      </c>
      <c r="B677" s="20">
        <v>5</v>
      </c>
      <c r="C677" s="20" t="s">
        <v>1533</v>
      </c>
      <c r="D677" t="s">
        <v>683</v>
      </c>
      <c r="E677" t="s">
        <v>1174</v>
      </c>
      <c r="G677" t="s">
        <v>700</v>
      </c>
    </row>
    <row r="678" spans="1:7" x14ac:dyDescent="0.25">
      <c r="A678">
        <v>2</v>
      </c>
      <c r="B678" s="20">
        <v>6</v>
      </c>
      <c r="C678" s="20" t="s">
        <v>1533</v>
      </c>
      <c r="D678" t="s">
        <v>689</v>
      </c>
      <c r="E678" t="s">
        <v>1174</v>
      </c>
      <c r="G678" t="s">
        <v>701</v>
      </c>
    </row>
    <row r="679" spans="1:7" x14ac:dyDescent="0.25">
      <c r="B679" s="20"/>
      <c r="C679" s="20"/>
    </row>
    <row r="680" spans="1:7" x14ac:dyDescent="0.25">
      <c r="A680">
        <v>1</v>
      </c>
      <c r="B680" s="20">
        <v>1</v>
      </c>
      <c r="C680" s="20" t="s">
        <v>1534</v>
      </c>
      <c r="D680" t="s">
        <v>712</v>
      </c>
      <c r="E680" t="s">
        <v>1174</v>
      </c>
      <c r="G680" t="s">
        <v>710</v>
      </c>
    </row>
    <row r="681" spans="1:7" x14ac:dyDescent="0.25">
      <c r="A681">
        <v>1</v>
      </c>
      <c r="B681" s="20">
        <v>2</v>
      </c>
      <c r="C681" s="20" t="s">
        <v>1534</v>
      </c>
      <c r="D681" t="s">
        <v>712</v>
      </c>
      <c r="E681" t="s">
        <v>1174</v>
      </c>
      <c r="G681" t="s">
        <v>711</v>
      </c>
    </row>
    <row r="682" spans="1:7" x14ac:dyDescent="0.25">
      <c r="A682">
        <v>1</v>
      </c>
      <c r="B682" s="20">
        <v>3</v>
      </c>
      <c r="C682" s="20" t="s">
        <v>1534</v>
      </c>
      <c r="D682" t="s">
        <v>718</v>
      </c>
      <c r="E682" t="s">
        <v>1174</v>
      </c>
      <c r="G682" t="s">
        <v>712</v>
      </c>
    </row>
    <row r="683" spans="1:7" x14ac:dyDescent="0.25">
      <c r="A683">
        <v>1</v>
      </c>
      <c r="B683" s="20">
        <v>4</v>
      </c>
      <c r="C683" s="20" t="s">
        <v>1534</v>
      </c>
      <c r="D683" t="s">
        <v>719</v>
      </c>
      <c r="E683" t="s">
        <v>1174</v>
      </c>
      <c r="G683" t="s">
        <v>713</v>
      </c>
    </row>
    <row r="684" spans="1:7" x14ac:dyDescent="0.25">
      <c r="A684">
        <v>2</v>
      </c>
      <c r="B684" s="20">
        <v>1</v>
      </c>
      <c r="C684" s="20" t="s">
        <v>1534</v>
      </c>
      <c r="D684" t="s">
        <v>713</v>
      </c>
      <c r="E684" t="s">
        <v>1174</v>
      </c>
      <c r="G684" t="s">
        <v>718</v>
      </c>
    </row>
    <row r="685" spans="1:7" x14ac:dyDescent="0.25">
      <c r="A685">
        <v>2</v>
      </c>
      <c r="B685" s="20">
        <v>2</v>
      </c>
      <c r="C685" s="20" t="s">
        <v>1534</v>
      </c>
      <c r="D685" t="s">
        <v>713</v>
      </c>
      <c r="E685" t="s">
        <v>1174</v>
      </c>
      <c r="G685" t="s">
        <v>719</v>
      </c>
    </row>
    <row r="686" spans="1:7" x14ac:dyDescent="0.25">
      <c r="A686">
        <v>2</v>
      </c>
      <c r="B686" s="20">
        <v>3</v>
      </c>
      <c r="C686" s="20" t="s">
        <v>1534</v>
      </c>
      <c r="D686" t="s">
        <v>724</v>
      </c>
      <c r="E686" t="s">
        <v>1174</v>
      </c>
      <c r="G686" t="s">
        <v>724</v>
      </c>
    </row>
    <row r="687" spans="1:7" x14ac:dyDescent="0.25">
      <c r="A687">
        <v>2</v>
      </c>
      <c r="B687" s="20">
        <v>4</v>
      </c>
      <c r="C687" s="20" t="s">
        <v>1534</v>
      </c>
      <c r="D687" t="s">
        <v>725</v>
      </c>
      <c r="E687" t="s">
        <v>1174</v>
      </c>
      <c r="G687" t="s">
        <v>725</v>
      </c>
    </row>
    <row r="688" spans="1:7" x14ac:dyDescent="0.25">
      <c r="B688" s="20"/>
      <c r="C688" s="20"/>
    </row>
    <row r="689" spans="1:8" x14ac:dyDescent="0.25">
      <c r="A689">
        <v>1</v>
      </c>
      <c r="B689" s="20">
        <v>1</v>
      </c>
      <c r="C689" s="22" t="s">
        <v>1535</v>
      </c>
      <c r="D689" t="s">
        <v>736</v>
      </c>
      <c r="E689" t="s">
        <v>1174</v>
      </c>
      <c r="G689" t="s">
        <v>734</v>
      </c>
    </row>
    <row r="690" spans="1:8" x14ac:dyDescent="0.25">
      <c r="A690">
        <v>1</v>
      </c>
      <c r="B690" s="20">
        <v>2</v>
      </c>
      <c r="C690" s="22" t="s">
        <v>1535</v>
      </c>
      <c r="D690" t="s">
        <v>736</v>
      </c>
      <c r="E690" t="s">
        <v>1174</v>
      </c>
      <c r="G690" t="s">
        <v>735</v>
      </c>
    </row>
    <row r="691" spans="1:8" x14ac:dyDescent="0.25">
      <c r="A691">
        <v>2</v>
      </c>
      <c r="B691" s="20">
        <v>1</v>
      </c>
      <c r="C691" s="22" t="s">
        <v>1535</v>
      </c>
      <c r="D691" t="s">
        <v>737</v>
      </c>
      <c r="E691" t="s">
        <v>1174</v>
      </c>
      <c r="G691" t="s">
        <v>736</v>
      </c>
    </row>
    <row r="692" spans="1:8" x14ac:dyDescent="0.25">
      <c r="A692">
        <v>2</v>
      </c>
      <c r="B692" s="20">
        <v>2</v>
      </c>
      <c r="C692" s="22" t="s">
        <v>1535</v>
      </c>
      <c r="D692" t="s">
        <v>737</v>
      </c>
      <c r="E692" t="s">
        <v>1174</v>
      </c>
      <c r="G692" t="s">
        <v>737</v>
      </c>
      <c r="H692" s="4"/>
    </row>
    <row r="693" spans="1:8" x14ac:dyDescent="0.25">
      <c r="B693" s="20"/>
      <c r="C693" s="22"/>
      <c r="H693" s="4"/>
    </row>
    <row r="694" spans="1:8" x14ac:dyDescent="0.25">
      <c r="A694">
        <v>1</v>
      </c>
      <c r="B694" s="20">
        <v>1</v>
      </c>
      <c r="C694" s="22" t="s">
        <v>1536</v>
      </c>
      <c r="D694" t="s">
        <v>744</v>
      </c>
      <c r="E694" t="s">
        <v>1174</v>
      </c>
      <c r="G694" t="s">
        <v>742</v>
      </c>
      <c r="H694" s="4"/>
    </row>
    <row r="695" spans="1:8" x14ac:dyDescent="0.25">
      <c r="A695">
        <v>1</v>
      </c>
      <c r="B695" s="20">
        <v>2</v>
      </c>
      <c r="C695" s="22" t="s">
        <v>1536</v>
      </c>
      <c r="D695" t="s">
        <v>744</v>
      </c>
      <c r="E695" t="s">
        <v>1174</v>
      </c>
      <c r="G695" t="s">
        <v>743</v>
      </c>
      <c r="H695" s="4"/>
    </row>
    <row r="696" spans="1:8" x14ac:dyDescent="0.25">
      <c r="A696">
        <v>2</v>
      </c>
      <c r="B696" s="20">
        <v>1</v>
      </c>
      <c r="C696" s="22" t="s">
        <v>1536</v>
      </c>
      <c r="D696" t="s">
        <v>745</v>
      </c>
      <c r="E696" t="s">
        <v>1174</v>
      </c>
      <c r="G696" t="s">
        <v>744</v>
      </c>
      <c r="H696" s="4"/>
    </row>
    <row r="697" spans="1:8" x14ac:dyDescent="0.25">
      <c r="A697">
        <v>2</v>
      </c>
      <c r="B697" s="20">
        <v>2</v>
      </c>
      <c r="C697" s="22" t="s">
        <v>1536</v>
      </c>
      <c r="D697" t="s">
        <v>745</v>
      </c>
      <c r="E697" t="s">
        <v>1174</v>
      </c>
      <c r="G697" t="s">
        <v>745</v>
      </c>
      <c r="H697" s="4"/>
    </row>
    <row r="698" spans="1:8" x14ac:dyDescent="0.25">
      <c r="B698" s="20"/>
      <c r="C698" s="20"/>
      <c r="H698" s="4"/>
    </row>
    <row r="699" spans="1:8" x14ac:dyDescent="0.25">
      <c r="B699" s="20" t="str">
        <f>IF(Plots!D670=0,"",Plots!D670)</f>
        <v/>
      </c>
      <c r="C699" s="20" t="str">
        <f>IF(Plots!E670=0,"",Plots!E670)</f>
        <v/>
      </c>
      <c r="H699" s="4"/>
    </row>
    <row r="700" spans="1:8" x14ac:dyDescent="0.25">
      <c r="A700">
        <v>1</v>
      </c>
      <c r="B700" s="20">
        <f>IF(Plots!D671=0,"",Plots!D671)</f>
        <v>1</v>
      </c>
      <c r="C700" s="20" t="str">
        <f>IF(Plots!E671=0,"",Plots!E671)</f>
        <v>BESSC_Benchmark_SMIB_S52514</v>
      </c>
      <c r="D700" t="s">
        <v>820</v>
      </c>
      <c r="E700" t="s">
        <v>1174</v>
      </c>
      <c r="H700" s="4"/>
    </row>
    <row r="701" spans="1:8" x14ac:dyDescent="0.25">
      <c r="A701">
        <v>1</v>
      </c>
      <c r="B701" s="20">
        <f>IF(Plots!D672=0,"",Plots!D672)</f>
        <v>2</v>
      </c>
      <c r="C701" s="20" t="str">
        <f>IF(Plots!E672=0,"",Plots!E672)</f>
        <v>BESSC_Benchmark_SMIB_S52514</v>
      </c>
      <c r="D701" t="s">
        <v>821</v>
      </c>
      <c r="E701" t="s">
        <v>1174</v>
      </c>
      <c r="H701" s="4"/>
    </row>
    <row r="702" spans="1:8" x14ac:dyDescent="0.25">
      <c r="A702">
        <v>1</v>
      </c>
      <c r="B702" s="20">
        <f>IF(Plots!D673=0,"",Plots!D673)</f>
        <v>3</v>
      </c>
      <c r="C702" s="20" t="str">
        <f>IF(Plots!E673=0,"",Plots!E673)</f>
        <v>BESSC_Benchmark_SMIB_S52514</v>
      </c>
      <c r="D702" t="s">
        <v>824</v>
      </c>
      <c r="E702" t="s">
        <v>1174</v>
      </c>
      <c r="H702" s="4"/>
    </row>
    <row r="703" spans="1:8" x14ac:dyDescent="0.25">
      <c r="A703">
        <v>1</v>
      </c>
      <c r="B703" s="20">
        <f>IF(Plots!D674=0,"",Plots!D674)</f>
        <v>4</v>
      </c>
      <c r="C703" s="20" t="str">
        <f>IF(Plots!E674=0,"",Plots!E674)</f>
        <v>BESSC_Benchmark_SMIB_S52514</v>
      </c>
      <c r="D703" t="s">
        <v>825</v>
      </c>
      <c r="E703" t="s">
        <v>1174</v>
      </c>
      <c r="H703" s="4"/>
    </row>
    <row r="704" spans="1:8" x14ac:dyDescent="0.25">
      <c r="B704" s="20" t="str">
        <f>IF(Plots!D675=0,"",Plots!D675)</f>
        <v/>
      </c>
      <c r="C704" s="20" t="str">
        <f>IF(Plots!E675=0,"",Plots!E675)</f>
        <v/>
      </c>
      <c r="H704" s="4"/>
    </row>
    <row r="705" spans="1:8" x14ac:dyDescent="0.25">
      <c r="A705">
        <v>2</v>
      </c>
      <c r="B705" s="18">
        <v>1</v>
      </c>
      <c r="C705" s="18" t="s">
        <v>1502</v>
      </c>
      <c r="D705" t="s">
        <v>1233</v>
      </c>
      <c r="E705" t="s">
        <v>1537</v>
      </c>
      <c r="H705" s="4"/>
    </row>
    <row r="706" spans="1:8" x14ac:dyDescent="0.25">
      <c r="A706">
        <v>2</v>
      </c>
      <c r="B706" s="18">
        <v>2</v>
      </c>
      <c r="C706" s="18" t="s">
        <v>1502</v>
      </c>
      <c r="D706" t="s">
        <v>952</v>
      </c>
      <c r="E706" t="s">
        <v>1537</v>
      </c>
      <c r="H706" s="4"/>
    </row>
    <row r="707" spans="1:8" x14ac:dyDescent="0.25">
      <c r="A707">
        <v>2</v>
      </c>
      <c r="B707" s="18">
        <v>3</v>
      </c>
      <c r="C707" s="18" t="s">
        <v>1502</v>
      </c>
      <c r="D707" t="s">
        <v>1234</v>
      </c>
      <c r="E707" t="s">
        <v>1537</v>
      </c>
      <c r="H707" s="4"/>
    </row>
    <row r="708" spans="1:8" x14ac:dyDescent="0.25">
      <c r="A708">
        <v>2</v>
      </c>
      <c r="B708" s="18">
        <v>4</v>
      </c>
      <c r="C708" s="18" t="s">
        <v>1502</v>
      </c>
      <c r="D708" t="s">
        <v>953</v>
      </c>
      <c r="E708" t="s">
        <v>1537</v>
      </c>
      <c r="H708" s="4"/>
    </row>
    <row r="709" spans="1:8" x14ac:dyDescent="0.25">
      <c r="A709">
        <v>2</v>
      </c>
      <c r="B709" s="18">
        <v>1</v>
      </c>
      <c r="C709" s="18" t="s">
        <v>1503</v>
      </c>
      <c r="D709" t="s">
        <v>1235</v>
      </c>
      <c r="E709" t="s">
        <v>1537</v>
      </c>
      <c r="H709" s="4"/>
    </row>
    <row r="710" spans="1:8" x14ac:dyDescent="0.25">
      <c r="A710">
        <v>2</v>
      </c>
      <c r="B710" s="18">
        <v>2</v>
      </c>
      <c r="C710" s="18" t="s">
        <v>1503</v>
      </c>
      <c r="D710" t="s">
        <v>954</v>
      </c>
      <c r="E710" t="s">
        <v>1537</v>
      </c>
      <c r="H710" s="4"/>
    </row>
    <row r="711" spans="1:8" x14ac:dyDescent="0.25">
      <c r="A711">
        <v>2</v>
      </c>
      <c r="B711" s="18">
        <v>3</v>
      </c>
      <c r="C711" s="18" t="s">
        <v>1503</v>
      </c>
      <c r="D711" t="s">
        <v>1236</v>
      </c>
      <c r="E711" t="s">
        <v>1537</v>
      </c>
      <c r="H711" s="4"/>
    </row>
    <row r="712" spans="1:8" x14ac:dyDescent="0.25">
      <c r="A712">
        <v>2</v>
      </c>
      <c r="B712" s="18">
        <v>4</v>
      </c>
      <c r="C712" s="18" t="s">
        <v>1503</v>
      </c>
      <c r="D712" t="s">
        <v>955</v>
      </c>
      <c r="E712" t="s">
        <v>1537</v>
      </c>
      <c r="H712" s="4"/>
    </row>
    <row r="713" spans="1:8" x14ac:dyDescent="0.25">
      <c r="A713">
        <v>2</v>
      </c>
      <c r="B713" s="18" t="s">
        <v>384</v>
      </c>
      <c r="C713" s="18" t="s">
        <v>384</v>
      </c>
      <c r="H713" s="4"/>
    </row>
    <row r="714" spans="1:8" x14ac:dyDescent="0.25">
      <c r="A714">
        <v>2</v>
      </c>
      <c r="B714" s="18" t="s">
        <v>384</v>
      </c>
      <c r="C714" s="18" t="s">
        <v>384</v>
      </c>
      <c r="H714" s="4"/>
    </row>
    <row r="715" spans="1:8" x14ac:dyDescent="0.25">
      <c r="A715">
        <v>2</v>
      </c>
      <c r="B715" s="18">
        <v>1</v>
      </c>
      <c r="C715" s="18" t="s">
        <v>1498</v>
      </c>
      <c r="D715" t="s">
        <v>1237</v>
      </c>
      <c r="E715" t="s">
        <v>1173</v>
      </c>
      <c r="H715" s="4"/>
    </row>
    <row r="716" spans="1:8" x14ac:dyDescent="0.25">
      <c r="A716">
        <v>2</v>
      </c>
      <c r="B716" s="18">
        <v>2</v>
      </c>
      <c r="C716" s="18" t="s">
        <v>1498</v>
      </c>
      <c r="D716" t="s">
        <v>1238</v>
      </c>
      <c r="E716" t="s">
        <v>1173</v>
      </c>
      <c r="H716" s="4"/>
    </row>
    <row r="717" spans="1:8" x14ac:dyDescent="0.25">
      <c r="A717">
        <v>2</v>
      </c>
      <c r="B717" s="18">
        <v>1</v>
      </c>
      <c r="C717" s="18" t="s">
        <v>1499</v>
      </c>
      <c r="D717" t="s">
        <v>1239</v>
      </c>
      <c r="E717" t="s">
        <v>1173</v>
      </c>
      <c r="H717" s="4"/>
    </row>
    <row r="718" spans="1:8" x14ac:dyDescent="0.25">
      <c r="A718">
        <v>2</v>
      </c>
      <c r="B718" s="18">
        <v>2</v>
      </c>
      <c r="C718" s="18" t="s">
        <v>1499</v>
      </c>
      <c r="D718" t="s">
        <v>1240</v>
      </c>
      <c r="E718" t="s">
        <v>1173</v>
      </c>
      <c r="H718" s="4"/>
    </row>
    <row r="719" spans="1:8" x14ac:dyDescent="0.25">
      <c r="A719">
        <v>2</v>
      </c>
      <c r="B719" s="18">
        <v>1</v>
      </c>
      <c r="C719" s="18" t="s">
        <v>633</v>
      </c>
      <c r="D719" t="s">
        <v>1241</v>
      </c>
      <c r="E719" t="s">
        <v>1173</v>
      </c>
      <c r="H719" s="4"/>
    </row>
    <row r="720" spans="1:8" x14ac:dyDescent="0.25">
      <c r="A720">
        <v>2</v>
      </c>
      <c r="B720" s="18">
        <v>2</v>
      </c>
      <c r="C720" s="18" t="s">
        <v>633</v>
      </c>
      <c r="D720" t="s">
        <v>1242</v>
      </c>
      <c r="E720" t="s">
        <v>1173</v>
      </c>
      <c r="H720" s="4"/>
    </row>
    <row r="721" spans="1:8" x14ac:dyDescent="0.25">
      <c r="A721">
        <v>2</v>
      </c>
      <c r="B721" s="18">
        <v>3</v>
      </c>
      <c r="C721" s="18" t="s">
        <v>633</v>
      </c>
      <c r="D721" t="s">
        <v>1243</v>
      </c>
      <c r="E721" t="s">
        <v>1173</v>
      </c>
      <c r="H721" s="4"/>
    </row>
    <row r="722" spans="1:8" x14ac:dyDescent="0.25">
      <c r="A722">
        <v>2</v>
      </c>
      <c r="B722" s="18">
        <v>4</v>
      </c>
      <c r="C722" s="18" t="s">
        <v>633</v>
      </c>
      <c r="D722" t="s">
        <v>1244</v>
      </c>
      <c r="E722" t="s">
        <v>1173</v>
      </c>
      <c r="H722" s="4"/>
    </row>
    <row r="723" spans="1:8" x14ac:dyDescent="0.25">
      <c r="A723">
        <v>2</v>
      </c>
      <c r="B723" s="18">
        <v>5</v>
      </c>
      <c r="C723" s="18" t="s">
        <v>633</v>
      </c>
      <c r="D723" t="s">
        <v>1245</v>
      </c>
      <c r="E723" t="s">
        <v>1173</v>
      </c>
      <c r="H723" s="4"/>
    </row>
    <row r="724" spans="1:8" x14ac:dyDescent="0.25">
      <c r="A724">
        <v>2</v>
      </c>
      <c r="B724" s="18">
        <v>6</v>
      </c>
      <c r="C724" s="18" t="s">
        <v>633</v>
      </c>
      <c r="D724" t="s">
        <v>1246</v>
      </c>
      <c r="E724" t="s">
        <v>1173</v>
      </c>
      <c r="H724" s="4"/>
    </row>
    <row r="725" spans="1:8" x14ac:dyDescent="0.25">
      <c r="A725">
        <v>2</v>
      </c>
      <c r="B725" s="18">
        <v>7</v>
      </c>
      <c r="C725" s="18" t="s">
        <v>633</v>
      </c>
      <c r="D725" t="s">
        <v>1247</v>
      </c>
      <c r="E725" t="s">
        <v>1173</v>
      </c>
      <c r="H725" s="4"/>
    </row>
    <row r="726" spans="1:8" x14ac:dyDescent="0.25">
      <c r="A726">
        <v>2</v>
      </c>
      <c r="B726" s="18">
        <v>8</v>
      </c>
      <c r="C726" s="18" t="s">
        <v>633</v>
      </c>
      <c r="D726" t="s">
        <v>1248</v>
      </c>
      <c r="E726" t="s">
        <v>1173</v>
      </c>
      <c r="H726" s="4"/>
    </row>
    <row r="727" spans="1:8" x14ac:dyDescent="0.25">
      <c r="A727">
        <v>2</v>
      </c>
      <c r="B727" s="18">
        <v>9</v>
      </c>
      <c r="C727" s="18" t="s">
        <v>633</v>
      </c>
      <c r="D727" t="s">
        <v>1249</v>
      </c>
      <c r="E727" t="s">
        <v>1173</v>
      </c>
      <c r="H727" s="4"/>
    </row>
    <row r="728" spans="1:8" x14ac:dyDescent="0.25">
      <c r="A728">
        <v>2</v>
      </c>
      <c r="B728" s="18">
        <v>10</v>
      </c>
      <c r="C728" s="18" t="s">
        <v>633</v>
      </c>
      <c r="D728" t="s">
        <v>1250</v>
      </c>
      <c r="E728" t="s">
        <v>1173</v>
      </c>
      <c r="H728" s="4"/>
    </row>
    <row r="729" spans="1:8" x14ac:dyDescent="0.25">
      <c r="A729">
        <v>2</v>
      </c>
      <c r="B729" s="18">
        <v>11</v>
      </c>
      <c r="C729" s="18" t="s">
        <v>633</v>
      </c>
      <c r="D729" t="s">
        <v>1251</v>
      </c>
      <c r="E729" t="s">
        <v>1173</v>
      </c>
      <c r="H729" s="4"/>
    </row>
    <row r="730" spans="1:8" x14ac:dyDescent="0.25">
      <c r="A730">
        <v>2</v>
      </c>
      <c r="B730" s="18">
        <v>12</v>
      </c>
      <c r="C730" s="18" t="s">
        <v>633</v>
      </c>
      <c r="D730" t="s">
        <v>1252</v>
      </c>
      <c r="E730" t="s">
        <v>1173</v>
      </c>
      <c r="H730" s="4"/>
    </row>
    <row r="731" spans="1:8" x14ac:dyDescent="0.25">
      <c r="A731">
        <v>2</v>
      </c>
      <c r="B731" s="18">
        <v>13</v>
      </c>
      <c r="C731" s="18" t="s">
        <v>633</v>
      </c>
      <c r="D731" t="s">
        <v>1253</v>
      </c>
      <c r="E731" t="s">
        <v>1173</v>
      </c>
      <c r="H731" s="4"/>
    </row>
    <row r="732" spans="1:8" x14ac:dyDescent="0.25">
      <c r="A732">
        <v>2</v>
      </c>
      <c r="B732" s="18">
        <v>14</v>
      </c>
      <c r="C732" s="18" t="s">
        <v>633</v>
      </c>
      <c r="D732" t="s">
        <v>1254</v>
      </c>
      <c r="E732" t="s">
        <v>1173</v>
      </c>
      <c r="H732" s="4"/>
    </row>
    <row r="733" spans="1:8" x14ac:dyDescent="0.25">
      <c r="A733">
        <v>2</v>
      </c>
      <c r="B733" s="18">
        <v>15</v>
      </c>
      <c r="C733" s="18" t="s">
        <v>633</v>
      </c>
      <c r="D733" t="s">
        <v>1255</v>
      </c>
      <c r="E733" t="s">
        <v>1173</v>
      </c>
      <c r="H733" s="4"/>
    </row>
    <row r="734" spans="1:8" x14ac:dyDescent="0.25">
      <c r="A734">
        <v>2</v>
      </c>
      <c r="B734" s="18">
        <v>16</v>
      </c>
      <c r="C734" s="18" t="s">
        <v>633</v>
      </c>
      <c r="D734" t="s">
        <v>1256</v>
      </c>
      <c r="E734" t="s">
        <v>1173</v>
      </c>
      <c r="H734" s="4"/>
    </row>
    <row r="735" spans="1:8" x14ac:dyDescent="0.25">
      <c r="A735">
        <v>2</v>
      </c>
      <c r="B735" s="18">
        <v>17</v>
      </c>
      <c r="C735" s="18" t="s">
        <v>633</v>
      </c>
      <c r="D735" t="s">
        <v>1257</v>
      </c>
      <c r="E735" t="s">
        <v>1173</v>
      </c>
      <c r="H735" s="4"/>
    </row>
    <row r="736" spans="1:8" x14ac:dyDescent="0.25">
      <c r="A736">
        <v>2</v>
      </c>
      <c r="B736" s="18">
        <v>18</v>
      </c>
      <c r="C736" s="18" t="s">
        <v>633</v>
      </c>
      <c r="D736" t="s">
        <v>1258</v>
      </c>
      <c r="E736" t="s">
        <v>1173</v>
      </c>
      <c r="H736" s="4"/>
    </row>
    <row r="737" spans="1:8" x14ac:dyDescent="0.25">
      <c r="A737">
        <v>2</v>
      </c>
      <c r="B737" s="18">
        <v>19</v>
      </c>
      <c r="C737" s="18" t="s">
        <v>633</v>
      </c>
      <c r="D737" t="s">
        <v>1259</v>
      </c>
      <c r="E737" t="s">
        <v>1173</v>
      </c>
      <c r="H737" s="4"/>
    </row>
    <row r="738" spans="1:8" x14ac:dyDescent="0.25">
      <c r="A738">
        <v>2</v>
      </c>
      <c r="B738" s="18">
        <v>20</v>
      </c>
      <c r="C738" s="18" t="s">
        <v>633</v>
      </c>
      <c r="D738" t="s">
        <v>1260</v>
      </c>
      <c r="E738" t="s">
        <v>1173</v>
      </c>
      <c r="H738" s="4"/>
    </row>
    <row r="739" spans="1:8" x14ac:dyDescent="0.25">
      <c r="A739">
        <v>2</v>
      </c>
      <c r="B739" s="18">
        <v>21</v>
      </c>
      <c r="C739" s="18" t="s">
        <v>633</v>
      </c>
      <c r="D739" t="s">
        <v>1261</v>
      </c>
      <c r="E739" t="s">
        <v>1173</v>
      </c>
      <c r="H739" s="4"/>
    </row>
    <row r="740" spans="1:8" x14ac:dyDescent="0.25">
      <c r="A740">
        <v>2</v>
      </c>
      <c r="B740" s="18">
        <v>22</v>
      </c>
      <c r="C740" s="18" t="s">
        <v>633</v>
      </c>
      <c r="D740" t="s">
        <v>1262</v>
      </c>
      <c r="E740" t="s">
        <v>1173</v>
      </c>
      <c r="H740" s="4"/>
    </row>
    <row r="741" spans="1:8" x14ac:dyDescent="0.25">
      <c r="A741">
        <v>2</v>
      </c>
      <c r="B741" s="18">
        <v>23</v>
      </c>
      <c r="C741" s="18" t="s">
        <v>633</v>
      </c>
      <c r="D741" t="s">
        <v>1263</v>
      </c>
      <c r="E741" t="s">
        <v>1173</v>
      </c>
      <c r="H741" s="4"/>
    </row>
    <row r="742" spans="1:8" x14ac:dyDescent="0.25">
      <c r="A742">
        <v>2</v>
      </c>
      <c r="B742" s="18">
        <v>24</v>
      </c>
      <c r="C742" s="18" t="s">
        <v>633</v>
      </c>
      <c r="D742" t="s">
        <v>1264</v>
      </c>
      <c r="E742" t="s">
        <v>1173</v>
      </c>
      <c r="H742" s="4"/>
    </row>
    <row r="743" spans="1:8" x14ac:dyDescent="0.25">
      <c r="A743">
        <v>2</v>
      </c>
      <c r="B743" s="18">
        <v>25</v>
      </c>
      <c r="C743" s="18" t="s">
        <v>633</v>
      </c>
      <c r="D743" t="s">
        <v>1265</v>
      </c>
      <c r="E743" t="s">
        <v>1173</v>
      </c>
      <c r="H743" s="4"/>
    </row>
    <row r="744" spans="1:8" x14ac:dyDescent="0.25">
      <c r="A744">
        <v>2</v>
      </c>
      <c r="B744" s="18">
        <v>26</v>
      </c>
      <c r="C744" s="18" t="s">
        <v>633</v>
      </c>
      <c r="D744" t="s">
        <v>1266</v>
      </c>
      <c r="E744" t="s">
        <v>1173</v>
      </c>
      <c r="H744" s="4"/>
    </row>
    <row r="745" spans="1:8" x14ac:dyDescent="0.25">
      <c r="A745">
        <v>2</v>
      </c>
      <c r="B745" s="18">
        <v>27</v>
      </c>
      <c r="C745" s="18" t="s">
        <v>633</v>
      </c>
      <c r="D745" t="s">
        <v>1267</v>
      </c>
      <c r="E745" t="s">
        <v>1173</v>
      </c>
      <c r="H745" s="4"/>
    </row>
    <row r="746" spans="1:8" x14ac:dyDescent="0.25">
      <c r="A746">
        <v>2</v>
      </c>
      <c r="B746" s="18">
        <v>28</v>
      </c>
      <c r="C746" s="18" t="s">
        <v>633</v>
      </c>
      <c r="D746" t="s">
        <v>1268</v>
      </c>
      <c r="E746" t="s">
        <v>1173</v>
      </c>
      <c r="H746" s="4"/>
    </row>
    <row r="747" spans="1:8" x14ac:dyDescent="0.25">
      <c r="A747">
        <v>2</v>
      </c>
      <c r="B747" s="18">
        <v>29</v>
      </c>
      <c r="C747" s="18" t="s">
        <v>633</v>
      </c>
      <c r="D747" t="s">
        <v>1269</v>
      </c>
      <c r="E747" t="s">
        <v>1173</v>
      </c>
      <c r="H747" s="4"/>
    </row>
    <row r="748" spans="1:8" x14ac:dyDescent="0.25">
      <c r="A748">
        <v>2</v>
      </c>
      <c r="B748" s="18">
        <v>30</v>
      </c>
      <c r="C748" s="18" t="s">
        <v>633</v>
      </c>
      <c r="D748" t="s">
        <v>1270</v>
      </c>
      <c r="E748" t="s">
        <v>1173</v>
      </c>
      <c r="H748" s="4"/>
    </row>
    <row r="749" spans="1:8" x14ac:dyDescent="0.25">
      <c r="A749">
        <v>2</v>
      </c>
      <c r="B749" s="18">
        <v>31</v>
      </c>
      <c r="C749" s="18" t="s">
        <v>633</v>
      </c>
      <c r="D749" t="s">
        <v>1271</v>
      </c>
      <c r="E749" t="s">
        <v>1173</v>
      </c>
      <c r="H749" s="4"/>
    </row>
    <row r="750" spans="1:8" x14ac:dyDescent="0.25">
      <c r="A750">
        <v>2</v>
      </c>
      <c r="B750" s="18">
        <v>32</v>
      </c>
      <c r="C750" s="18" t="s">
        <v>633</v>
      </c>
      <c r="D750" t="s">
        <v>1272</v>
      </c>
      <c r="E750" t="s">
        <v>1173</v>
      </c>
      <c r="H750" s="4"/>
    </row>
    <row r="751" spans="1:8" x14ac:dyDescent="0.25">
      <c r="A751">
        <v>2</v>
      </c>
      <c r="B751" s="18">
        <v>33</v>
      </c>
      <c r="C751" s="18" t="s">
        <v>633</v>
      </c>
      <c r="D751" t="s">
        <v>1273</v>
      </c>
      <c r="E751" t="s">
        <v>1173</v>
      </c>
      <c r="H751" s="4"/>
    </row>
    <row r="752" spans="1:8" x14ac:dyDescent="0.25">
      <c r="A752">
        <v>2</v>
      </c>
      <c r="B752" s="18">
        <v>34</v>
      </c>
      <c r="C752" s="18" t="s">
        <v>633</v>
      </c>
      <c r="D752" t="s">
        <v>1274</v>
      </c>
      <c r="E752" t="s">
        <v>1173</v>
      </c>
      <c r="H752" s="4"/>
    </row>
    <row r="753" spans="1:8" x14ac:dyDescent="0.25">
      <c r="A753">
        <v>2</v>
      </c>
      <c r="B753" s="18">
        <v>35</v>
      </c>
      <c r="C753" s="18" t="s">
        <v>633</v>
      </c>
      <c r="D753" t="s">
        <v>1275</v>
      </c>
      <c r="E753" t="s">
        <v>1173</v>
      </c>
      <c r="H753" s="4"/>
    </row>
    <row r="754" spans="1:8" x14ac:dyDescent="0.25">
      <c r="A754">
        <v>2</v>
      </c>
      <c r="B754" s="18">
        <v>36</v>
      </c>
      <c r="C754" s="18" t="s">
        <v>633</v>
      </c>
      <c r="D754" t="s">
        <v>1276</v>
      </c>
      <c r="E754" t="s">
        <v>1173</v>
      </c>
      <c r="H754" s="4"/>
    </row>
    <row r="755" spans="1:8" x14ac:dyDescent="0.25">
      <c r="A755">
        <v>2</v>
      </c>
      <c r="B755" s="18">
        <v>37</v>
      </c>
      <c r="C755" s="18" t="s">
        <v>633</v>
      </c>
      <c r="D755" t="s">
        <v>1277</v>
      </c>
      <c r="E755" t="s">
        <v>1173</v>
      </c>
      <c r="H755" s="4"/>
    </row>
    <row r="756" spans="1:8" x14ac:dyDescent="0.25">
      <c r="A756">
        <v>2</v>
      </c>
      <c r="B756" s="18">
        <v>38</v>
      </c>
      <c r="C756" s="18" t="s">
        <v>633</v>
      </c>
      <c r="D756" t="s">
        <v>1278</v>
      </c>
      <c r="E756" t="s">
        <v>1173</v>
      </c>
      <c r="H756" s="4"/>
    </row>
    <row r="757" spans="1:8" x14ac:dyDescent="0.25">
      <c r="A757">
        <v>2</v>
      </c>
      <c r="B757" s="18">
        <v>39</v>
      </c>
      <c r="C757" s="18" t="s">
        <v>633</v>
      </c>
      <c r="D757" t="s">
        <v>1279</v>
      </c>
      <c r="E757" t="s">
        <v>1173</v>
      </c>
      <c r="H757" s="4"/>
    </row>
    <row r="758" spans="1:8" x14ac:dyDescent="0.25">
      <c r="A758">
        <v>2</v>
      </c>
      <c r="B758" s="18">
        <v>40</v>
      </c>
      <c r="C758" s="18" t="s">
        <v>633</v>
      </c>
      <c r="D758" t="s">
        <v>1280</v>
      </c>
      <c r="E758" t="s">
        <v>1173</v>
      </c>
      <c r="H758" s="4"/>
    </row>
    <row r="759" spans="1:8" x14ac:dyDescent="0.25">
      <c r="A759">
        <v>2</v>
      </c>
      <c r="B759" s="18">
        <v>41</v>
      </c>
      <c r="C759" s="18" t="s">
        <v>633</v>
      </c>
      <c r="D759" t="s">
        <v>1281</v>
      </c>
      <c r="E759" t="s">
        <v>1173</v>
      </c>
      <c r="H759" s="4"/>
    </row>
    <row r="760" spans="1:8" x14ac:dyDescent="0.25">
      <c r="A760">
        <v>2</v>
      </c>
      <c r="B760" s="18">
        <v>42</v>
      </c>
      <c r="C760" s="18" t="s">
        <v>633</v>
      </c>
      <c r="D760" t="s">
        <v>1282</v>
      </c>
      <c r="E760" t="s">
        <v>1173</v>
      </c>
      <c r="H760" s="4"/>
    </row>
    <row r="761" spans="1:8" x14ac:dyDescent="0.25">
      <c r="A761">
        <v>2</v>
      </c>
      <c r="B761" s="18">
        <v>43</v>
      </c>
      <c r="C761" s="18" t="s">
        <v>633</v>
      </c>
      <c r="D761" t="s">
        <v>1283</v>
      </c>
      <c r="E761" t="s">
        <v>1173</v>
      </c>
      <c r="H761" s="4"/>
    </row>
    <row r="762" spans="1:8" x14ac:dyDescent="0.25">
      <c r="A762">
        <v>2</v>
      </c>
      <c r="B762" s="18">
        <v>44</v>
      </c>
      <c r="C762" s="18" t="s">
        <v>633</v>
      </c>
      <c r="D762" t="s">
        <v>1284</v>
      </c>
      <c r="E762" t="s">
        <v>1173</v>
      </c>
      <c r="H762" s="4"/>
    </row>
    <row r="763" spans="1:8" x14ac:dyDescent="0.25">
      <c r="A763">
        <v>2</v>
      </c>
      <c r="B763" s="18">
        <v>45</v>
      </c>
      <c r="C763" s="18" t="s">
        <v>633</v>
      </c>
      <c r="D763" t="s">
        <v>1285</v>
      </c>
      <c r="E763" t="s">
        <v>1173</v>
      </c>
      <c r="H763" s="4"/>
    </row>
    <row r="764" spans="1:8" x14ac:dyDescent="0.25">
      <c r="A764">
        <v>2</v>
      </c>
      <c r="B764" s="18">
        <v>46</v>
      </c>
      <c r="C764" s="18" t="s">
        <v>633</v>
      </c>
      <c r="D764" t="s">
        <v>1286</v>
      </c>
      <c r="E764" t="s">
        <v>1173</v>
      </c>
      <c r="H764" s="4"/>
    </row>
    <row r="765" spans="1:8" x14ac:dyDescent="0.25">
      <c r="A765">
        <v>2</v>
      </c>
      <c r="B765" s="18">
        <v>47</v>
      </c>
      <c r="C765" s="18" t="s">
        <v>633</v>
      </c>
      <c r="D765" t="s">
        <v>1287</v>
      </c>
      <c r="E765" t="s">
        <v>1173</v>
      </c>
      <c r="H765" s="4"/>
    </row>
    <row r="766" spans="1:8" x14ac:dyDescent="0.25">
      <c r="A766">
        <v>2</v>
      </c>
      <c r="B766" s="18">
        <v>48</v>
      </c>
      <c r="C766" s="18" t="s">
        <v>633</v>
      </c>
      <c r="D766" t="s">
        <v>1288</v>
      </c>
      <c r="E766" t="s">
        <v>1173</v>
      </c>
      <c r="H766" s="4"/>
    </row>
    <row r="767" spans="1:8" x14ac:dyDescent="0.25">
      <c r="A767">
        <v>2</v>
      </c>
      <c r="B767" s="18">
        <v>49</v>
      </c>
      <c r="C767" s="18" t="s">
        <v>633</v>
      </c>
      <c r="D767" t="s">
        <v>1289</v>
      </c>
      <c r="E767" t="s">
        <v>1173</v>
      </c>
      <c r="H767" s="4"/>
    </row>
    <row r="768" spans="1:8" x14ac:dyDescent="0.25">
      <c r="A768">
        <v>2</v>
      </c>
      <c r="B768" s="18">
        <v>50</v>
      </c>
      <c r="C768" s="18" t="s">
        <v>633</v>
      </c>
      <c r="D768" t="s">
        <v>1290</v>
      </c>
      <c r="E768" t="s">
        <v>1173</v>
      </c>
      <c r="H768" s="4"/>
    </row>
    <row r="769" spans="1:8" x14ac:dyDescent="0.25">
      <c r="A769">
        <v>2</v>
      </c>
      <c r="B769" s="18">
        <v>51</v>
      </c>
      <c r="C769" s="18" t="s">
        <v>633</v>
      </c>
      <c r="D769" t="s">
        <v>1291</v>
      </c>
      <c r="E769" t="s">
        <v>1173</v>
      </c>
      <c r="H769" s="4"/>
    </row>
    <row r="770" spans="1:8" x14ac:dyDescent="0.25">
      <c r="A770">
        <v>2</v>
      </c>
      <c r="B770" s="18">
        <v>52</v>
      </c>
      <c r="C770" s="18" t="s">
        <v>633</v>
      </c>
      <c r="D770" t="s">
        <v>1292</v>
      </c>
      <c r="E770" t="s">
        <v>1173</v>
      </c>
      <c r="H770" s="4"/>
    </row>
    <row r="771" spans="1:8" x14ac:dyDescent="0.25">
      <c r="A771">
        <v>2</v>
      </c>
      <c r="B771" s="18">
        <v>53</v>
      </c>
      <c r="C771" s="18" t="s">
        <v>633</v>
      </c>
      <c r="D771" t="s">
        <v>1293</v>
      </c>
      <c r="E771" t="s">
        <v>1173</v>
      </c>
      <c r="H771" s="4"/>
    </row>
    <row r="772" spans="1:8" x14ac:dyDescent="0.25">
      <c r="A772">
        <v>2</v>
      </c>
      <c r="B772" s="18">
        <v>54</v>
      </c>
      <c r="C772" s="18" t="s">
        <v>633</v>
      </c>
      <c r="D772" t="s">
        <v>1294</v>
      </c>
      <c r="E772" t="s">
        <v>1173</v>
      </c>
      <c r="H772" s="4"/>
    </row>
    <row r="773" spans="1:8" x14ac:dyDescent="0.25">
      <c r="A773">
        <v>2</v>
      </c>
      <c r="B773" s="18">
        <v>55</v>
      </c>
      <c r="C773" s="18" t="s">
        <v>633</v>
      </c>
      <c r="D773" t="s">
        <v>1295</v>
      </c>
      <c r="E773" t="s">
        <v>1173</v>
      </c>
      <c r="H773" s="4"/>
    </row>
    <row r="774" spans="1:8" x14ac:dyDescent="0.25">
      <c r="A774">
        <v>2</v>
      </c>
      <c r="B774" s="18">
        <v>56</v>
      </c>
      <c r="C774" s="18" t="s">
        <v>633</v>
      </c>
      <c r="D774" t="s">
        <v>1296</v>
      </c>
      <c r="E774" t="s">
        <v>1173</v>
      </c>
      <c r="H774" s="4"/>
    </row>
    <row r="775" spans="1:8" x14ac:dyDescent="0.25">
      <c r="A775">
        <v>2</v>
      </c>
      <c r="B775" s="18">
        <v>57</v>
      </c>
      <c r="C775" s="18" t="s">
        <v>633</v>
      </c>
      <c r="D775" t="s">
        <v>1297</v>
      </c>
      <c r="E775" t="s">
        <v>1173</v>
      </c>
      <c r="H775" s="4"/>
    </row>
    <row r="776" spans="1:8" x14ac:dyDescent="0.25">
      <c r="A776">
        <v>2</v>
      </c>
      <c r="B776" s="18">
        <v>58</v>
      </c>
      <c r="C776" s="18" t="s">
        <v>633</v>
      </c>
      <c r="D776" t="s">
        <v>1298</v>
      </c>
      <c r="E776" t="s">
        <v>1173</v>
      </c>
      <c r="H776" s="4"/>
    </row>
    <row r="777" spans="1:8" x14ac:dyDescent="0.25">
      <c r="B777" s="18" t="s">
        <v>384</v>
      </c>
      <c r="C777" s="18" t="s">
        <v>384</v>
      </c>
      <c r="E777" t="s">
        <v>1173</v>
      </c>
      <c r="H777" s="4"/>
    </row>
    <row r="778" spans="1:8" x14ac:dyDescent="0.25">
      <c r="B778" s="18" t="s">
        <v>384</v>
      </c>
      <c r="C778" s="18" t="s">
        <v>384</v>
      </c>
      <c r="E778" t="s">
        <v>1173</v>
      </c>
      <c r="H778" s="4"/>
    </row>
    <row r="779" spans="1:8" x14ac:dyDescent="0.25">
      <c r="A779">
        <v>2</v>
      </c>
      <c r="B779" s="18">
        <v>1</v>
      </c>
      <c r="C779" s="18" t="s">
        <v>634</v>
      </c>
      <c r="D779" t="s">
        <v>956</v>
      </c>
      <c r="E779" t="s">
        <v>1173</v>
      </c>
      <c r="H779" s="4"/>
    </row>
    <row r="780" spans="1:8" x14ac:dyDescent="0.25">
      <c r="A780">
        <v>2</v>
      </c>
      <c r="B780" s="18">
        <v>2</v>
      </c>
      <c r="C780" s="18" t="s">
        <v>634</v>
      </c>
      <c r="D780" t="s">
        <v>957</v>
      </c>
      <c r="E780" t="s">
        <v>1173</v>
      </c>
      <c r="H780" s="4"/>
    </row>
    <row r="781" spans="1:8" x14ac:dyDescent="0.25">
      <c r="A781">
        <v>2</v>
      </c>
      <c r="B781" s="18">
        <v>3</v>
      </c>
      <c r="C781" s="18" t="s">
        <v>634</v>
      </c>
      <c r="D781" t="s">
        <v>958</v>
      </c>
      <c r="E781" t="s">
        <v>1173</v>
      </c>
      <c r="H781" s="4"/>
    </row>
    <row r="782" spans="1:8" x14ac:dyDescent="0.25">
      <c r="A782">
        <v>2</v>
      </c>
      <c r="B782" s="18">
        <v>4</v>
      </c>
      <c r="C782" s="18" t="s">
        <v>634</v>
      </c>
      <c r="D782" t="s">
        <v>959</v>
      </c>
      <c r="E782" t="s">
        <v>1173</v>
      </c>
      <c r="H782" s="4"/>
    </row>
    <row r="783" spans="1:8" x14ac:dyDescent="0.25">
      <c r="A783">
        <v>2</v>
      </c>
      <c r="B783" s="18">
        <v>5</v>
      </c>
      <c r="C783" s="18" t="s">
        <v>634</v>
      </c>
      <c r="D783" t="s">
        <v>960</v>
      </c>
      <c r="E783" t="s">
        <v>1173</v>
      </c>
      <c r="H783" s="4"/>
    </row>
    <row r="784" spans="1:8" x14ac:dyDescent="0.25">
      <c r="A784">
        <v>2</v>
      </c>
      <c r="B784" s="18">
        <v>6</v>
      </c>
      <c r="C784" s="18" t="s">
        <v>634</v>
      </c>
      <c r="D784" t="s">
        <v>961</v>
      </c>
      <c r="E784" t="s">
        <v>1173</v>
      </c>
      <c r="H784" s="4"/>
    </row>
    <row r="785" spans="1:8" x14ac:dyDescent="0.25">
      <c r="A785">
        <v>2</v>
      </c>
      <c r="B785" s="18">
        <v>7</v>
      </c>
      <c r="C785" s="18" t="s">
        <v>634</v>
      </c>
      <c r="D785" t="s">
        <v>962</v>
      </c>
      <c r="E785" t="s">
        <v>1173</v>
      </c>
      <c r="H785" s="4"/>
    </row>
    <row r="786" spans="1:8" x14ac:dyDescent="0.25">
      <c r="A786">
        <v>2</v>
      </c>
      <c r="B786" s="18">
        <v>8</v>
      </c>
      <c r="C786" s="18" t="s">
        <v>634</v>
      </c>
      <c r="D786" t="s">
        <v>963</v>
      </c>
      <c r="E786" t="s">
        <v>1173</v>
      </c>
      <c r="H786" s="4"/>
    </row>
    <row r="787" spans="1:8" x14ac:dyDescent="0.25">
      <c r="A787">
        <v>2</v>
      </c>
      <c r="B787" s="18">
        <v>9</v>
      </c>
      <c r="C787" s="18" t="s">
        <v>634</v>
      </c>
      <c r="D787" t="s">
        <v>964</v>
      </c>
      <c r="E787" t="s">
        <v>1173</v>
      </c>
      <c r="H787" s="4"/>
    </row>
    <row r="788" spans="1:8" x14ac:dyDescent="0.25">
      <c r="A788">
        <v>2</v>
      </c>
      <c r="B788" s="18">
        <v>10</v>
      </c>
      <c r="C788" s="18" t="s">
        <v>634</v>
      </c>
      <c r="D788" t="s">
        <v>965</v>
      </c>
      <c r="E788" t="s">
        <v>1173</v>
      </c>
      <c r="H788" s="4"/>
    </row>
    <row r="789" spans="1:8" x14ac:dyDescent="0.25">
      <c r="A789">
        <v>2</v>
      </c>
      <c r="B789" s="18">
        <v>11</v>
      </c>
      <c r="C789" s="18" t="s">
        <v>634</v>
      </c>
      <c r="D789" t="s">
        <v>966</v>
      </c>
      <c r="E789" t="s">
        <v>1173</v>
      </c>
      <c r="H789" s="4"/>
    </row>
    <row r="790" spans="1:8" x14ac:dyDescent="0.25">
      <c r="A790">
        <v>2</v>
      </c>
      <c r="B790" s="18">
        <v>12</v>
      </c>
      <c r="C790" s="18" t="s">
        <v>634</v>
      </c>
      <c r="D790" t="s">
        <v>967</v>
      </c>
      <c r="E790" t="s">
        <v>1173</v>
      </c>
      <c r="H790" s="4"/>
    </row>
    <row r="791" spans="1:8" x14ac:dyDescent="0.25">
      <c r="A791">
        <v>2</v>
      </c>
      <c r="B791" s="18">
        <v>13</v>
      </c>
      <c r="C791" s="18" t="s">
        <v>634</v>
      </c>
      <c r="D791" t="s">
        <v>968</v>
      </c>
      <c r="E791" t="s">
        <v>1173</v>
      </c>
      <c r="H791" s="4"/>
    </row>
    <row r="792" spans="1:8" x14ac:dyDescent="0.25">
      <c r="A792">
        <v>2</v>
      </c>
      <c r="B792" s="18">
        <v>14</v>
      </c>
      <c r="C792" s="18" t="s">
        <v>634</v>
      </c>
      <c r="D792" t="s">
        <v>969</v>
      </c>
      <c r="E792" t="s">
        <v>1173</v>
      </c>
      <c r="H792" s="4"/>
    </row>
    <row r="793" spans="1:8" x14ac:dyDescent="0.25">
      <c r="A793">
        <v>2</v>
      </c>
      <c r="B793" s="18">
        <v>15</v>
      </c>
      <c r="C793" s="18" t="s">
        <v>634</v>
      </c>
      <c r="D793" t="s">
        <v>970</v>
      </c>
      <c r="E793" t="s">
        <v>1173</v>
      </c>
      <c r="H793" s="4"/>
    </row>
    <row r="794" spans="1:8" x14ac:dyDescent="0.25">
      <c r="A794">
        <v>2</v>
      </c>
      <c r="B794" s="18">
        <v>16</v>
      </c>
      <c r="C794" s="18" t="s">
        <v>634</v>
      </c>
      <c r="D794" t="s">
        <v>971</v>
      </c>
      <c r="E794" t="s">
        <v>1173</v>
      </c>
      <c r="H794" s="4"/>
    </row>
    <row r="795" spans="1:8" x14ac:dyDescent="0.25">
      <c r="A795">
        <v>2</v>
      </c>
      <c r="B795" s="18">
        <v>17</v>
      </c>
      <c r="C795" s="18" t="s">
        <v>634</v>
      </c>
      <c r="D795" t="s">
        <v>972</v>
      </c>
      <c r="E795" t="s">
        <v>1173</v>
      </c>
      <c r="H795" s="4"/>
    </row>
    <row r="796" spans="1:8" x14ac:dyDescent="0.25">
      <c r="A796">
        <v>2</v>
      </c>
      <c r="B796" s="18">
        <v>18</v>
      </c>
      <c r="C796" s="18" t="s">
        <v>634</v>
      </c>
      <c r="D796" t="s">
        <v>973</v>
      </c>
      <c r="E796" t="s">
        <v>1173</v>
      </c>
      <c r="H796" s="4"/>
    </row>
    <row r="797" spans="1:8" x14ac:dyDescent="0.25">
      <c r="A797">
        <v>2</v>
      </c>
      <c r="B797" s="18">
        <v>19</v>
      </c>
      <c r="C797" s="18" t="s">
        <v>634</v>
      </c>
      <c r="D797" t="s">
        <v>974</v>
      </c>
      <c r="E797" t="s">
        <v>1173</v>
      </c>
      <c r="H797" s="4"/>
    </row>
    <row r="798" spans="1:8" x14ac:dyDescent="0.25">
      <c r="A798">
        <v>2</v>
      </c>
      <c r="B798" s="18">
        <v>20</v>
      </c>
      <c r="C798" s="18" t="s">
        <v>634</v>
      </c>
      <c r="D798" t="s">
        <v>975</v>
      </c>
      <c r="E798" t="s">
        <v>1173</v>
      </c>
      <c r="H798" s="4"/>
    </row>
    <row r="799" spans="1:8" x14ac:dyDescent="0.25">
      <c r="A799">
        <v>2</v>
      </c>
      <c r="B799" s="18">
        <v>21</v>
      </c>
      <c r="C799" s="18" t="s">
        <v>634</v>
      </c>
      <c r="D799" t="s">
        <v>976</v>
      </c>
      <c r="E799" t="s">
        <v>1173</v>
      </c>
      <c r="H799" s="4"/>
    </row>
    <row r="800" spans="1:8" x14ac:dyDescent="0.25">
      <c r="A800">
        <v>2</v>
      </c>
      <c r="B800" s="18">
        <v>22</v>
      </c>
      <c r="C800" s="18" t="s">
        <v>634</v>
      </c>
      <c r="D800" t="s">
        <v>977</v>
      </c>
      <c r="E800" t="s">
        <v>1173</v>
      </c>
      <c r="H800" s="4"/>
    </row>
    <row r="801" spans="1:8" x14ac:dyDescent="0.25">
      <c r="A801">
        <v>2</v>
      </c>
      <c r="B801" s="18">
        <v>23</v>
      </c>
      <c r="C801" s="18" t="s">
        <v>634</v>
      </c>
      <c r="D801" t="s">
        <v>978</v>
      </c>
      <c r="E801" t="s">
        <v>1173</v>
      </c>
      <c r="H801" s="4"/>
    </row>
    <row r="802" spans="1:8" x14ac:dyDescent="0.25">
      <c r="A802">
        <v>2</v>
      </c>
      <c r="B802" s="18">
        <v>24</v>
      </c>
      <c r="C802" s="18" t="s">
        <v>634</v>
      </c>
      <c r="D802" t="s">
        <v>979</v>
      </c>
      <c r="E802" t="s">
        <v>1173</v>
      </c>
      <c r="H802" s="4"/>
    </row>
    <row r="803" spans="1:8" x14ac:dyDescent="0.25">
      <c r="A803">
        <v>2</v>
      </c>
      <c r="B803" s="18">
        <v>25</v>
      </c>
      <c r="C803" s="18" t="s">
        <v>634</v>
      </c>
      <c r="D803" t="s">
        <v>980</v>
      </c>
      <c r="E803" t="s">
        <v>1173</v>
      </c>
      <c r="H803" s="4"/>
    </row>
    <row r="804" spans="1:8" x14ac:dyDescent="0.25">
      <c r="A804">
        <v>2</v>
      </c>
      <c r="B804" s="18">
        <v>26</v>
      </c>
      <c r="C804" s="18" t="s">
        <v>634</v>
      </c>
      <c r="D804" t="s">
        <v>981</v>
      </c>
      <c r="E804" t="s">
        <v>1173</v>
      </c>
      <c r="H804" s="4"/>
    </row>
    <row r="805" spans="1:8" x14ac:dyDescent="0.25">
      <c r="A805">
        <v>2</v>
      </c>
      <c r="B805" s="18">
        <v>27</v>
      </c>
      <c r="C805" s="18" t="s">
        <v>634</v>
      </c>
      <c r="D805" t="s">
        <v>982</v>
      </c>
      <c r="E805" t="s">
        <v>1173</v>
      </c>
      <c r="H805" s="4"/>
    </row>
    <row r="806" spans="1:8" x14ac:dyDescent="0.25">
      <c r="A806">
        <v>2</v>
      </c>
      <c r="B806" s="18">
        <v>28</v>
      </c>
      <c r="C806" s="18" t="s">
        <v>634</v>
      </c>
      <c r="D806" t="s">
        <v>983</v>
      </c>
      <c r="E806" t="s">
        <v>1173</v>
      </c>
      <c r="H806" s="4"/>
    </row>
    <row r="807" spans="1:8" x14ac:dyDescent="0.25">
      <c r="A807">
        <v>2</v>
      </c>
      <c r="B807" s="18">
        <v>29</v>
      </c>
      <c r="C807" s="18" t="s">
        <v>634</v>
      </c>
      <c r="D807" t="s">
        <v>984</v>
      </c>
      <c r="E807" t="s">
        <v>1173</v>
      </c>
      <c r="H807" s="4"/>
    </row>
    <row r="808" spans="1:8" x14ac:dyDescent="0.25">
      <c r="A808">
        <v>2</v>
      </c>
      <c r="B808" s="18">
        <v>30</v>
      </c>
      <c r="C808" s="18" t="s">
        <v>634</v>
      </c>
      <c r="D808" t="s">
        <v>985</v>
      </c>
      <c r="E808" t="s">
        <v>1173</v>
      </c>
      <c r="H808" s="4"/>
    </row>
    <row r="809" spans="1:8" x14ac:dyDescent="0.25">
      <c r="A809">
        <v>2</v>
      </c>
      <c r="B809" s="18">
        <v>31</v>
      </c>
      <c r="C809" s="18" t="s">
        <v>634</v>
      </c>
      <c r="D809" t="s">
        <v>986</v>
      </c>
      <c r="E809" t="s">
        <v>1173</v>
      </c>
      <c r="H809" s="4"/>
    </row>
    <row r="810" spans="1:8" x14ac:dyDescent="0.25">
      <c r="A810">
        <v>2</v>
      </c>
      <c r="B810" s="18">
        <v>32</v>
      </c>
      <c r="C810" s="18" t="s">
        <v>634</v>
      </c>
      <c r="D810" t="s">
        <v>987</v>
      </c>
      <c r="E810" t="s">
        <v>1173</v>
      </c>
      <c r="H810" s="4"/>
    </row>
    <row r="811" spans="1:8" x14ac:dyDescent="0.25">
      <c r="A811">
        <v>2</v>
      </c>
      <c r="B811" s="18">
        <v>33</v>
      </c>
      <c r="C811" s="18" t="s">
        <v>634</v>
      </c>
      <c r="D811" t="s">
        <v>988</v>
      </c>
      <c r="E811" t="s">
        <v>1173</v>
      </c>
      <c r="H811" s="4"/>
    </row>
    <row r="812" spans="1:8" x14ac:dyDescent="0.25">
      <c r="A812">
        <v>2</v>
      </c>
      <c r="B812" s="18">
        <v>34</v>
      </c>
      <c r="C812" s="18" t="s">
        <v>634</v>
      </c>
      <c r="D812" t="s">
        <v>989</v>
      </c>
      <c r="E812" t="s">
        <v>1173</v>
      </c>
      <c r="H812" s="4"/>
    </row>
    <row r="813" spans="1:8" x14ac:dyDescent="0.25">
      <c r="A813">
        <v>2</v>
      </c>
      <c r="B813" s="18">
        <v>35</v>
      </c>
      <c r="C813" s="18" t="s">
        <v>634</v>
      </c>
      <c r="D813" t="s">
        <v>990</v>
      </c>
      <c r="E813" t="s">
        <v>1173</v>
      </c>
      <c r="H813" s="4"/>
    </row>
    <row r="814" spans="1:8" x14ac:dyDescent="0.25">
      <c r="A814">
        <v>2</v>
      </c>
      <c r="B814" s="18">
        <v>36</v>
      </c>
      <c r="C814" s="18" t="s">
        <v>634</v>
      </c>
      <c r="D814" t="s">
        <v>991</v>
      </c>
      <c r="E814" t="s">
        <v>1173</v>
      </c>
      <c r="H814" s="4"/>
    </row>
    <row r="815" spans="1:8" x14ac:dyDescent="0.25">
      <c r="B815" s="18" t="s">
        <v>384</v>
      </c>
      <c r="C815" s="18" t="s">
        <v>384</v>
      </c>
      <c r="E815" t="s">
        <v>1173</v>
      </c>
      <c r="H815" s="4"/>
    </row>
    <row r="816" spans="1:8" x14ac:dyDescent="0.25">
      <c r="A816">
        <v>2</v>
      </c>
      <c r="B816" s="18">
        <v>1</v>
      </c>
      <c r="C816" s="18" t="s">
        <v>635</v>
      </c>
      <c r="D816" t="s">
        <v>956</v>
      </c>
      <c r="E816" t="s">
        <v>1173</v>
      </c>
      <c r="H816" s="4"/>
    </row>
    <row r="817" spans="1:8" x14ac:dyDescent="0.25">
      <c r="A817">
        <v>2</v>
      </c>
      <c r="B817" s="18">
        <v>2</v>
      </c>
      <c r="C817" s="18" t="s">
        <v>635</v>
      </c>
      <c r="D817" t="s">
        <v>957</v>
      </c>
      <c r="E817" t="s">
        <v>1173</v>
      </c>
      <c r="H817" s="4"/>
    </row>
    <row r="818" spans="1:8" x14ac:dyDescent="0.25">
      <c r="A818">
        <v>2</v>
      </c>
      <c r="B818" s="18">
        <v>3</v>
      </c>
      <c r="C818" s="18" t="s">
        <v>635</v>
      </c>
      <c r="D818" t="s">
        <v>958</v>
      </c>
      <c r="E818" t="s">
        <v>1173</v>
      </c>
      <c r="H818" s="4"/>
    </row>
    <row r="819" spans="1:8" x14ac:dyDescent="0.25">
      <c r="A819">
        <v>2</v>
      </c>
      <c r="B819" s="18">
        <v>4</v>
      </c>
      <c r="C819" s="18" t="s">
        <v>635</v>
      </c>
      <c r="D819" t="s">
        <v>959</v>
      </c>
      <c r="E819" t="s">
        <v>1173</v>
      </c>
      <c r="H819" s="4"/>
    </row>
    <row r="820" spans="1:8" x14ac:dyDescent="0.25">
      <c r="A820">
        <v>2</v>
      </c>
      <c r="B820" s="18">
        <v>5</v>
      </c>
      <c r="C820" s="18" t="s">
        <v>635</v>
      </c>
      <c r="D820" t="s">
        <v>960</v>
      </c>
      <c r="E820" t="s">
        <v>1173</v>
      </c>
      <c r="H820" s="4"/>
    </row>
    <row r="821" spans="1:8" x14ac:dyDescent="0.25">
      <c r="A821">
        <v>2</v>
      </c>
      <c r="B821" s="18">
        <v>6</v>
      </c>
      <c r="C821" s="18" t="s">
        <v>635</v>
      </c>
      <c r="D821" t="s">
        <v>961</v>
      </c>
      <c r="E821" t="s">
        <v>1173</v>
      </c>
      <c r="H821" s="4"/>
    </row>
    <row r="822" spans="1:8" x14ac:dyDescent="0.25">
      <c r="A822">
        <v>2</v>
      </c>
      <c r="B822" s="18">
        <v>7</v>
      </c>
      <c r="C822" s="18" t="s">
        <v>635</v>
      </c>
      <c r="D822" t="s">
        <v>962</v>
      </c>
      <c r="E822" t="s">
        <v>1173</v>
      </c>
      <c r="H822" s="4"/>
    </row>
    <row r="823" spans="1:8" x14ac:dyDescent="0.25">
      <c r="A823">
        <v>2</v>
      </c>
      <c r="B823" s="18">
        <v>8</v>
      </c>
      <c r="C823" s="18" t="s">
        <v>635</v>
      </c>
      <c r="D823" t="s">
        <v>963</v>
      </c>
      <c r="E823" t="s">
        <v>1173</v>
      </c>
      <c r="H823" s="4"/>
    </row>
    <row r="824" spans="1:8" x14ac:dyDescent="0.25">
      <c r="A824">
        <v>2</v>
      </c>
      <c r="B824" s="18">
        <v>9</v>
      </c>
      <c r="C824" s="18" t="s">
        <v>635</v>
      </c>
      <c r="D824" t="s">
        <v>964</v>
      </c>
      <c r="E824" t="s">
        <v>1173</v>
      </c>
      <c r="H824" s="4"/>
    </row>
    <row r="825" spans="1:8" x14ac:dyDescent="0.25">
      <c r="A825">
        <v>2</v>
      </c>
      <c r="B825" s="18">
        <v>10</v>
      </c>
      <c r="C825" s="18" t="s">
        <v>635</v>
      </c>
      <c r="D825" t="s">
        <v>965</v>
      </c>
      <c r="E825" t="s">
        <v>1173</v>
      </c>
      <c r="H825" s="4"/>
    </row>
    <row r="826" spans="1:8" x14ac:dyDescent="0.25">
      <c r="A826">
        <v>2</v>
      </c>
      <c r="B826" s="18">
        <v>11</v>
      </c>
      <c r="C826" s="18" t="s">
        <v>635</v>
      </c>
      <c r="D826" t="s">
        <v>966</v>
      </c>
      <c r="E826" t="s">
        <v>1173</v>
      </c>
      <c r="H826" s="4"/>
    </row>
    <row r="827" spans="1:8" x14ac:dyDescent="0.25">
      <c r="A827">
        <v>2</v>
      </c>
      <c r="B827" s="18">
        <v>12</v>
      </c>
      <c r="C827" s="18" t="s">
        <v>635</v>
      </c>
      <c r="D827" t="s">
        <v>967</v>
      </c>
      <c r="E827" t="s">
        <v>1173</v>
      </c>
      <c r="H827" s="4"/>
    </row>
    <row r="828" spans="1:8" x14ac:dyDescent="0.25">
      <c r="A828">
        <v>2</v>
      </c>
      <c r="B828" s="18">
        <v>13</v>
      </c>
      <c r="C828" s="18" t="s">
        <v>635</v>
      </c>
      <c r="D828" t="s">
        <v>968</v>
      </c>
      <c r="E828" t="s">
        <v>1173</v>
      </c>
      <c r="H828" s="4"/>
    </row>
    <row r="829" spans="1:8" x14ac:dyDescent="0.25">
      <c r="A829">
        <v>2</v>
      </c>
      <c r="B829" s="18">
        <v>14</v>
      </c>
      <c r="C829" s="18" t="s">
        <v>635</v>
      </c>
      <c r="D829" t="s">
        <v>969</v>
      </c>
      <c r="E829" t="s">
        <v>1173</v>
      </c>
      <c r="H829" s="4"/>
    </row>
    <row r="830" spans="1:8" x14ac:dyDescent="0.25">
      <c r="A830">
        <v>2</v>
      </c>
      <c r="B830" s="18">
        <v>15</v>
      </c>
      <c r="C830" s="18" t="s">
        <v>635</v>
      </c>
      <c r="D830" t="s">
        <v>970</v>
      </c>
      <c r="E830" t="s">
        <v>1173</v>
      </c>
      <c r="H830" s="4"/>
    </row>
    <row r="831" spans="1:8" x14ac:dyDescent="0.25">
      <c r="A831">
        <v>2</v>
      </c>
      <c r="B831" s="18">
        <v>16</v>
      </c>
      <c r="C831" s="18" t="s">
        <v>635</v>
      </c>
      <c r="D831" t="s">
        <v>971</v>
      </c>
      <c r="E831" t="s">
        <v>1173</v>
      </c>
      <c r="H831" s="4"/>
    </row>
    <row r="832" spans="1:8" x14ac:dyDescent="0.25">
      <c r="A832">
        <v>2</v>
      </c>
      <c r="B832" s="18">
        <v>17</v>
      </c>
      <c r="C832" s="18" t="s">
        <v>635</v>
      </c>
      <c r="D832" t="s">
        <v>972</v>
      </c>
      <c r="E832" t="s">
        <v>1173</v>
      </c>
      <c r="H832" s="4"/>
    </row>
    <row r="833" spans="1:8" x14ac:dyDescent="0.25">
      <c r="A833">
        <v>2</v>
      </c>
      <c r="B833" s="18">
        <v>18</v>
      </c>
      <c r="C833" s="18" t="s">
        <v>635</v>
      </c>
      <c r="D833" t="s">
        <v>973</v>
      </c>
      <c r="E833" t="s">
        <v>1173</v>
      </c>
      <c r="H833" s="4"/>
    </row>
    <row r="834" spans="1:8" x14ac:dyDescent="0.25">
      <c r="A834">
        <v>2</v>
      </c>
      <c r="B834" s="18">
        <v>19</v>
      </c>
      <c r="C834" s="18" t="s">
        <v>635</v>
      </c>
      <c r="D834" t="s">
        <v>974</v>
      </c>
      <c r="E834" t="s">
        <v>1173</v>
      </c>
      <c r="H834" s="4"/>
    </row>
    <row r="835" spans="1:8" x14ac:dyDescent="0.25">
      <c r="A835">
        <v>2</v>
      </c>
      <c r="B835" s="18">
        <v>20</v>
      </c>
      <c r="C835" s="18" t="s">
        <v>635</v>
      </c>
      <c r="D835" t="s">
        <v>975</v>
      </c>
      <c r="E835" t="s">
        <v>1173</v>
      </c>
      <c r="H835" s="4"/>
    </row>
    <row r="836" spans="1:8" x14ac:dyDescent="0.25">
      <c r="A836">
        <v>2</v>
      </c>
      <c r="B836" s="18">
        <v>21</v>
      </c>
      <c r="C836" s="18" t="s">
        <v>635</v>
      </c>
      <c r="D836" t="s">
        <v>976</v>
      </c>
      <c r="E836" t="s">
        <v>1173</v>
      </c>
      <c r="H836" s="4"/>
    </row>
    <row r="837" spans="1:8" x14ac:dyDescent="0.25">
      <c r="A837">
        <v>2</v>
      </c>
      <c r="B837" s="18">
        <v>22</v>
      </c>
      <c r="C837" s="18" t="s">
        <v>635</v>
      </c>
      <c r="D837" t="s">
        <v>977</v>
      </c>
      <c r="E837" t="s">
        <v>1173</v>
      </c>
      <c r="H837" s="4"/>
    </row>
    <row r="838" spans="1:8" x14ac:dyDescent="0.25">
      <c r="A838">
        <v>2</v>
      </c>
      <c r="B838" s="18">
        <v>23</v>
      </c>
      <c r="C838" s="18" t="s">
        <v>635</v>
      </c>
      <c r="D838" t="s">
        <v>978</v>
      </c>
      <c r="E838" t="s">
        <v>1173</v>
      </c>
      <c r="H838" s="4"/>
    </row>
    <row r="839" spans="1:8" x14ac:dyDescent="0.25">
      <c r="A839">
        <v>2</v>
      </c>
      <c r="B839" s="18">
        <v>24</v>
      </c>
      <c r="C839" s="18" t="s">
        <v>635</v>
      </c>
      <c r="D839" t="s">
        <v>979</v>
      </c>
      <c r="E839" t="s">
        <v>1173</v>
      </c>
      <c r="H839" s="4"/>
    </row>
    <row r="840" spans="1:8" x14ac:dyDescent="0.25">
      <c r="A840">
        <v>2</v>
      </c>
      <c r="B840" s="18">
        <v>25</v>
      </c>
      <c r="C840" s="18" t="s">
        <v>635</v>
      </c>
      <c r="D840" t="s">
        <v>980</v>
      </c>
      <c r="E840" t="s">
        <v>1173</v>
      </c>
      <c r="H840" s="4"/>
    </row>
    <row r="841" spans="1:8" x14ac:dyDescent="0.25">
      <c r="A841">
        <v>2</v>
      </c>
      <c r="B841" s="18">
        <v>26</v>
      </c>
      <c r="C841" s="18" t="s">
        <v>635</v>
      </c>
      <c r="D841" t="s">
        <v>981</v>
      </c>
      <c r="E841" t="s">
        <v>1173</v>
      </c>
      <c r="H841" s="4"/>
    </row>
    <row r="842" spans="1:8" x14ac:dyDescent="0.25">
      <c r="A842">
        <v>2</v>
      </c>
      <c r="B842" s="18">
        <v>27</v>
      </c>
      <c r="C842" s="18" t="s">
        <v>635</v>
      </c>
      <c r="D842" t="s">
        <v>982</v>
      </c>
      <c r="E842" t="s">
        <v>1173</v>
      </c>
      <c r="H842" s="4"/>
    </row>
    <row r="843" spans="1:8" x14ac:dyDescent="0.25">
      <c r="A843">
        <v>2</v>
      </c>
      <c r="B843" s="18">
        <v>28</v>
      </c>
      <c r="C843" s="18" t="s">
        <v>635</v>
      </c>
      <c r="D843" t="s">
        <v>983</v>
      </c>
      <c r="E843" t="s">
        <v>1173</v>
      </c>
      <c r="H843" s="4"/>
    </row>
    <row r="844" spans="1:8" x14ac:dyDescent="0.25">
      <c r="A844">
        <v>2</v>
      </c>
      <c r="B844" s="18">
        <v>29</v>
      </c>
      <c r="C844" s="18" t="s">
        <v>635</v>
      </c>
      <c r="D844" t="s">
        <v>984</v>
      </c>
      <c r="E844" t="s">
        <v>1173</v>
      </c>
      <c r="H844" s="4"/>
    </row>
    <row r="845" spans="1:8" x14ac:dyDescent="0.25">
      <c r="A845">
        <v>2</v>
      </c>
      <c r="B845" s="18">
        <v>30</v>
      </c>
      <c r="C845" s="18" t="s">
        <v>635</v>
      </c>
      <c r="D845" t="s">
        <v>985</v>
      </c>
      <c r="E845" t="s">
        <v>1173</v>
      </c>
      <c r="H845" s="4"/>
    </row>
    <row r="846" spans="1:8" x14ac:dyDescent="0.25">
      <c r="A846">
        <v>2</v>
      </c>
      <c r="B846" s="18">
        <v>31</v>
      </c>
      <c r="C846" s="18" t="s">
        <v>635</v>
      </c>
      <c r="D846" t="s">
        <v>986</v>
      </c>
      <c r="E846" t="s">
        <v>1173</v>
      </c>
      <c r="H846" s="4"/>
    </row>
    <row r="847" spans="1:8" x14ac:dyDescent="0.25">
      <c r="A847">
        <v>2</v>
      </c>
      <c r="B847" s="18">
        <v>32</v>
      </c>
      <c r="C847" s="18" t="s">
        <v>635</v>
      </c>
      <c r="D847" t="s">
        <v>987</v>
      </c>
      <c r="E847" t="s">
        <v>1173</v>
      </c>
      <c r="H847" s="4"/>
    </row>
    <row r="848" spans="1:8" x14ac:dyDescent="0.25">
      <c r="A848">
        <v>2</v>
      </c>
      <c r="B848" s="18">
        <v>33</v>
      </c>
      <c r="C848" s="18" t="s">
        <v>635</v>
      </c>
      <c r="D848" t="s">
        <v>988</v>
      </c>
      <c r="E848" t="s">
        <v>1173</v>
      </c>
      <c r="H848" s="4"/>
    </row>
    <row r="849" spans="1:8" x14ac:dyDescent="0.25">
      <c r="A849">
        <v>2</v>
      </c>
      <c r="B849" s="18">
        <v>34</v>
      </c>
      <c r="C849" s="18" t="s">
        <v>635</v>
      </c>
      <c r="D849" t="s">
        <v>989</v>
      </c>
      <c r="E849" t="s">
        <v>1173</v>
      </c>
      <c r="H849" s="4"/>
    </row>
    <row r="850" spans="1:8" x14ac:dyDescent="0.25">
      <c r="A850">
        <v>2</v>
      </c>
      <c r="B850" s="18">
        <v>35</v>
      </c>
      <c r="C850" s="18" t="s">
        <v>635</v>
      </c>
      <c r="D850" t="s">
        <v>990</v>
      </c>
      <c r="E850" t="s">
        <v>1173</v>
      </c>
      <c r="H850" s="4"/>
    </row>
    <row r="851" spans="1:8" x14ac:dyDescent="0.25">
      <c r="A851">
        <v>2</v>
      </c>
      <c r="B851" s="18">
        <v>36</v>
      </c>
      <c r="C851" s="18" t="s">
        <v>635</v>
      </c>
      <c r="D851" t="s">
        <v>991</v>
      </c>
      <c r="E851" t="s">
        <v>1173</v>
      </c>
      <c r="H851" s="4"/>
    </row>
    <row r="852" spans="1:8" x14ac:dyDescent="0.25">
      <c r="A852">
        <v>2</v>
      </c>
      <c r="B852" s="18" t="s">
        <v>384</v>
      </c>
      <c r="C852" s="18" t="s">
        <v>384</v>
      </c>
      <c r="E852" t="s">
        <v>1173</v>
      </c>
      <c r="H852" s="4"/>
    </row>
    <row r="853" spans="1:8" x14ac:dyDescent="0.25">
      <c r="A853">
        <v>2</v>
      </c>
      <c r="B853" s="18">
        <v>1</v>
      </c>
      <c r="C853" s="18" t="s">
        <v>636</v>
      </c>
      <c r="D853" t="s">
        <v>992</v>
      </c>
      <c r="E853" t="s">
        <v>1173</v>
      </c>
      <c r="H853" s="4"/>
    </row>
    <row r="854" spans="1:8" x14ac:dyDescent="0.25">
      <c r="A854">
        <v>2</v>
      </c>
      <c r="B854" s="18">
        <v>2</v>
      </c>
      <c r="C854" s="18" t="s">
        <v>636</v>
      </c>
      <c r="D854" t="s">
        <v>993</v>
      </c>
      <c r="E854" t="s">
        <v>1173</v>
      </c>
      <c r="G854" t="s">
        <v>786</v>
      </c>
      <c r="H854" s="4"/>
    </row>
    <row r="855" spans="1:8" x14ac:dyDescent="0.25">
      <c r="A855">
        <v>2</v>
      </c>
      <c r="B855" s="18">
        <v>3</v>
      </c>
      <c r="C855" s="18" t="s">
        <v>636</v>
      </c>
      <c r="D855" t="s">
        <v>994</v>
      </c>
      <c r="E855" t="s">
        <v>1173</v>
      </c>
      <c r="G855" t="s">
        <v>787</v>
      </c>
      <c r="H855" s="4"/>
    </row>
    <row r="856" spans="1:8" x14ac:dyDescent="0.25">
      <c r="A856">
        <v>2</v>
      </c>
      <c r="B856" s="18">
        <v>4</v>
      </c>
      <c r="C856" s="18" t="s">
        <v>636</v>
      </c>
      <c r="D856" t="s">
        <v>995</v>
      </c>
      <c r="E856" t="s">
        <v>1173</v>
      </c>
      <c r="G856" t="s">
        <v>788</v>
      </c>
      <c r="H856" s="4"/>
    </row>
    <row r="857" spans="1:8" x14ac:dyDescent="0.25">
      <c r="A857">
        <v>2</v>
      </c>
      <c r="B857" s="18">
        <v>5</v>
      </c>
      <c r="C857" s="18" t="s">
        <v>636</v>
      </c>
      <c r="D857" t="s">
        <v>996</v>
      </c>
      <c r="E857" t="s">
        <v>1173</v>
      </c>
      <c r="G857" t="s">
        <v>789</v>
      </c>
      <c r="H857" s="4"/>
    </row>
    <row r="858" spans="1:8" x14ac:dyDescent="0.25">
      <c r="A858">
        <v>2</v>
      </c>
      <c r="B858" s="18">
        <v>6</v>
      </c>
      <c r="C858" s="18" t="s">
        <v>636</v>
      </c>
      <c r="D858" t="s">
        <v>997</v>
      </c>
      <c r="E858" t="s">
        <v>1173</v>
      </c>
      <c r="G858" t="s">
        <v>790</v>
      </c>
      <c r="H858" s="4"/>
    </row>
    <row r="859" spans="1:8" x14ac:dyDescent="0.25">
      <c r="A859">
        <v>2</v>
      </c>
      <c r="B859" s="18">
        <v>7</v>
      </c>
      <c r="C859" s="18" t="s">
        <v>636</v>
      </c>
      <c r="D859" t="s">
        <v>998</v>
      </c>
      <c r="E859" t="s">
        <v>1173</v>
      </c>
      <c r="G859" t="s">
        <v>791</v>
      </c>
      <c r="H859" s="4"/>
    </row>
    <row r="860" spans="1:8" x14ac:dyDescent="0.25">
      <c r="A860">
        <v>2</v>
      </c>
      <c r="B860" s="18">
        <v>8</v>
      </c>
      <c r="C860" s="18" t="s">
        <v>636</v>
      </c>
      <c r="D860" t="s">
        <v>999</v>
      </c>
      <c r="E860" t="s">
        <v>1173</v>
      </c>
      <c r="G860" t="s">
        <v>792</v>
      </c>
      <c r="H860" s="4"/>
    </row>
    <row r="861" spans="1:8" x14ac:dyDescent="0.25">
      <c r="A861">
        <v>2</v>
      </c>
      <c r="B861" s="18">
        <v>9</v>
      </c>
      <c r="C861" s="18" t="s">
        <v>636</v>
      </c>
      <c r="D861" t="s">
        <v>1000</v>
      </c>
      <c r="E861" t="s">
        <v>1173</v>
      </c>
      <c r="G861" t="s">
        <v>793</v>
      </c>
      <c r="H861" s="4"/>
    </row>
    <row r="862" spans="1:8" x14ac:dyDescent="0.25">
      <c r="A862">
        <v>2</v>
      </c>
      <c r="B862" s="18">
        <v>10</v>
      </c>
      <c r="C862" s="18" t="s">
        <v>636</v>
      </c>
      <c r="D862" t="s">
        <v>1001</v>
      </c>
      <c r="E862" t="s">
        <v>1173</v>
      </c>
      <c r="G862" t="s">
        <v>794</v>
      </c>
      <c r="H862" s="4"/>
    </row>
    <row r="863" spans="1:8" x14ac:dyDescent="0.25">
      <c r="A863">
        <v>2</v>
      </c>
      <c r="B863" s="18">
        <v>11</v>
      </c>
      <c r="C863" s="18" t="s">
        <v>636</v>
      </c>
      <c r="D863" t="s">
        <v>1002</v>
      </c>
      <c r="E863" t="s">
        <v>1173</v>
      </c>
      <c r="G863" t="s">
        <v>795</v>
      </c>
      <c r="H863" s="4"/>
    </row>
    <row r="864" spans="1:8" x14ac:dyDescent="0.25">
      <c r="A864">
        <v>2</v>
      </c>
      <c r="B864" s="18">
        <v>12</v>
      </c>
      <c r="C864" s="18" t="s">
        <v>636</v>
      </c>
      <c r="D864" t="s">
        <v>1003</v>
      </c>
      <c r="E864" t="s">
        <v>1173</v>
      </c>
      <c r="G864" t="s">
        <v>796</v>
      </c>
      <c r="H864" s="4"/>
    </row>
    <row r="865" spans="1:8" x14ac:dyDescent="0.25">
      <c r="A865">
        <v>2</v>
      </c>
      <c r="B865" s="18">
        <v>13</v>
      </c>
      <c r="C865" s="18" t="s">
        <v>636</v>
      </c>
      <c r="D865" t="s">
        <v>1004</v>
      </c>
      <c r="E865" t="s">
        <v>1173</v>
      </c>
      <c r="G865" t="s">
        <v>797</v>
      </c>
      <c r="H865" s="4"/>
    </row>
    <row r="866" spans="1:8" x14ac:dyDescent="0.25">
      <c r="A866">
        <v>2</v>
      </c>
      <c r="B866" s="18">
        <v>14</v>
      </c>
      <c r="C866" s="18" t="s">
        <v>636</v>
      </c>
      <c r="D866" t="s">
        <v>1005</v>
      </c>
      <c r="E866" t="s">
        <v>1173</v>
      </c>
      <c r="G866" t="s">
        <v>798</v>
      </c>
      <c r="H866" s="4"/>
    </row>
    <row r="867" spans="1:8" x14ac:dyDescent="0.25">
      <c r="A867">
        <v>2</v>
      </c>
      <c r="B867" s="18">
        <v>15</v>
      </c>
      <c r="C867" s="18" t="s">
        <v>636</v>
      </c>
      <c r="D867" t="s">
        <v>1006</v>
      </c>
      <c r="E867" t="s">
        <v>1173</v>
      </c>
      <c r="G867" t="s">
        <v>799</v>
      </c>
      <c r="H867" s="4"/>
    </row>
    <row r="868" spans="1:8" x14ac:dyDescent="0.25">
      <c r="A868">
        <v>2</v>
      </c>
      <c r="B868" s="18">
        <v>16</v>
      </c>
      <c r="C868" s="18" t="s">
        <v>636</v>
      </c>
      <c r="D868" t="s">
        <v>1007</v>
      </c>
      <c r="E868" t="s">
        <v>1173</v>
      </c>
      <c r="G868" t="s">
        <v>800</v>
      </c>
      <c r="H868" s="4"/>
    </row>
    <row r="869" spans="1:8" x14ac:dyDescent="0.25">
      <c r="A869">
        <v>2</v>
      </c>
      <c r="B869" s="18">
        <v>17</v>
      </c>
      <c r="C869" s="18" t="s">
        <v>636</v>
      </c>
      <c r="D869" t="s">
        <v>1008</v>
      </c>
      <c r="E869" t="s">
        <v>1173</v>
      </c>
      <c r="G869" t="s">
        <v>801</v>
      </c>
      <c r="H869" s="4"/>
    </row>
    <row r="870" spans="1:8" x14ac:dyDescent="0.25">
      <c r="A870">
        <v>2</v>
      </c>
      <c r="B870" s="18">
        <v>18</v>
      </c>
      <c r="C870" s="18" t="s">
        <v>636</v>
      </c>
      <c r="D870" t="s">
        <v>1009</v>
      </c>
      <c r="E870" t="s">
        <v>1173</v>
      </c>
      <c r="H870" s="4"/>
    </row>
    <row r="871" spans="1:8" x14ac:dyDescent="0.25">
      <c r="A871">
        <v>2</v>
      </c>
      <c r="B871" s="18">
        <v>19</v>
      </c>
      <c r="C871" s="18" t="s">
        <v>636</v>
      </c>
      <c r="D871" t="s">
        <v>1010</v>
      </c>
      <c r="E871" t="s">
        <v>1173</v>
      </c>
      <c r="H871" s="4"/>
    </row>
    <row r="872" spans="1:8" x14ac:dyDescent="0.25">
      <c r="A872">
        <v>2</v>
      </c>
      <c r="B872" s="18">
        <v>20</v>
      </c>
      <c r="C872" s="18" t="s">
        <v>636</v>
      </c>
      <c r="D872" t="s">
        <v>1011</v>
      </c>
      <c r="E872" t="s">
        <v>1173</v>
      </c>
      <c r="G872" t="s">
        <v>762</v>
      </c>
      <c r="H872" s="4"/>
    </row>
    <row r="873" spans="1:8" x14ac:dyDescent="0.25">
      <c r="A873">
        <v>2</v>
      </c>
      <c r="B873" s="18">
        <v>21</v>
      </c>
      <c r="C873" s="18" t="s">
        <v>636</v>
      </c>
      <c r="D873" t="s">
        <v>1012</v>
      </c>
      <c r="E873" t="s">
        <v>1173</v>
      </c>
      <c r="G873" t="s">
        <v>763</v>
      </c>
      <c r="H873" s="4"/>
    </row>
    <row r="874" spans="1:8" x14ac:dyDescent="0.25">
      <c r="A874">
        <v>2</v>
      </c>
      <c r="B874" s="18">
        <v>22</v>
      </c>
      <c r="C874" s="18" t="s">
        <v>636</v>
      </c>
      <c r="D874" t="s">
        <v>1013</v>
      </c>
      <c r="E874" t="s">
        <v>1173</v>
      </c>
      <c r="G874" t="s">
        <v>766</v>
      </c>
      <c r="H874" s="4"/>
    </row>
    <row r="875" spans="1:8" x14ac:dyDescent="0.25">
      <c r="A875">
        <v>2</v>
      </c>
      <c r="B875" s="18">
        <v>23</v>
      </c>
      <c r="C875" s="18" t="s">
        <v>636</v>
      </c>
      <c r="D875" t="s">
        <v>1014</v>
      </c>
      <c r="E875" t="s">
        <v>1173</v>
      </c>
      <c r="G875" t="s">
        <v>767</v>
      </c>
      <c r="H875" s="4"/>
    </row>
    <row r="876" spans="1:8" x14ac:dyDescent="0.25">
      <c r="A876">
        <v>2</v>
      </c>
      <c r="B876" s="18">
        <v>24</v>
      </c>
      <c r="C876" s="18" t="s">
        <v>636</v>
      </c>
      <c r="D876" t="s">
        <v>1015</v>
      </c>
      <c r="E876" t="s">
        <v>1173</v>
      </c>
      <c r="G876" t="s">
        <v>770</v>
      </c>
      <c r="H876" s="4"/>
    </row>
    <row r="877" spans="1:8" x14ac:dyDescent="0.25">
      <c r="A877">
        <v>2</v>
      </c>
      <c r="B877" s="18">
        <v>25</v>
      </c>
      <c r="C877" s="18" t="s">
        <v>636</v>
      </c>
      <c r="D877" t="s">
        <v>1016</v>
      </c>
      <c r="E877" t="s">
        <v>1173</v>
      </c>
      <c r="G877" t="s">
        <v>771</v>
      </c>
      <c r="H877" s="4"/>
    </row>
    <row r="878" spans="1:8" x14ac:dyDescent="0.25">
      <c r="A878">
        <v>2</v>
      </c>
      <c r="B878" s="18">
        <v>26</v>
      </c>
      <c r="C878" s="18" t="s">
        <v>636</v>
      </c>
      <c r="D878" t="s">
        <v>1017</v>
      </c>
      <c r="E878" t="s">
        <v>1173</v>
      </c>
      <c r="G878" t="s">
        <v>774</v>
      </c>
      <c r="H878" s="4"/>
    </row>
    <row r="879" spans="1:8" x14ac:dyDescent="0.25">
      <c r="A879">
        <v>2</v>
      </c>
      <c r="B879" s="18">
        <v>27</v>
      </c>
      <c r="C879" s="18" t="s">
        <v>636</v>
      </c>
      <c r="D879" t="s">
        <v>1018</v>
      </c>
      <c r="E879" t="s">
        <v>1173</v>
      </c>
      <c r="G879" t="s">
        <v>775</v>
      </c>
      <c r="H879" s="4"/>
    </row>
    <row r="880" spans="1:8" x14ac:dyDescent="0.25">
      <c r="A880">
        <v>2</v>
      </c>
      <c r="B880" s="18">
        <v>28</v>
      </c>
      <c r="C880" s="18" t="s">
        <v>636</v>
      </c>
      <c r="D880" t="s">
        <v>1019</v>
      </c>
      <c r="E880" t="s">
        <v>1173</v>
      </c>
      <c r="H880" s="4"/>
    </row>
    <row r="881" spans="1:8" x14ac:dyDescent="0.25">
      <c r="A881">
        <v>2</v>
      </c>
      <c r="B881" s="18">
        <v>29</v>
      </c>
      <c r="C881" s="18" t="s">
        <v>636</v>
      </c>
      <c r="D881" t="s">
        <v>1020</v>
      </c>
      <c r="E881" t="s">
        <v>1173</v>
      </c>
      <c r="H881" s="4"/>
    </row>
    <row r="882" spans="1:8" x14ac:dyDescent="0.25">
      <c r="A882">
        <v>2</v>
      </c>
      <c r="B882" s="18">
        <v>30</v>
      </c>
      <c r="C882" s="18" t="s">
        <v>636</v>
      </c>
      <c r="D882" t="s">
        <v>1021</v>
      </c>
      <c r="E882" t="s">
        <v>1173</v>
      </c>
      <c r="G882" t="s">
        <v>666</v>
      </c>
      <c r="H882" s="4"/>
    </row>
    <row r="883" spans="1:8" x14ac:dyDescent="0.25">
      <c r="A883">
        <v>2</v>
      </c>
      <c r="B883" s="18">
        <v>31</v>
      </c>
      <c r="C883" s="18" t="s">
        <v>636</v>
      </c>
      <c r="D883" t="s">
        <v>1022</v>
      </c>
      <c r="E883" t="s">
        <v>1173</v>
      </c>
      <c r="G883" t="s">
        <v>667</v>
      </c>
      <c r="H883" s="4"/>
    </row>
    <row r="884" spans="1:8" x14ac:dyDescent="0.25">
      <c r="A884">
        <v>2</v>
      </c>
      <c r="B884" s="18">
        <v>32</v>
      </c>
      <c r="C884" s="18" t="s">
        <v>636</v>
      </c>
      <c r="D884" t="s">
        <v>1023</v>
      </c>
      <c r="E884" t="s">
        <v>1173</v>
      </c>
      <c r="G884" t="s">
        <v>668</v>
      </c>
      <c r="H884" s="4"/>
    </row>
    <row r="885" spans="1:8" x14ac:dyDescent="0.25">
      <c r="A885">
        <v>2</v>
      </c>
      <c r="B885" s="18">
        <v>33</v>
      </c>
      <c r="C885" s="18" t="s">
        <v>636</v>
      </c>
      <c r="D885" t="s">
        <v>1024</v>
      </c>
      <c r="E885" t="s">
        <v>1173</v>
      </c>
      <c r="G885" t="s">
        <v>669</v>
      </c>
      <c r="H885" s="4"/>
    </row>
    <row r="886" spans="1:8" x14ac:dyDescent="0.25">
      <c r="A886">
        <v>2</v>
      </c>
      <c r="B886" s="18">
        <v>34</v>
      </c>
      <c r="C886" s="18" t="s">
        <v>636</v>
      </c>
      <c r="D886" t="s">
        <v>1025</v>
      </c>
      <c r="E886" t="s">
        <v>1173</v>
      </c>
      <c r="G886" t="s">
        <v>670</v>
      </c>
      <c r="H886" s="4"/>
    </row>
    <row r="887" spans="1:8" x14ac:dyDescent="0.25">
      <c r="A887">
        <v>2</v>
      </c>
      <c r="B887" s="18">
        <v>35</v>
      </c>
      <c r="C887" s="18" t="s">
        <v>636</v>
      </c>
      <c r="D887" t="s">
        <v>1026</v>
      </c>
      <c r="E887" t="s">
        <v>1173</v>
      </c>
      <c r="G887" t="s">
        <v>671</v>
      </c>
      <c r="H887" s="4"/>
    </row>
    <row r="888" spans="1:8" x14ac:dyDescent="0.25">
      <c r="A888">
        <v>2</v>
      </c>
      <c r="B888" s="18">
        <v>36</v>
      </c>
      <c r="C888" s="18" t="s">
        <v>636</v>
      </c>
      <c r="D888" t="s">
        <v>1027</v>
      </c>
      <c r="E888" t="s">
        <v>1173</v>
      </c>
      <c r="G888" t="s">
        <v>672</v>
      </c>
      <c r="H888" s="4"/>
    </row>
    <row r="889" spans="1:8" x14ac:dyDescent="0.25">
      <c r="A889">
        <v>2</v>
      </c>
      <c r="B889" s="18" t="s">
        <v>384</v>
      </c>
      <c r="C889" s="18" t="s">
        <v>384</v>
      </c>
      <c r="E889" t="s">
        <v>1173</v>
      </c>
      <c r="G889" t="s">
        <v>673</v>
      </c>
      <c r="H889" s="4"/>
    </row>
    <row r="890" spans="1:8" x14ac:dyDescent="0.25">
      <c r="A890">
        <v>2</v>
      </c>
      <c r="B890" s="18">
        <v>1</v>
      </c>
      <c r="C890" s="18" t="s">
        <v>637</v>
      </c>
      <c r="D890" t="s">
        <v>1028</v>
      </c>
      <c r="E890" t="s">
        <v>1173</v>
      </c>
      <c r="G890" t="s">
        <v>678</v>
      </c>
      <c r="H890" s="4"/>
    </row>
    <row r="891" spans="1:8" x14ac:dyDescent="0.25">
      <c r="A891">
        <v>2</v>
      </c>
      <c r="B891" s="18">
        <v>2</v>
      </c>
      <c r="C891" s="18" t="s">
        <v>637</v>
      </c>
      <c r="D891" t="s">
        <v>1029</v>
      </c>
      <c r="E891" t="s">
        <v>1173</v>
      </c>
      <c r="G891" t="s">
        <v>679</v>
      </c>
      <c r="H891" s="4"/>
    </row>
    <row r="892" spans="1:8" x14ac:dyDescent="0.25">
      <c r="A892">
        <v>2</v>
      </c>
      <c r="B892" s="18">
        <v>3</v>
      </c>
      <c r="C892" s="18" t="s">
        <v>637</v>
      </c>
      <c r="D892" t="s">
        <v>1030</v>
      </c>
      <c r="E892" t="s">
        <v>1173</v>
      </c>
      <c r="G892" t="s">
        <v>680</v>
      </c>
      <c r="H892" s="4"/>
    </row>
    <row r="893" spans="1:8" x14ac:dyDescent="0.25">
      <c r="A893">
        <v>2</v>
      </c>
      <c r="B893" s="18">
        <v>4</v>
      </c>
      <c r="C893" s="18" t="s">
        <v>637</v>
      </c>
      <c r="D893" t="s">
        <v>1031</v>
      </c>
      <c r="E893" t="s">
        <v>1173</v>
      </c>
      <c r="G893" t="s">
        <v>681</v>
      </c>
      <c r="H893" s="4"/>
    </row>
    <row r="894" spans="1:8" x14ac:dyDescent="0.25">
      <c r="A894">
        <v>2</v>
      </c>
      <c r="B894" s="18">
        <v>5</v>
      </c>
      <c r="C894" s="18" t="s">
        <v>637</v>
      </c>
      <c r="D894" t="s">
        <v>1032</v>
      </c>
      <c r="E894" t="s">
        <v>1173</v>
      </c>
      <c r="G894" t="s">
        <v>684</v>
      </c>
      <c r="H894" s="4"/>
    </row>
    <row r="895" spans="1:8" x14ac:dyDescent="0.25">
      <c r="A895">
        <v>2</v>
      </c>
      <c r="B895" s="18">
        <v>6</v>
      </c>
      <c r="C895" s="18" t="s">
        <v>637</v>
      </c>
      <c r="D895" t="s">
        <v>1033</v>
      </c>
      <c r="E895" t="s">
        <v>1173</v>
      </c>
      <c r="G895" t="s">
        <v>685</v>
      </c>
      <c r="H895" s="4"/>
    </row>
    <row r="896" spans="1:8" x14ac:dyDescent="0.25">
      <c r="A896">
        <v>2</v>
      </c>
      <c r="B896" s="18">
        <v>7</v>
      </c>
      <c r="C896" s="18" t="s">
        <v>637</v>
      </c>
      <c r="D896" t="s">
        <v>1034</v>
      </c>
      <c r="E896" t="s">
        <v>1173</v>
      </c>
      <c r="G896" t="s">
        <v>686</v>
      </c>
      <c r="H896" s="4"/>
    </row>
    <row r="897" spans="1:8" x14ac:dyDescent="0.25">
      <c r="A897">
        <v>2</v>
      </c>
      <c r="B897" s="18">
        <v>8</v>
      </c>
      <c r="C897" s="18" t="s">
        <v>637</v>
      </c>
      <c r="D897" t="s">
        <v>1035</v>
      </c>
      <c r="E897" t="s">
        <v>1173</v>
      </c>
      <c r="G897" t="s">
        <v>687</v>
      </c>
      <c r="H897" s="4"/>
    </row>
    <row r="898" spans="1:8" x14ac:dyDescent="0.25">
      <c r="A898">
        <v>2</v>
      </c>
      <c r="B898" s="18">
        <v>9</v>
      </c>
      <c r="C898" s="18" t="s">
        <v>637</v>
      </c>
      <c r="D898" t="s">
        <v>1036</v>
      </c>
      <c r="E898" t="s">
        <v>1173</v>
      </c>
      <c r="G898" t="s">
        <v>690</v>
      </c>
      <c r="H898" s="4"/>
    </row>
    <row r="899" spans="1:8" x14ac:dyDescent="0.25">
      <c r="A899">
        <v>2</v>
      </c>
      <c r="B899" s="18">
        <v>10</v>
      </c>
      <c r="C899" s="18" t="s">
        <v>637</v>
      </c>
      <c r="D899" t="s">
        <v>1037</v>
      </c>
      <c r="E899" t="s">
        <v>1173</v>
      </c>
      <c r="G899" t="s">
        <v>691</v>
      </c>
      <c r="H899" s="4"/>
    </row>
    <row r="900" spans="1:8" x14ac:dyDescent="0.25">
      <c r="A900">
        <v>2</v>
      </c>
      <c r="B900" s="18">
        <v>11</v>
      </c>
      <c r="C900" s="18" t="s">
        <v>637</v>
      </c>
      <c r="D900" t="s">
        <v>1038</v>
      </c>
      <c r="E900" t="s">
        <v>1173</v>
      </c>
      <c r="G900" t="s">
        <v>692</v>
      </c>
      <c r="H900" s="4"/>
    </row>
    <row r="901" spans="1:8" x14ac:dyDescent="0.25">
      <c r="A901">
        <v>2</v>
      </c>
      <c r="B901" s="18">
        <v>12</v>
      </c>
      <c r="C901" s="18" t="s">
        <v>637</v>
      </c>
      <c r="D901" t="s">
        <v>1039</v>
      </c>
      <c r="E901" t="s">
        <v>1173</v>
      </c>
      <c r="G901" t="s">
        <v>693</v>
      </c>
      <c r="H901" s="4"/>
    </row>
    <row r="902" spans="1:8" x14ac:dyDescent="0.25">
      <c r="A902">
        <v>2</v>
      </c>
      <c r="B902" s="18">
        <v>13</v>
      </c>
      <c r="C902" s="18" t="s">
        <v>637</v>
      </c>
      <c r="D902" t="s">
        <v>1040</v>
      </c>
      <c r="E902" t="s">
        <v>1173</v>
      </c>
      <c r="G902" t="s">
        <v>696</v>
      </c>
      <c r="H902" s="4"/>
    </row>
    <row r="903" spans="1:8" x14ac:dyDescent="0.25">
      <c r="A903">
        <v>2</v>
      </c>
      <c r="B903" s="18">
        <v>14</v>
      </c>
      <c r="C903" s="18" t="s">
        <v>637</v>
      </c>
      <c r="D903" t="s">
        <v>1041</v>
      </c>
      <c r="E903" t="s">
        <v>1173</v>
      </c>
      <c r="G903" t="s">
        <v>697</v>
      </c>
      <c r="H903" s="4"/>
    </row>
    <row r="904" spans="1:8" x14ac:dyDescent="0.25">
      <c r="A904">
        <v>2</v>
      </c>
      <c r="B904" s="18">
        <v>15</v>
      </c>
      <c r="C904" s="18" t="s">
        <v>637</v>
      </c>
      <c r="D904" t="s">
        <v>1042</v>
      </c>
      <c r="E904" t="s">
        <v>1173</v>
      </c>
      <c r="G904" t="s">
        <v>698</v>
      </c>
      <c r="H904" s="4"/>
    </row>
    <row r="905" spans="1:8" x14ac:dyDescent="0.25">
      <c r="A905">
        <v>2</v>
      </c>
      <c r="B905" s="18">
        <v>16</v>
      </c>
      <c r="C905" s="18" t="s">
        <v>637</v>
      </c>
      <c r="D905" t="s">
        <v>1043</v>
      </c>
      <c r="E905" t="s">
        <v>1173</v>
      </c>
      <c r="G905" t="s">
        <v>699</v>
      </c>
      <c r="H905" s="4"/>
    </row>
    <row r="906" spans="1:8" x14ac:dyDescent="0.25">
      <c r="A906">
        <v>2</v>
      </c>
      <c r="B906" s="18">
        <v>17</v>
      </c>
      <c r="C906" s="18" t="s">
        <v>637</v>
      </c>
      <c r="D906" t="s">
        <v>1044</v>
      </c>
      <c r="E906" t="s">
        <v>1173</v>
      </c>
      <c r="H906" s="4"/>
    </row>
    <row r="907" spans="1:8" x14ac:dyDescent="0.25">
      <c r="A907">
        <v>2</v>
      </c>
      <c r="B907" s="18">
        <v>18</v>
      </c>
      <c r="C907" s="18" t="s">
        <v>637</v>
      </c>
      <c r="D907" t="s">
        <v>1045</v>
      </c>
      <c r="E907" t="s">
        <v>1173</v>
      </c>
      <c r="G907" t="s">
        <v>702</v>
      </c>
      <c r="H907" s="4"/>
    </row>
    <row r="908" spans="1:8" x14ac:dyDescent="0.25">
      <c r="A908">
        <v>2</v>
      </c>
      <c r="B908" s="18">
        <v>19</v>
      </c>
      <c r="C908" s="18" t="s">
        <v>637</v>
      </c>
      <c r="D908" t="s">
        <v>1046</v>
      </c>
      <c r="E908" t="s">
        <v>1173</v>
      </c>
      <c r="G908" t="s">
        <v>703</v>
      </c>
      <c r="H908" s="4"/>
    </row>
    <row r="909" spans="1:8" x14ac:dyDescent="0.25">
      <c r="A909">
        <v>2</v>
      </c>
      <c r="B909" s="18">
        <v>20</v>
      </c>
      <c r="C909" s="18" t="s">
        <v>637</v>
      </c>
      <c r="D909" t="s">
        <v>1047</v>
      </c>
      <c r="E909" t="s">
        <v>1173</v>
      </c>
      <c r="G909" t="s">
        <v>704</v>
      </c>
      <c r="H909" s="4"/>
    </row>
    <row r="910" spans="1:8" x14ac:dyDescent="0.25">
      <c r="A910">
        <v>2</v>
      </c>
      <c r="B910" s="18">
        <v>21</v>
      </c>
      <c r="C910" s="18" t="s">
        <v>637</v>
      </c>
      <c r="D910" t="s">
        <v>1048</v>
      </c>
      <c r="E910" t="s">
        <v>1173</v>
      </c>
      <c r="G910" t="s">
        <v>705</v>
      </c>
      <c r="H910" s="4"/>
    </row>
    <row r="911" spans="1:8" x14ac:dyDescent="0.25">
      <c r="A911">
        <v>2</v>
      </c>
      <c r="B911" s="18">
        <v>22</v>
      </c>
      <c r="C911" s="18" t="s">
        <v>637</v>
      </c>
      <c r="D911" t="s">
        <v>1049</v>
      </c>
      <c r="E911" t="s">
        <v>1173</v>
      </c>
      <c r="G911" t="s">
        <v>706</v>
      </c>
      <c r="H911" s="4"/>
    </row>
    <row r="912" spans="1:8" x14ac:dyDescent="0.25">
      <c r="A912">
        <v>2</v>
      </c>
      <c r="B912" s="18">
        <v>23</v>
      </c>
      <c r="C912" s="18" t="s">
        <v>637</v>
      </c>
      <c r="D912" t="s">
        <v>1050</v>
      </c>
      <c r="E912" t="s">
        <v>1173</v>
      </c>
      <c r="G912" t="s">
        <v>707</v>
      </c>
      <c r="H912" s="4"/>
    </row>
    <row r="913" spans="1:8" x14ac:dyDescent="0.25">
      <c r="A913">
        <v>2</v>
      </c>
      <c r="B913" s="18">
        <v>24</v>
      </c>
      <c r="C913" s="18" t="s">
        <v>637</v>
      </c>
      <c r="D913" t="s">
        <v>1051</v>
      </c>
      <c r="E913" t="s">
        <v>1173</v>
      </c>
      <c r="G913" t="s">
        <v>708</v>
      </c>
      <c r="H913" s="4"/>
    </row>
    <row r="914" spans="1:8" x14ac:dyDescent="0.25">
      <c r="A914">
        <v>2</v>
      </c>
      <c r="B914" s="18">
        <v>25</v>
      </c>
      <c r="C914" s="18" t="s">
        <v>637</v>
      </c>
      <c r="D914" t="s">
        <v>1052</v>
      </c>
      <c r="E914" t="s">
        <v>1173</v>
      </c>
      <c r="G914" t="s">
        <v>709</v>
      </c>
      <c r="H914" s="4"/>
    </row>
    <row r="915" spans="1:8" x14ac:dyDescent="0.25">
      <c r="A915">
        <v>2</v>
      </c>
      <c r="B915" s="18">
        <v>26</v>
      </c>
      <c r="C915" s="18" t="s">
        <v>637</v>
      </c>
      <c r="D915" t="s">
        <v>1053</v>
      </c>
      <c r="E915" t="s">
        <v>1173</v>
      </c>
      <c r="G915" t="s">
        <v>714</v>
      </c>
      <c r="H915" s="4"/>
    </row>
    <row r="916" spans="1:8" x14ac:dyDescent="0.25">
      <c r="A916">
        <v>2</v>
      </c>
      <c r="B916" s="18">
        <v>27</v>
      </c>
      <c r="C916" s="18" t="s">
        <v>637</v>
      </c>
      <c r="D916" t="s">
        <v>1054</v>
      </c>
      <c r="E916" t="s">
        <v>1173</v>
      </c>
      <c r="G916" t="s">
        <v>715</v>
      </c>
      <c r="H916" s="4"/>
    </row>
    <row r="917" spans="1:8" x14ac:dyDescent="0.25">
      <c r="A917">
        <v>2</v>
      </c>
      <c r="B917" s="18">
        <v>28</v>
      </c>
      <c r="C917" s="18" t="s">
        <v>637</v>
      </c>
      <c r="D917" t="s">
        <v>1055</v>
      </c>
      <c r="E917" t="s">
        <v>1173</v>
      </c>
      <c r="G917" t="s">
        <v>716</v>
      </c>
      <c r="H917" s="4"/>
    </row>
    <row r="918" spans="1:8" x14ac:dyDescent="0.25">
      <c r="A918">
        <v>2</v>
      </c>
      <c r="B918" s="18">
        <v>29</v>
      </c>
      <c r="C918" s="18" t="s">
        <v>637</v>
      </c>
      <c r="D918" t="s">
        <v>1056</v>
      </c>
      <c r="E918" t="s">
        <v>1173</v>
      </c>
      <c r="G918" t="s">
        <v>717</v>
      </c>
      <c r="H918" s="4"/>
    </row>
    <row r="919" spans="1:8" x14ac:dyDescent="0.25">
      <c r="A919">
        <v>2</v>
      </c>
      <c r="B919" s="18">
        <v>30</v>
      </c>
      <c r="C919" s="18" t="s">
        <v>637</v>
      </c>
      <c r="D919" t="s">
        <v>1057</v>
      </c>
      <c r="E919" t="s">
        <v>1173</v>
      </c>
      <c r="G919" t="s">
        <v>720</v>
      </c>
      <c r="H919" s="4"/>
    </row>
    <row r="920" spans="1:8" x14ac:dyDescent="0.25">
      <c r="A920">
        <v>2</v>
      </c>
      <c r="B920" s="18">
        <v>31</v>
      </c>
      <c r="C920" s="18" t="s">
        <v>637</v>
      </c>
      <c r="D920" t="s">
        <v>1058</v>
      </c>
      <c r="E920" t="s">
        <v>1173</v>
      </c>
      <c r="G920" t="s">
        <v>721</v>
      </c>
      <c r="H920" s="4"/>
    </row>
    <row r="921" spans="1:8" x14ac:dyDescent="0.25">
      <c r="A921">
        <v>2</v>
      </c>
      <c r="B921" s="18">
        <v>32</v>
      </c>
      <c r="C921" s="18" t="s">
        <v>637</v>
      </c>
      <c r="D921" t="s">
        <v>1059</v>
      </c>
      <c r="E921" t="s">
        <v>1173</v>
      </c>
      <c r="G921" t="s">
        <v>722</v>
      </c>
      <c r="H921" s="4"/>
    </row>
    <row r="922" spans="1:8" x14ac:dyDescent="0.25">
      <c r="A922">
        <v>2</v>
      </c>
      <c r="B922" s="18">
        <v>33</v>
      </c>
      <c r="C922" s="18" t="s">
        <v>637</v>
      </c>
      <c r="D922" t="s">
        <v>1060</v>
      </c>
      <c r="E922" t="s">
        <v>1173</v>
      </c>
      <c r="G922" t="s">
        <v>723</v>
      </c>
      <c r="H922" s="4"/>
    </row>
    <row r="923" spans="1:8" x14ac:dyDescent="0.25">
      <c r="A923">
        <v>2</v>
      </c>
      <c r="B923" s="18">
        <v>34</v>
      </c>
      <c r="C923" s="18" t="s">
        <v>637</v>
      </c>
      <c r="D923" t="s">
        <v>1061</v>
      </c>
      <c r="E923" t="s">
        <v>1173</v>
      </c>
      <c r="H923" s="4"/>
    </row>
    <row r="924" spans="1:8" x14ac:dyDescent="0.25">
      <c r="A924">
        <v>2</v>
      </c>
      <c r="B924" s="18">
        <v>35</v>
      </c>
      <c r="C924" s="18" t="s">
        <v>637</v>
      </c>
      <c r="D924" t="s">
        <v>1062</v>
      </c>
      <c r="E924" t="s">
        <v>1173</v>
      </c>
      <c r="G924" t="s">
        <v>726</v>
      </c>
      <c r="H924" s="4"/>
    </row>
    <row r="925" spans="1:8" x14ac:dyDescent="0.25">
      <c r="A925">
        <v>2</v>
      </c>
      <c r="B925" s="18">
        <v>36</v>
      </c>
      <c r="C925" s="18" t="s">
        <v>637</v>
      </c>
      <c r="D925" t="s">
        <v>1063</v>
      </c>
      <c r="E925" t="s">
        <v>1173</v>
      </c>
      <c r="G925" t="s">
        <v>727</v>
      </c>
      <c r="H925" s="4"/>
    </row>
    <row r="926" spans="1:8" x14ac:dyDescent="0.25">
      <c r="A926">
        <v>2</v>
      </c>
      <c r="B926" s="18" t="s">
        <v>384</v>
      </c>
      <c r="C926" s="18" t="s">
        <v>384</v>
      </c>
      <c r="E926" t="s">
        <v>1173</v>
      </c>
      <c r="G926" t="s">
        <v>728</v>
      </c>
      <c r="H926" s="4"/>
    </row>
    <row r="927" spans="1:8" x14ac:dyDescent="0.25">
      <c r="A927">
        <v>2</v>
      </c>
      <c r="B927" s="18">
        <v>1</v>
      </c>
      <c r="C927" s="18" t="s">
        <v>638</v>
      </c>
      <c r="D927" t="s">
        <v>1064</v>
      </c>
      <c r="E927" t="s">
        <v>1173</v>
      </c>
      <c r="G927" t="s">
        <v>729</v>
      </c>
      <c r="H927" s="4"/>
    </row>
    <row r="928" spans="1:8" x14ac:dyDescent="0.25">
      <c r="A928">
        <v>2</v>
      </c>
      <c r="B928" s="18">
        <v>2</v>
      </c>
      <c r="C928" s="18" t="s">
        <v>638</v>
      </c>
      <c r="D928" t="s">
        <v>1065</v>
      </c>
      <c r="E928" t="s">
        <v>1173</v>
      </c>
      <c r="G928" t="s">
        <v>730</v>
      </c>
      <c r="H928" s="4"/>
    </row>
    <row r="929" spans="1:8" x14ac:dyDescent="0.25">
      <c r="A929">
        <v>2</v>
      </c>
      <c r="B929" s="18">
        <v>3</v>
      </c>
      <c r="C929" s="18" t="s">
        <v>638</v>
      </c>
      <c r="D929" t="s">
        <v>1066</v>
      </c>
      <c r="E929" t="s">
        <v>1173</v>
      </c>
      <c r="G929" t="s">
        <v>731</v>
      </c>
      <c r="H929" s="4"/>
    </row>
    <row r="930" spans="1:8" x14ac:dyDescent="0.25">
      <c r="A930">
        <v>2</v>
      </c>
      <c r="B930" s="18">
        <v>4</v>
      </c>
      <c r="C930" s="18" t="s">
        <v>638</v>
      </c>
      <c r="D930" t="s">
        <v>1067</v>
      </c>
      <c r="E930" t="s">
        <v>1173</v>
      </c>
      <c r="G930" t="s">
        <v>732</v>
      </c>
      <c r="H930" s="4"/>
    </row>
    <row r="931" spans="1:8" x14ac:dyDescent="0.25">
      <c r="A931">
        <v>2</v>
      </c>
      <c r="B931" s="18">
        <v>5</v>
      </c>
      <c r="C931" s="18" t="s">
        <v>638</v>
      </c>
      <c r="D931" t="s">
        <v>1068</v>
      </c>
      <c r="E931" t="s">
        <v>1173</v>
      </c>
      <c r="G931" t="s">
        <v>733</v>
      </c>
      <c r="H931" s="4"/>
    </row>
    <row r="932" spans="1:8" x14ac:dyDescent="0.25">
      <c r="A932">
        <v>2</v>
      </c>
      <c r="B932" s="18">
        <v>6</v>
      </c>
      <c r="C932" s="18" t="s">
        <v>638</v>
      </c>
      <c r="D932" t="s">
        <v>1069</v>
      </c>
      <c r="E932" t="s">
        <v>1173</v>
      </c>
      <c r="H932" s="4"/>
    </row>
    <row r="933" spans="1:8" x14ac:dyDescent="0.25">
      <c r="A933">
        <v>2</v>
      </c>
      <c r="B933" s="18">
        <v>7</v>
      </c>
      <c r="C933" s="18" t="s">
        <v>638</v>
      </c>
      <c r="D933" t="s">
        <v>1070</v>
      </c>
      <c r="E933" t="s">
        <v>1173</v>
      </c>
      <c r="G933" t="s">
        <v>738</v>
      </c>
      <c r="H933" s="4"/>
    </row>
    <row r="934" spans="1:8" x14ac:dyDescent="0.25">
      <c r="A934">
        <v>2</v>
      </c>
      <c r="B934" s="18">
        <v>8</v>
      </c>
      <c r="C934" s="18" t="s">
        <v>638</v>
      </c>
      <c r="D934" t="s">
        <v>1071</v>
      </c>
      <c r="E934" t="s">
        <v>1173</v>
      </c>
      <c r="G934" t="s">
        <v>739</v>
      </c>
      <c r="H934" s="4"/>
    </row>
    <row r="935" spans="1:8" x14ac:dyDescent="0.25">
      <c r="A935">
        <v>2</v>
      </c>
      <c r="B935" s="18">
        <v>9</v>
      </c>
      <c r="C935" s="18" t="s">
        <v>638</v>
      </c>
      <c r="D935" t="s">
        <v>1072</v>
      </c>
      <c r="E935" t="s">
        <v>1173</v>
      </c>
      <c r="G935" t="s">
        <v>740</v>
      </c>
      <c r="H935" s="4"/>
    </row>
    <row r="936" spans="1:8" x14ac:dyDescent="0.25">
      <c r="A936">
        <v>2</v>
      </c>
      <c r="B936" s="18">
        <v>10</v>
      </c>
      <c r="C936" s="18" t="s">
        <v>638</v>
      </c>
      <c r="D936" t="s">
        <v>1073</v>
      </c>
      <c r="E936" t="s">
        <v>1173</v>
      </c>
      <c r="G936" t="s">
        <v>741</v>
      </c>
      <c r="H936" s="4"/>
    </row>
    <row r="937" spans="1:8" x14ac:dyDescent="0.25">
      <c r="A937">
        <v>2</v>
      </c>
      <c r="B937" s="18">
        <v>11</v>
      </c>
      <c r="C937" s="18" t="s">
        <v>638</v>
      </c>
      <c r="D937" t="s">
        <v>1074</v>
      </c>
      <c r="E937" t="s">
        <v>1173</v>
      </c>
      <c r="H937" s="4"/>
    </row>
    <row r="938" spans="1:8" x14ac:dyDescent="0.25">
      <c r="A938">
        <v>2</v>
      </c>
      <c r="B938" s="18">
        <v>12</v>
      </c>
      <c r="C938" s="18" t="s">
        <v>638</v>
      </c>
      <c r="D938" t="s">
        <v>1075</v>
      </c>
      <c r="E938" t="s">
        <v>1173</v>
      </c>
      <c r="H938" s="4"/>
    </row>
    <row r="939" spans="1:8" x14ac:dyDescent="0.25">
      <c r="A939">
        <v>2</v>
      </c>
      <c r="B939" s="18">
        <v>13</v>
      </c>
      <c r="C939" s="18" t="s">
        <v>638</v>
      </c>
      <c r="D939" t="s">
        <v>1076</v>
      </c>
      <c r="E939" t="s">
        <v>1173</v>
      </c>
      <c r="H939" s="4"/>
    </row>
    <row r="940" spans="1:8" x14ac:dyDescent="0.25">
      <c r="A940">
        <v>2</v>
      </c>
      <c r="B940" s="18">
        <v>14</v>
      </c>
      <c r="C940" s="18" t="s">
        <v>638</v>
      </c>
      <c r="D940" t="s">
        <v>1077</v>
      </c>
      <c r="E940" t="s">
        <v>1173</v>
      </c>
      <c r="H940" s="4"/>
    </row>
    <row r="941" spans="1:8" x14ac:dyDescent="0.25">
      <c r="A941">
        <v>2</v>
      </c>
      <c r="B941" s="18">
        <v>15</v>
      </c>
      <c r="C941" s="18" t="s">
        <v>638</v>
      </c>
      <c r="D941" t="s">
        <v>1078</v>
      </c>
      <c r="E941" t="s">
        <v>1173</v>
      </c>
      <c r="H941" s="4"/>
    </row>
    <row r="942" spans="1:8" x14ac:dyDescent="0.25">
      <c r="A942">
        <v>2</v>
      </c>
      <c r="B942" s="18">
        <v>16</v>
      </c>
      <c r="C942" s="18" t="s">
        <v>638</v>
      </c>
      <c r="D942" t="s">
        <v>1079</v>
      </c>
      <c r="E942" t="s">
        <v>1173</v>
      </c>
      <c r="H942" s="4"/>
    </row>
    <row r="943" spans="1:8" x14ac:dyDescent="0.25">
      <c r="A943">
        <v>2</v>
      </c>
      <c r="B943" s="18">
        <v>17</v>
      </c>
      <c r="C943" s="18" t="s">
        <v>638</v>
      </c>
      <c r="D943" t="s">
        <v>1080</v>
      </c>
      <c r="E943" t="s">
        <v>1173</v>
      </c>
      <c r="H943" s="4"/>
    </row>
    <row r="944" spans="1:8" x14ac:dyDescent="0.25">
      <c r="A944">
        <v>2</v>
      </c>
      <c r="B944" s="18">
        <v>18</v>
      </c>
      <c r="C944" s="18" t="s">
        <v>638</v>
      </c>
      <c r="D944" t="s">
        <v>1081</v>
      </c>
      <c r="E944" t="s">
        <v>1173</v>
      </c>
      <c r="H944" s="4"/>
    </row>
    <row r="945" spans="1:8" x14ac:dyDescent="0.25">
      <c r="A945">
        <v>2</v>
      </c>
      <c r="B945" s="18">
        <v>19</v>
      </c>
      <c r="C945" s="18" t="s">
        <v>638</v>
      </c>
      <c r="D945" t="s">
        <v>1082</v>
      </c>
      <c r="E945" t="s">
        <v>1173</v>
      </c>
      <c r="H945" s="4"/>
    </row>
    <row r="946" spans="1:8" x14ac:dyDescent="0.25">
      <c r="A946">
        <v>2</v>
      </c>
      <c r="B946" s="18">
        <v>20</v>
      </c>
      <c r="C946" s="18" t="s">
        <v>638</v>
      </c>
      <c r="D946" t="s">
        <v>1083</v>
      </c>
      <c r="E946" t="s">
        <v>1173</v>
      </c>
      <c r="H946" s="4"/>
    </row>
    <row r="947" spans="1:8" x14ac:dyDescent="0.25">
      <c r="A947">
        <v>2</v>
      </c>
      <c r="B947" s="18">
        <v>21</v>
      </c>
      <c r="C947" s="18" t="s">
        <v>638</v>
      </c>
      <c r="D947" t="s">
        <v>1084</v>
      </c>
      <c r="E947" t="s">
        <v>1173</v>
      </c>
      <c r="H947" s="4"/>
    </row>
    <row r="948" spans="1:8" x14ac:dyDescent="0.25">
      <c r="A948">
        <v>2</v>
      </c>
      <c r="B948" s="18">
        <v>22</v>
      </c>
      <c r="C948" s="18" t="s">
        <v>638</v>
      </c>
      <c r="D948" t="s">
        <v>1085</v>
      </c>
      <c r="E948" t="s">
        <v>1173</v>
      </c>
      <c r="H948" s="4"/>
    </row>
    <row r="949" spans="1:8" x14ac:dyDescent="0.25">
      <c r="A949">
        <v>2</v>
      </c>
      <c r="B949" s="18">
        <v>23</v>
      </c>
      <c r="C949" s="18" t="s">
        <v>638</v>
      </c>
      <c r="D949" t="s">
        <v>1086</v>
      </c>
      <c r="E949" t="s">
        <v>1173</v>
      </c>
      <c r="H949" s="4"/>
    </row>
    <row r="950" spans="1:8" x14ac:dyDescent="0.25">
      <c r="A950">
        <v>2</v>
      </c>
      <c r="B950" s="18">
        <v>24</v>
      </c>
      <c r="C950" s="18" t="s">
        <v>638</v>
      </c>
      <c r="D950" t="s">
        <v>1087</v>
      </c>
      <c r="E950" t="s">
        <v>1173</v>
      </c>
      <c r="H950" s="4"/>
    </row>
    <row r="951" spans="1:8" x14ac:dyDescent="0.25">
      <c r="A951">
        <v>2</v>
      </c>
      <c r="B951" s="18">
        <v>25</v>
      </c>
      <c r="C951" s="18" t="s">
        <v>638</v>
      </c>
      <c r="D951" t="s">
        <v>1088</v>
      </c>
      <c r="E951" t="s">
        <v>1173</v>
      </c>
      <c r="H951" s="4"/>
    </row>
    <row r="952" spans="1:8" x14ac:dyDescent="0.25">
      <c r="A952">
        <v>2</v>
      </c>
      <c r="B952" s="18">
        <v>26</v>
      </c>
      <c r="C952" s="18" t="s">
        <v>638</v>
      </c>
      <c r="D952" t="s">
        <v>1089</v>
      </c>
      <c r="E952" t="s">
        <v>1173</v>
      </c>
      <c r="H952" s="4"/>
    </row>
    <row r="953" spans="1:8" x14ac:dyDescent="0.25">
      <c r="A953">
        <v>2</v>
      </c>
      <c r="B953" s="18">
        <v>27</v>
      </c>
      <c r="C953" s="18" t="s">
        <v>638</v>
      </c>
      <c r="D953" t="s">
        <v>1090</v>
      </c>
      <c r="E953" t="s">
        <v>1173</v>
      </c>
      <c r="H953" s="4"/>
    </row>
    <row r="954" spans="1:8" x14ac:dyDescent="0.25">
      <c r="A954">
        <v>2</v>
      </c>
      <c r="B954" s="18">
        <v>28</v>
      </c>
      <c r="C954" s="18" t="s">
        <v>638</v>
      </c>
      <c r="D954" t="s">
        <v>1091</v>
      </c>
      <c r="E954" t="s">
        <v>1173</v>
      </c>
      <c r="H954" s="4"/>
    </row>
    <row r="955" spans="1:8" x14ac:dyDescent="0.25">
      <c r="A955">
        <v>2</v>
      </c>
      <c r="B955" s="18">
        <v>29</v>
      </c>
      <c r="C955" s="18" t="s">
        <v>638</v>
      </c>
      <c r="D955" t="s">
        <v>1092</v>
      </c>
      <c r="E955" t="s">
        <v>1173</v>
      </c>
      <c r="H955" s="4"/>
    </row>
    <row r="956" spans="1:8" x14ac:dyDescent="0.25">
      <c r="A956">
        <v>2</v>
      </c>
      <c r="B956" s="18">
        <v>30</v>
      </c>
      <c r="C956" s="18" t="s">
        <v>638</v>
      </c>
      <c r="D956" t="s">
        <v>1093</v>
      </c>
      <c r="E956" t="s">
        <v>1173</v>
      </c>
      <c r="H956" s="4"/>
    </row>
    <row r="957" spans="1:8" x14ac:dyDescent="0.25">
      <c r="A957">
        <v>2</v>
      </c>
      <c r="B957" s="18">
        <v>31</v>
      </c>
      <c r="C957" s="18" t="s">
        <v>638</v>
      </c>
      <c r="D957" t="s">
        <v>1094</v>
      </c>
      <c r="E957" t="s">
        <v>1173</v>
      </c>
      <c r="H957" s="4"/>
    </row>
    <row r="958" spans="1:8" x14ac:dyDescent="0.25">
      <c r="A958">
        <v>2</v>
      </c>
      <c r="B958" s="18">
        <v>32</v>
      </c>
      <c r="C958" s="18" t="s">
        <v>638</v>
      </c>
      <c r="D958" t="s">
        <v>1095</v>
      </c>
      <c r="E958" t="s">
        <v>1173</v>
      </c>
    </row>
    <row r="959" spans="1:8" x14ac:dyDescent="0.25">
      <c r="A959">
        <v>2</v>
      </c>
      <c r="B959" s="18">
        <v>33</v>
      </c>
      <c r="C959" s="18" t="s">
        <v>638</v>
      </c>
      <c r="D959" t="s">
        <v>1096</v>
      </c>
      <c r="E959" t="s">
        <v>1173</v>
      </c>
    </row>
    <row r="960" spans="1:8" x14ac:dyDescent="0.25">
      <c r="A960">
        <v>2</v>
      </c>
      <c r="B960" s="18">
        <v>34</v>
      </c>
      <c r="C960" s="18" t="s">
        <v>638</v>
      </c>
      <c r="D960" t="s">
        <v>1097</v>
      </c>
      <c r="E960" t="s">
        <v>1173</v>
      </c>
    </row>
    <row r="961" spans="1:7" x14ac:dyDescent="0.25">
      <c r="A961">
        <v>2</v>
      </c>
      <c r="B961" s="18">
        <v>35</v>
      </c>
      <c r="C961" s="18" t="s">
        <v>638</v>
      </c>
      <c r="D961" t="s">
        <v>1098</v>
      </c>
      <c r="E961" t="s">
        <v>1173</v>
      </c>
      <c r="G961" t="s">
        <v>818</v>
      </c>
    </row>
    <row r="962" spans="1:7" x14ac:dyDescent="0.25">
      <c r="A962">
        <v>2</v>
      </c>
      <c r="B962" s="18">
        <v>36</v>
      </c>
      <c r="C962" s="18" t="s">
        <v>638</v>
      </c>
      <c r="D962" t="s">
        <v>1099</v>
      </c>
      <c r="E962" t="s">
        <v>1173</v>
      </c>
      <c r="G962" t="s">
        <v>819</v>
      </c>
    </row>
    <row r="963" spans="1:7" x14ac:dyDescent="0.25">
      <c r="B963" s="18" t="s">
        <v>384</v>
      </c>
      <c r="C963" s="18" t="s">
        <v>384</v>
      </c>
      <c r="E963" t="s">
        <v>1173</v>
      </c>
      <c r="G963" t="s">
        <v>822</v>
      </c>
    </row>
    <row r="964" spans="1:7" x14ac:dyDescent="0.25">
      <c r="A964">
        <v>2</v>
      </c>
      <c r="B964" s="18">
        <v>1</v>
      </c>
      <c r="C964" s="18" t="s">
        <v>892</v>
      </c>
      <c r="D964" t="s">
        <v>1301</v>
      </c>
      <c r="E964" t="s">
        <v>1173</v>
      </c>
      <c r="G964" t="s">
        <v>823</v>
      </c>
    </row>
    <row r="965" spans="1:7" x14ac:dyDescent="0.25">
      <c r="A965">
        <v>2</v>
      </c>
      <c r="B965" s="18">
        <v>2</v>
      </c>
      <c r="C965" s="18" t="s">
        <v>892</v>
      </c>
      <c r="D965" t="s">
        <v>1302</v>
      </c>
      <c r="E965" t="s">
        <v>1173</v>
      </c>
    </row>
    <row r="966" spans="1:7" x14ac:dyDescent="0.25">
      <c r="A966">
        <v>2</v>
      </c>
      <c r="B966" s="18">
        <v>3</v>
      </c>
      <c r="C966" s="18" t="s">
        <v>892</v>
      </c>
      <c r="D966" t="s">
        <v>1303</v>
      </c>
      <c r="E966" t="s">
        <v>1173</v>
      </c>
    </row>
    <row r="967" spans="1:7" x14ac:dyDescent="0.25">
      <c r="A967">
        <v>2</v>
      </c>
      <c r="B967" s="18">
        <v>4</v>
      </c>
      <c r="C967" s="18" t="s">
        <v>892</v>
      </c>
      <c r="D967" t="s">
        <v>1304</v>
      </c>
      <c r="E967" t="s">
        <v>1173</v>
      </c>
      <c r="G967" t="s">
        <v>748</v>
      </c>
    </row>
    <row r="968" spans="1:7" x14ac:dyDescent="0.25">
      <c r="A968">
        <v>2</v>
      </c>
      <c r="B968" s="18">
        <v>5</v>
      </c>
      <c r="C968" s="18" t="s">
        <v>892</v>
      </c>
      <c r="D968" t="s">
        <v>1305</v>
      </c>
      <c r="E968" t="s">
        <v>1173</v>
      </c>
      <c r="G968" t="s">
        <v>749</v>
      </c>
    </row>
    <row r="969" spans="1:7" x14ac:dyDescent="0.25">
      <c r="A969">
        <v>2</v>
      </c>
      <c r="B969" s="18">
        <v>6</v>
      </c>
      <c r="C969" s="18" t="s">
        <v>892</v>
      </c>
      <c r="D969" t="s">
        <v>1306</v>
      </c>
      <c r="E969" t="s">
        <v>1173</v>
      </c>
      <c r="G969" t="s">
        <v>752</v>
      </c>
    </row>
    <row r="970" spans="1:7" x14ac:dyDescent="0.25">
      <c r="A970">
        <v>2</v>
      </c>
      <c r="B970" s="18">
        <v>7</v>
      </c>
      <c r="C970" s="19" t="s">
        <v>892</v>
      </c>
      <c r="D970" t="s">
        <v>1307</v>
      </c>
      <c r="E970" t="s">
        <v>1173</v>
      </c>
      <c r="G970" t="s">
        <v>753</v>
      </c>
    </row>
    <row r="971" spans="1:7" x14ac:dyDescent="0.25">
      <c r="A971">
        <v>2</v>
      </c>
      <c r="B971" s="18">
        <v>8</v>
      </c>
      <c r="C971" s="18" t="s">
        <v>892</v>
      </c>
      <c r="D971" t="s">
        <v>1308</v>
      </c>
      <c r="E971" t="s">
        <v>1173</v>
      </c>
      <c r="G971" t="s">
        <v>756</v>
      </c>
    </row>
    <row r="972" spans="1:7" x14ac:dyDescent="0.25">
      <c r="A972">
        <v>2</v>
      </c>
      <c r="B972" s="18">
        <v>9</v>
      </c>
      <c r="C972" s="18" t="s">
        <v>892</v>
      </c>
      <c r="D972" t="s">
        <v>1309</v>
      </c>
      <c r="E972" t="s">
        <v>1173</v>
      </c>
      <c r="G972" t="s">
        <v>757</v>
      </c>
    </row>
    <row r="973" spans="1:7" x14ac:dyDescent="0.25">
      <c r="A973">
        <v>2</v>
      </c>
      <c r="B973" s="18">
        <v>10</v>
      </c>
      <c r="C973" s="18" t="s">
        <v>892</v>
      </c>
      <c r="D973" t="s">
        <v>1310</v>
      </c>
      <c r="E973" t="s">
        <v>1173</v>
      </c>
      <c r="G973" t="s">
        <v>760</v>
      </c>
    </row>
    <row r="974" spans="1:7" x14ac:dyDescent="0.25">
      <c r="A974">
        <v>2</v>
      </c>
      <c r="B974" s="18">
        <v>11</v>
      </c>
      <c r="C974" s="18" t="s">
        <v>892</v>
      </c>
      <c r="D974" t="s">
        <v>1311</v>
      </c>
      <c r="E974" t="s">
        <v>1173</v>
      </c>
      <c r="G974" t="s">
        <v>761</v>
      </c>
    </row>
    <row r="975" spans="1:7" x14ac:dyDescent="0.25">
      <c r="A975">
        <v>2</v>
      </c>
      <c r="B975" s="18">
        <v>12</v>
      </c>
      <c r="C975" s="18" t="s">
        <v>892</v>
      </c>
      <c r="D975" t="s">
        <v>1312</v>
      </c>
      <c r="E975" t="s">
        <v>1173</v>
      </c>
    </row>
    <row r="976" spans="1:7" x14ac:dyDescent="0.25">
      <c r="A976">
        <v>2</v>
      </c>
      <c r="B976" s="18">
        <v>13</v>
      </c>
      <c r="C976" s="18" t="s">
        <v>892</v>
      </c>
      <c r="D976" t="s">
        <v>1313</v>
      </c>
      <c r="E976" t="s">
        <v>1173</v>
      </c>
    </row>
    <row r="977" spans="1:7" x14ac:dyDescent="0.25">
      <c r="A977">
        <v>2</v>
      </c>
      <c r="B977" s="18">
        <v>14</v>
      </c>
      <c r="C977" s="18" t="s">
        <v>892</v>
      </c>
      <c r="D977" t="s">
        <v>1314</v>
      </c>
      <c r="E977" t="s">
        <v>1173</v>
      </c>
      <c r="G977" t="s">
        <v>779</v>
      </c>
    </row>
    <row r="978" spans="1:7" x14ac:dyDescent="0.25">
      <c r="A978">
        <v>2</v>
      </c>
      <c r="B978" s="18">
        <v>15</v>
      </c>
      <c r="C978" s="18" t="s">
        <v>892</v>
      </c>
      <c r="D978" t="s">
        <v>1315</v>
      </c>
      <c r="E978" t="s">
        <v>1173</v>
      </c>
      <c r="G978" t="s">
        <v>781</v>
      </c>
    </row>
    <row r="979" spans="1:7" x14ac:dyDescent="0.25">
      <c r="A979">
        <v>2</v>
      </c>
      <c r="B979" s="18">
        <v>16</v>
      </c>
      <c r="C979" s="18" t="s">
        <v>892</v>
      </c>
      <c r="D979" t="s">
        <v>1316</v>
      </c>
      <c r="E979" t="s">
        <v>1173</v>
      </c>
      <c r="G979" t="s">
        <v>783</v>
      </c>
    </row>
    <row r="980" spans="1:7" x14ac:dyDescent="0.25">
      <c r="B980" s="18" t="s">
        <v>384</v>
      </c>
      <c r="C980" s="18" t="s">
        <v>384</v>
      </c>
      <c r="G980" t="s">
        <v>785</v>
      </c>
    </row>
    <row r="981" spans="1:7" x14ac:dyDescent="0.25">
      <c r="B981" s="18" t="s">
        <v>384</v>
      </c>
      <c r="C981" s="18" t="s">
        <v>384</v>
      </c>
    </row>
    <row r="982" spans="1:7" x14ac:dyDescent="0.25">
      <c r="A982">
        <v>2</v>
      </c>
      <c r="B982" s="18">
        <v>1</v>
      </c>
      <c r="C982" s="18" t="s">
        <v>1508</v>
      </c>
      <c r="D982" t="s">
        <v>1325</v>
      </c>
      <c r="E982" t="s">
        <v>1537</v>
      </c>
    </row>
    <row r="983" spans="1:7" x14ac:dyDescent="0.25">
      <c r="A983">
        <v>2</v>
      </c>
      <c r="B983" s="18">
        <v>2</v>
      </c>
      <c r="C983" s="18" t="s">
        <v>1508</v>
      </c>
      <c r="D983" t="s">
        <v>1326</v>
      </c>
      <c r="E983" t="s">
        <v>1537</v>
      </c>
    </row>
    <row r="984" spans="1:7" x14ac:dyDescent="0.25">
      <c r="A984">
        <v>2</v>
      </c>
      <c r="B984" s="18">
        <v>3</v>
      </c>
      <c r="C984" s="18" t="s">
        <v>1508</v>
      </c>
      <c r="D984" t="s">
        <v>1327</v>
      </c>
      <c r="E984" t="s">
        <v>1537</v>
      </c>
    </row>
    <row r="985" spans="1:7" x14ac:dyDescent="0.25">
      <c r="A985">
        <v>2</v>
      </c>
      <c r="B985" s="18">
        <v>4</v>
      </c>
      <c r="C985" s="18" t="s">
        <v>1508</v>
      </c>
      <c r="D985" t="s">
        <v>1328</v>
      </c>
      <c r="E985" t="s">
        <v>1537</v>
      </c>
    </row>
    <row r="986" spans="1:7" x14ac:dyDescent="0.25">
      <c r="A986">
        <v>2</v>
      </c>
      <c r="B986" s="18">
        <v>1</v>
      </c>
      <c r="C986" s="18" t="s">
        <v>1509</v>
      </c>
      <c r="D986" t="s">
        <v>1329</v>
      </c>
      <c r="E986" t="s">
        <v>1537</v>
      </c>
    </row>
    <row r="987" spans="1:7" x14ac:dyDescent="0.25">
      <c r="A987">
        <v>2</v>
      </c>
      <c r="B987" s="18">
        <v>2</v>
      </c>
      <c r="C987" s="18" t="s">
        <v>1509</v>
      </c>
      <c r="D987" t="s">
        <v>1330</v>
      </c>
      <c r="E987" t="s">
        <v>1537</v>
      </c>
    </row>
    <row r="988" spans="1:7" x14ac:dyDescent="0.25">
      <c r="A988">
        <v>2</v>
      </c>
      <c r="B988" s="18">
        <v>3</v>
      </c>
      <c r="C988" s="18" t="s">
        <v>1509</v>
      </c>
      <c r="D988" t="s">
        <v>1331</v>
      </c>
      <c r="E988" t="s">
        <v>1537</v>
      </c>
    </row>
    <row r="989" spans="1:7" x14ac:dyDescent="0.25">
      <c r="A989">
        <v>2</v>
      </c>
      <c r="B989" s="18">
        <v>4</v>
      </c>
      <c r="C989" s="18" t="s">
        <v>1509</v>
      </c>
      <c r="D989" t="s">
        <v>1332</v>
      </c>
      <c r="E989" t="s">
        <v>1537</v>
      </c>
    </row>
    <row r="990" spans="1:7" x14ac:dyDescent="0.25">
      <c r="B990" s="18" t="s">
        <v>384</v>
      </c>
      <c r="C990" s="18" t="s">
        <v>384</v>
      </c>
    </row>
    <row r="991" spans="1:7" x14ac:dyDescent="0.25">
      <c r="B991" s="18" t="s">
        <v>384</v>
      </c>
      <c r="C991" s="18" t="s">
        <v>384</v>
      </c>
    </row>
    <row r="992" spans="1:7" x14ac:dyDescent="0.25">
      <c r="A992">
        <v>2</v>
      </c>
      <c r="B992" s="18">
        <v>1</v>
      </c>
      <c r="C992" s="18" t="s">
        <v>639</v>
      </c>
      <c r="D992" t="s">
        <v>1175</v>
      </c>
      <c r="E992" t="s">
        <v>1173</v>
      </c>
    </row>
    <row r="993" spans="1:5" x14ac:dyDescent="0.25">
      <c r="A993">
        <v>2</v>
      </c>
      <c r="B993" s="18">
        <v>2</v>
      </c>
      <c r="C993" s="18" t="s">
        <v>639</v>
      </c>
      <c r="D993" t="s">
        <v>1176</v>
      </c>
      <c r="E993" t="s">
        <v>1173</v>
      </c>
    </row>
    <row r="994" spans="1:5" x14ac:dyDescent="0.25">
      <c r="A994">
        <v>2</v>
      </c>
      <c r="B994" s="18">
        <v>3</v>
      </c>
      <c r="C994" s="18" t="s">
        <v>639</v>
      </c>
      <c r="D994" t="s">
        <v>1177</v>
      </c>
      <c r="E994" t="s">
        <v>1173</v>
      </c>
    </row>
    <row r="995" spans="1:5" x14ac:dyDescent="0.25">
      <c r="A995">
        <v>2</v>
      </c>
      <c r="B995" s="18">
        <v>4</v>
      </c>
      <c r="C995" s="18" t="s">
        <v>639</v>
      </c>
      <c r="D995" t="s">
        <v>1178</v>
      </c>
      <c r="E995" t="s">
        <v>1173</v>
      </c>
    </row>
    <row r="996" spans="1:5" x14ac:dyDescent="0.25">
      <c r="A996">
        <v>2</v>
      </c>
      <c r="B996" s="18">
        <v>5</v>
      </c>
      <c r="C996" s="18" t="s">
        <v>639</v>
      </c>
      <c r="D996" t="s">
        <v>1179</v>
      </c>
      <c r="E996" t="s">
        <v>1173</v>
      </c>
    </row>
    <row r="997" spans="1:5" x14ac:dyDescent="0.25">
      <c r="A997">
        <v>2</v>
      </c>
      <c r="B997" s="18">
        <v>6</v>
      </c>
      <c r="C997" s="18" t="s">
        <v>639</v>
      </c>
      <c r="D997" t="s">
        <v>1180</v>
      </c>
      <c r="E997" t="s">
        <v>1173</v>
      </c>
    </row>
    <row r="998" spans="1:5" x14ac:dyDescent="0.25">
      <c r="A998">
        <v>2</v>
      </c>
      <c r="B998" s="18">
        <v>7</v>
      </c>
      <c r="C998" s="18" t="s">
        <v>639</v>
      </c>
      <c r="D998" t="s">
        <v>1181</v>
      </c>
      <c r="E998" t="s">
        <v>1173</v>
      </c>
    </row>
    <row r="999" spans="1:5" x14ac:dyDescent="0.25">
      <c r="A999">
        <v>2</v>
      </c>
      <c r="B999" s="18">
        <v>8</v>
      </c>
      <c r="C999" s="18" t="s">
        <v>639</v>
      </c>
      <c r="D999" t="s">
        <v>1182</v>
      </c>
      <c r="E999" t="s">
        <v>1173</v>
      </c>
    </row>
    <row r="1000" spans="1:5" x14ac:dyDescent="0.25">
      <c r="A1000">
        <v>2</v>
      </c>
      <c r="B1000" s="18">
        <v>9</v>
      </c>
      <c r="C1000" s="18" t="s">
        <v>639</v>
      </c>
      <c r="D1000" t="s">
        <v>1183</v>
      </c>
      <c r="E1000" t="s">
        <v>1173</v>
      </c>
    </row>
    <row r="1001" spans="1:5" x14ac:dyDescent="0.25">
      <c r="A1001">
        <v>2</v>
      </c>
      <c r="B1001" s="18">
        <v>10</v>
      </c>
      <c r="C1001" s="18" t="s">
        <v>639</v>
      </c>
      <c r="D1001" t="s">
        <v>1184</v>
      </c>
      <c r="E1001" t="s">
        <v>1173</v>
      </c>
    </row>
    <row r="1002" spans="1:5" x14ac:dyDescent="0.25">
      <c r="A1002">
        <v>2</v>
      </c>
      <c r="B1002" s="18">
        <v>11</v>
      </c>
      <c r="C1002" s="18" t="s">
        <v>639</v>
      </c>
      <c r="D1002" t="s">
        <v>1185</v>
      </c>
      <c r="E1002" t="s">
        <v>1173</v>
      </c>
    </row>
    <row r="1003" spans="1:5" x14ac:dyDescent="0.25">
      <c r="A1003">
        <v>2</v>
      </c>
      <c r="B1003" s="18">
        <v>12</v>
      </c>
      <c r="C1003" s="18" t="s">
        <v>639</v>
      </c>
      <c r="D1003" t="s">
        <v>1186</v>
      </c>
      <c r="E1003" t="s">
        <v>1173</v>
      </c>
    </row>
    <row r="1004" spans="1:5" x14ac:dyDescent="0.25">
      <c r="A1004">
        <v>2</v>
      </c>
      <c r="B1004" s="18">
        <v>13</v>
      </c>
      <c r="C1004" s="18" t="s">
        <v>639</v>
      </c>
      <c r="D1004" t="s">
        <v>1187</v>
      </c>
      <c r="E1004" t="s">
        <v>1173</v>
      </c>
    </row>
    <row r="1005" spans="1:5" x14ac:dyDescent="0.25">
      <c r="A1005">
        <v>2</v>
      </c>
      <c r="B1005" s="18">
        <v>14</v>
      </c>
      <c r="C1005" s="18" t="s">
        <v>639</v>
      </c>
      <c r="D1005" t="s">
        <v>1188</v>
      </c>
      <c r="E1005" t="s">
        <v>1173</v>
      </c>
    </row>
    <row r="1006" spans="1:5" x14ac:dyDescent="0.25">
      <c r="A1006">
        <v>2</v>
      </c>
      <c r="B1006" s="18">
        <v>15</v>
      </c>
      <c r="C1006" s="18" t="s">
        <v>639</v>
      </c>
      <c r="D1006" t="s">
        <v>1189</v>
      </c>
      <c r="E1006" t="s">
        <v>1173</v>
      </c>
    </row>
    <row r="1007" spans="1:5" x14ac:dyDescent="0.25">
      <c r="A1007">
        <v>2</v>
      </c>
      <c r="B1007" s="18">
        <v>16</v>
      </c>
      <c r="C1007" s="18" t="s">
        <v>639</v>
      </c>
      <c r="D1007" t="s">
        <v>1190</v>
      </c>
      <c r="E1007" t="s">
        <v>1173</v>
      </c>
    </row>
    <row r="1008" spans="1:5" x14ac:dyDescent="0.25">
      <c r="A1008">
        <v>2</v>
      </c>
      <c r="B1008" s="18">
        <v>17</v>
      </c>
      <c r="C1008" s="18" t="s">
        <v>639</v>
      </c>
      <c r="D1008" t="s">
        <v>1191</v>
      </c>
      <c r="E1008" t="s">
        <v>1173</v>
      </c>
    </row>
    <row r="1009" spans="1:5" x14ac:dyDescent="0.25">
      <c r="A1009">
        <v>2</v>
      </c>
      <c r="B1009" s="18">
        <v>18</v>
      </c>
      <c r="C1009" s="18" t="s">
        <v>639</v>
      </c>
      <c r="D1009" t="s">
        <v>1192</v>
      </c>
      <c r="E1009" t="s">
        <v>1173</v>
      </c>
    </row>
    <row r="1010" spans="1:5" x14ac:dyDescent="0.25">
      <c r="A1010">
        <v>2</v>
      </c>
      <c r="B1010" s="18">
        <v>19</v>
      </c>
      <c r="C1010" s="18" t="s">
        <v>639</v>
      </c>
      <c r="D1010" t="s">
        <v>1193</v>
      </c>
      <c r="E1010" t="s">
        <v>1173</v>
      </c>
    </row>
    <row r="1011" spans="1:5" x14ac:dyDescent="0.25">
      <c r="A1011">
        <v>2</v>
      </c>
      <c r="B1011" s="18">
        <v>20</v>
      </c>
      <c r="C1011" s="18" t="s">
        <v>639</v>
      </c>
      <c r="D1011" t="s">
        <v>1194</v>
      </c>
      <c r="E1011" t="s">
        <v>1173</v>
      </c>
    </row>
    <row r="1012" spans="1:5" x14ac:dyDescent="0.25">
      <c r="A1012">
        <v>2</v>
      </c>
      <c r="B1012" s="18">
        <v>21</v>
      </c>
      <c r="C1012" s="18" t="s">
        <v>639</v>
      </c>
      <c r="D1012" t="s">
        <v>1195</v>
      </c>
      <c r="E1012" t="s">
        <v>1173</v>
      </c>
    </row>
    <row r="1013" spans="1:5" x14ac:dyDescent="0.25">
      <c r="A1013">
        <v>2</v>
      </c>
      <c r="B1013" s="18">
        <v>22</v>
      </c>
      <c r="C1013" s="18" t="s">
        <v>639</v>
      </c>
      <c r="D1013" t="s">
        <v>1196</v>
      </c>
      <c r="E1013" t="s">
        <v>1173</v>
      </c>
    </row>
    <row r="1014" spans="1:5" x14ac:dyDescent="0.25">
      <c r="A1014">
        <v>2</v>
      </c>
      <c r="B1014" s="18">
        <v>23</v>
      </c>
      <c r="C1014" s="18" t="s">
        <v>639</v>
      </c>
      <c r="D1014" t="s">
        <v>1197</v>
      </c>
      <c r="E1014" t="s">
        <v>1173</v>
      </c>
    </row>
    <row r="1015" spans="1:5" x14ac:dyDescent="0.25">
      <c r="A1015">
        <v>2</v>
      </c>
      <c r="B1015" s="18">
        <v>24</v>
      </c>
      <c r="C1015" s="18" t="s">
        <v>639</v>
      </c>
      <c r="D1015" t="s">
        <v>1198</v>
      </c>
      <c r="E1015" t="s">
        <v>1173</v>
      </c>
    </row>
    <row r="1016" spans="1:5" x14ac:dyDescent="0.25">
      <c r="A1016">
        <v>2</v>
      </c>
      <c r="B1016" s="18" t="s">
        <v>384</v>
      </c>
      <c r="C1016" s="18" t="s">
        <v>384</v>
      </c>
      <c r="E1016" t="s">
        <v>1173</v>
      </c>
    </row>
    <row r="1017" spans="1:5" x14ac:dyDescent="0.25">
      <c r="A1017">
        <v>2</v>
      </c>
      <c r="B1017" s="18">
        <v>1</v>
      </c>
      <c r="C1017" s="18" t="s">
        <v>640</v>
      </c>
      <c r="D1017" t="s">
        <v>1199</v>
      </c>
      <c r="E1017" t="s">
        <v>1173</v>
      </c>
    </row>
    <row r="1018" spans="1:5" x14ac:dyDescent="0.25">
      <c r="A1018">
        <v>2</v>
      </c>
      <c r="B1018" s="18">
        <v>2</v>
      </c>
      <c r="C1018" s="18" t="s">
        <v>640</v>
      </c>
      <c r="D1018" t="s">
        <v>1200</v>
      </c>
      <c r="E1018" t="s">
        <v>1173</v>
      </c>
    </row>
    <row r="1019" spans="1:5" x14ac:dyDescent="0.25">
      <c r="A1019">
        <v>2</v>
      </c>
      <c r="B1019" s="18">
        <v>3</v>
      </c>
      <c r="C1019" s="18" t="s">
        <v>640</v>
      </c>
      <c r="D1019" t="s">
        <v>1201</v>
      </c>
      <c r="E1019" t="s">
        <v>1173</v>
      </c>
    </row>
    <row r="1020" spans="1:5" x14ac:dyDescent="0.25">
      <c r="A1020">
        <v>2</v>
      </c>
      <c r="B1020" s="18">
        <v>4</v>
      </c>
      <c r="C1020" s="18" t="s">
        <v>640</v>
      </c>
      <c r="D1020" t="s">
        <v>1202</v>
      </c>
      <c r="E1020" t="s">
        <v>1173</v>
      </c>
    </row>
    <row r="1021" spans="1:5" x14ac:dyDescent="0.25">
      <c r="A1021">
        <v>2</v>
      </c>
      <c r="B1021" s="18">
        <v>5</v>
      </c>
      <c r="C1021" s="18" t="s">
        <v>640</v>
      </c>
      <c r="D1021" t="s">
        <v>1203</v>
      </c>
      <c r="E1021" t="s">
        <v>1173</v>
      </c>
    </row>
    <row r="1022" spans="1:5" x14ac:dyDescent="0.25">
      <c r="A1022">
        <v>2</v>
      </c>
      <c r="B1022" s="18">
        <v>6</v>
      </c>
      <c r="C1022" s="18" t="s">
        <v>640</v>
      </c>
      <c r="D1022" t="s">
        <v>1204</v>
      </c>
      <c r="E1022" t="s">
        <v>1173</v>
      </c>
    </row>
    <row r="1023" spans="1:5" x14ac:dyDescent="0.25">
      <c r="A1023">
        <v>2</v>
      </c>
      <c r="B1023" s="18">
        <v>7</v>
      </c>
      <c r="C1023" s="18" t="s">
        <v>640</v>
      </c>
      <c r="D1023" t="s">
        <v>1205</v>
      </c>
      <c r="E1023" t="s">
        <v>1173</v>
      </c>
    </row>
    <row r="1024" spans="1:5" x14ac:dyDescent="0.25">
      <c r="A1024">
        <v>2</v>
      </c>
      <c r="B1024" s="18">
        <v>8</v>
      </c>
      <c r="C1024" s="18" t="s">
        <v>640</v>
      </c>
      <c r="D1024" t="s">
        <v>1206</v>
      </c>
      <c r="E1024" t="s">
        <v>1173</v>
      </c>
    </row>
    <row r="1025" spans="1:5" x14ac:dyDescent="0.25">
      <c r="A1025">
        <v>2</v>
      </c>
      <c r="B1025" s="18">
        <v>9</v>
      </c>
      <c r="C1025" s="18" t="s">
        <v>640</v>
      </c>
      <c r="D1025" t="s">
        <v>1207</v>
      </c>
      <c r="E1025" t="s">
        <v>1173</v>
      </c>
    </row>
    <row r="1026" spans="1:5" x14ac:dyDescent="0.25">
      <c r="A1026">
        <v>2</v>
      </c>
      <c r="B1026" s="18">
        <v>10</v>
      </c>
      <c r="C1026" s="18" t="s">
        <v>640</v>
      </c>
      <c r="D1026" t="s">
        <v>1208</v>
      </c>
      <c r="E1026" t="s">
        <v>1173</v>
      </c>
    </row>
    <row r="1027" spans="1:5" x14ac:dyDescent="0.25">
      <c r="A1027">
        <v>2</v>
      </c>
      <c r="B1027" s="18">
        <v>11</v>
      </c>
      <c r="C1027" s="18" t="s">
        <v>640</v>
      </c>
      <c r="D1027" t="s">
        <v>1209</v>
      </c>
      <c r="E1027" t="s">
        <v>1173</v>
      </c>
    </row>
    <row r="1028" spans="1:5" x14ac:dyDescent="0.25">
      <c r="A1028">
        <v>2</v>
      </c>
      <c r="B1028" s="18">
        <v>12</v>
      </c>
      <c r="C1028" s="18" t="s">
        <v>640</v>
      </c>
      <c r="D1028" t="s">
        <v>1210</v>
      </c>
      <c r="E1028" t="s">
        <v>1173</v>
      </c>
    </row>
    <row r="1029" spans="1:5" x14ac:dyDescent="0.25">
      <c r="A1029">
        <v>2</v>
      </c>
      <c r="B1029" s="18">
        <v>13</v>
      </c>
      <c r="C1029" s="18" t="s">
        <v>640</v>
      </c>
      <c r="D1029" t="s">
        <v>1211</v>
      </c>
      <c r="E1029" t="s">
        <v>1173</v>
      </c>
    </row>
    <row r="1030" spans="1:5" x14ac:dyDescent="0.25">
      <c r="A1030">
        <v>2</v>
      </c>
      <c r="B1030" s="18">
        <v>14</v>
      </c>
      <c r="C1030" s="18" t="s">
        <v>640</v>
      </c>
      <c r="D1030" t="s">
        <v>1212</v>
      </c>
      <c r="E1030" t="s">
        <v>1173</v>
      </c>
    </row>
    <row r="1031" spans="1:5" x14ac:dyDescent="0.25">
      <c r="A1031">
        <v>2</v>
      </c>
      <c r="B1031" s="18">
        <v>15</v>
      </c>
      <c r="C1031" s="18" t="s">
        <v>640</v>
      </c>
      <c r="D1031" t="s">
        <v>1213</v>
      </c>
      <c r="E1031" t="s">
        <v>1173</v>
      </c>
    </row>
    <row r="1032" spans="1:5" x14ac:dyDescent="0.25">
      <c r="A1032">
        <v>2</v>
      </c>
      <c r="B1032" s="18">
        <v>16</v>
      </c>
      <c r="C1032" s="18" t="s">
        <v>640</v>
      </c>
      <c r="D1032" t="s">
        <v>1214</v>
      </c>
      <c r="E1032" t="s">
        <v>1173</v>
      </c>
    </row>
    <row r="1033" spans="1:5" x14ac:dyDescent="0.25">
      <c r="A1033">
        <v>2</v>
      </c>
      <c r="B1033" s="18" t="s">
        <v>384</v>
      </c>
      <c r="C1033" s="18" t="s">
        <v>384</v>
      </c>
      <c r="E1033" t="s">
        <v>1173</v>
      </c>
    </row>
    <row r="1034" spans="1:5" x14ac:dyDescent="0.25">
      <c r="A1034">
        <v>2</v>
      </c>
      <c r="B1034" s="18">
        <v>1</v>
      </c>
      <c r="C1034" s="18" t="s">
        <v>641</v>
      </c>
      <c r="D1034" t="s">
        <v>1215</v>
      </c>
      <c r="E1034" t="s">
        <v>1223</v>
      </c>
    </row>
    <row r="1035" spans="1:5" x14ac:dyDescent="0.25">
      <c r="A1035">
        <v>2</v>
      </c>
      <c r="B1035" s="18">
        <v>2</v>
      </c>
      <c r="C1035" s="18" t="s">
        <v>641</v>
      </c>
      <c r="D1035" t="s">
        <v>1216</v>
      </c>
      <c r="E1035" t="s">
        <v>1223</v>
      </c>
    </row>
    <row r="1036" spans="1:5" x14ac:dyDescent="0.25">
      <c r="A1036">
        <v>2</v>
      </c>
      <c r="B1036" s="18">
        <v>3</v>
      </c>
      <c r="C1036" s="18" t="s">
        <v>641</v>
      </c>
      <c r="D1036" t="s">
        <v>1217</v>
      </c>
      <c r="E1036" t="s">
        <v>1223</v>
      </c>
    </row>
    <row r="1037" spans="1:5" x14ac:dyDescent="0.25">
      <c r="A1037">
        <v>2</v>
      </c>
      <c r="B1037" s="18">
        <v>4</v>
      </c>
      <c r="C1037" s="18" t="s">
        <v>641</v>
      </c>
      <c r="D1037" t="s">
        <v>1218</v>
      </c>
      <c r="E1037" t="s">
        <v>1223</v>
      </c>
    </row>
    <row r="1038" spans="1:5" x14ac:dyDescent="0.25">
      <c r="A1038">
        <v>2</v>
      </c>
      <c r="B1038" s="18">
        <v>5</v>
      </c>
      <c r="C1038" s="18" t="s">
        <v>641</v>
      </c>
      <c r="D1038" t="s">
        <v>1219</v>
      </c>
      <c r="E1038" t="s">
        <v>1223</v>
      </c>
    </row>
    <row r="1039" spans="1:5" x14ac:dyDescent="0.25">
      <c r="A1039">
        <v>2</v>
      </c>
      <c r="B1039" s="18">
        <v>6</v>
      </c>
      <c r="C1039" s="18" t="s">
        <v>641</v>
      </c>
      <c r="D1039" t="s">
        <v>1220</v>
      </c>
      <c r="E1039" t="s">
        <v>1223</v>
      </c>
    </row>
    <row r="1040" spans="1:5" x14ac:dyDescent="0.25">
      <c r="A1040">
        <v>2</v>
      </c>
      <c r="B1040" s="18">
        <v>7</v>
      </c>
      <c r="C1040" s="18" t="s">
        <v>641</v>
      </c>
      <c r="D1040" t="s">
        <v>1221</v>
      </c>
      <c r="E1040" t="s">
        <v>1223</v>
      </c>
    </row>
    <row r="1041" spans="1:7" x14ac:dyDescent="0.25">
      <c r="A1041">
        <v>2</v>
      </c>
      <c r="B1041" s="18">
        <v>8</v>
      </c>
      <c r="C1041" s="18" t="s">
        <v>641</v>
      </c>
      <c r="D1041" t="s">
        <v>1222</v>
      </c>
      <c r="E1041" t="s">
        <v>1223</v>
      </c>
    </row>
    <row r="1042" spans="1:7" x14ac:dyDescent="0.25">
      <c r="A1042">
        <v>2</v>
      </c>
      <c r="B1042" s="18" t="s">
        <v>384</v>
      </c>
      <c r="C1042" s="18" t="s">
        <v>384</v>
      </c>
    </row>
    <row r="1043" spans="1:7" x14ac:dyDescent="0.25">
      <c r="A1043">
        <v>2</v>
      </c>
      <c r="B1043" s="18">
        <v>1</v>
      </c>
      <c r="C1043" s="18" t="s">
        <v>642</v>
      </c>
      <c r="D1043" t="s">
        <v>1224</v>
      </c>
      <c r="E1043" t="s">
        <v>1228</v>
      </c>
    </row>
    <row r="1044" spans="1:7" x14ac:dyDescent="0.25">
      <c r="A1044">
        <v>2</v>
      </c>
      <c r="B1044" s="18">
        <v>2</v>
      </c>
      <c r="C1044" s="18" t="s">
        <v>642</v>
      </c>
      <c r="D1044" t="s">
        <v>1225</v>
      </c>
      <c r="E1044" t="s">
        <v>1228</v>
      </c>
    </row>
    <row r="1045" spans="1:7" x14ac:dyDescent="0.25">
      <c r="A1045">
        <v>2</v>
      </c>
      <c r="B1045" s="18">
        <v>3</v>
      </c>
      <c r="C1045" s="18" t="s">
        <v>642</v>
      </c>
      <c r="D1045" t="s">
        <v>1226</v>
      </c>
      <c r="E1045" t="s">
        <v>1228</v>
      </c>
    </row>
    <row r="1046" spans="1:7" x14ac:dyDescent="0.25">
      <c r="A1046">
        <v>2</v>
      </c>
      <c r="B1046" s="18">
        <v>4</v>
      </c>
      <c r="C1046" s="18" t="s">
        <v>642</v>
      </c>
      <c r="D1046" t="s">
        <v>1227</v>
      </c>
      <c r="E1046" t="s">
        <v>1228</v>
      </c>
    </row>
    <row r="1047" spans="1:7" x14ac:dyDescent="0.25">
      <c r="A1047">
        <v>2</v>
      </c>
      <c r="B1047" s="18" t="s">
        <v>384</v>
      </c>
      <c r="C1047" s="18" t="s">
        <v>384</v>
      </c>
    </row>
    <row r="1048" spans="1:7" x14ac:dyDescent="0.25">
      <c r="A1048">
        <v>3</v>
      </c>
      <c r="B1048" s="18">
        <v>1</v>
      </c>
      <c r="C1048" s="18" t="s">
        <v>1528</v>
      </c>
      <c r="D1048" t="s">
        <v>1177</v>
      </c>
      <c r="E1048" t="s">
        <v>1173</v>
      </c>
      <c r="G1048" t="s">
        <v>1175</v>
      </c>
    </row>
    <row r="1049" spans="1:7" x14ac:dyDescent="0.25">
      <c r="A1049">
        <v>3</v>
      </c>
      <c r="B1049" s="18">
        <v>2</v>
      </c>
      <c r="C1049" s="18" t="s">
        <v>1528</v>
      </c>
      <c r="D1049" t="s">
        <v>1177</v>
      </c>
      <c r="E1049" t="s">
        <v>1173</v>
      </c>
      <c r="G1049" t="s">
        <v>1176</v>
      </c>
    </row>
    <row r="1050" spans="1:7" x14ac:dyDescent="0.25">
      <c r="A1050">
        <v>3</v>
      </c>
      <c r="B1050" s="18">
        <v>3</v>
      </c>
      <c r="C1050" s="18" t="s">
        <v>1528</v>
      </c>
      <c r="D1050" t="s">
        <v>1181</v>
      </c>
      <c r="E1050" t="s">
        <v>1173</v>
      </c>
      <c r="G1050" t="s">
        <v>1177</v>
      </c>
    </row>
    <row r="1051" spans="1:7" x14ac:dyDescent="0.25">
      <c r="A1051">
        <v>3</v>
      </c>
      <c r="B1051" s="18">
        <v>4</v>
      </c>
      <c r="C1051" s="18" t="s">
        <v>1528</v>
      </c>
      <c r="D1051" t="s">
        <v>1181</v>
      </c>
      <c r="E1051" t="s">
        <v>1173</v>
      </c>
      <c r="G1051" t="s">
        <v>1178</v>
      </c>
    </row>
    <row r="1052" spans="1:7" x14ac:dyDescent="0.25">
      <c r="A1052">
        <v>3</v>
      </c>
      <c r="B1052" s="18">
        <v>5</v>
      </c>
      <c r="C1052" s="18" t="s">
        <v>1528</v>
      </c>
      <c r="D1052" t="s">
        <v>1191</v>
      </c>
      <c r="E1052" t="s">
        <v>1173</v>
      </c>
      <c r="G1052" t="s">
        <v>1179</v>
      </c>
    </row>
    <row r="1053" spans="1:7" x14ac:dyDescent="0.25">
      <c r="A1053">
        <v>3</v>
      </c>
      <c r="B1053" s="18">
        <v>6</v>
      </c>
      <c r="C1053" s="18" t="s">
        <v>1528</v>
      </c>
      <c r="D1053" t="s">
        <v>1192</v>
      </c>
      <c r="E1053" t="s">
        <v>1173</v>
      </c>
      <c r="G1053" t="s">
        <v>1180</v>
      </c>
    </row>
    <row r="1054" spans="1:7" x14ac:dyDescent="0.25">
      <c r="A1054">
        <v>3</v>
      </c>
      <c r="B1054" s="18">
        <v>7</v>
      </c>
      <c r="C1054" s="18" t="s">
        <v>1528</v>
      </c>
      <c r="D1054" t="s">
        <v>1193</v>
      </c>
      <c r="E1054" t="s">
        <v>1173</v>
      </c>
      <c r="G1054" t="s">
        <v>1181</v>
      </c>
    </row>
    <row r="1055" spans="1:7" x14ac:dyDescent="0.25">
      <c r="A1055">
        <v>3</v>
      </c>
      <c r="B1055" s="18">
        <v>8</v>
      </c>
      <c r="C1055" s="18" t="s">
        <v>1528</v>
      </c>
      <c r="D1055" t="s">
        <v>1194</v>
      </c>
      <c r="E1055" t="s">
        <v>1173</v>
      </c>
      <c r="G1055" t="s">
        <v>1182</v>
      </c>
    </row>
    <row r="1056" spans="1:7" x14ac:dyDescent="0.25">
      <c r="A1056">
        <v>3</v>
      </c>
      <c r="B1056" s="18">
        <v>9</v>
      </c>
      <c r="C1056" s="18" t="s">
        <v>1528</v>
      </c>
      <c r="D1056" t="s">
        <v>1183</v>
      </c>
      <c r="E1056" t="s">
        <v>1173</v>
      </c>
      <c r="G1056" t="s">
        <v>1183</v>
      </c>
    </row>
    <row r="1057" spans="1:7" x14ac:dyDescent="0.25">
      <c r="A1057">
        <v>3</v>
      </c>
      <c r="B1057" s="18">
        <v>10</v>
      </c>
      <c r="C1057" s="18" t="s">
        <v>1528</v>
      </c>
      <c r="D1057" t="s">
        <v>1185</v>
      </c>
      <c r="E1057" t="s">
        <v>1173</v>
      </c>
      <c r="G1057" t="s">
        <v>1184</v>
      </c>
    </row>
    <row r="1058" spans="1:7" x14ac:dyDescent="0.25">
      <c r="A1058">
        <v>3</v>
      </c>
      <c r="B1058" s="18">
        <v>11</v>
      </c>
      <c r="C1058" s="18" t="s">
        <v>1528</v>
      </c>
      <c r="D1058" t="s">
        <v>1187</v>
      </c>
      <c r="E1058" t="s">
        <v>1173</v>
      </c>
      <c r="G1058" t="s">
        <v>1185</v>
      </c>
    </row>
    <row r="1059" spans="1:7" x14ac:dyDescent="0.25">
      <c r="A1059">
        <v>3</v>
      </c>
      <c r="B1059" s="18">
        <v>12</v>
      </c>
      <c r="C1059" s="18" t="s">
        <v>1528</v>
      </c>
      <c r="D1059" t="s">
        <v>1189</v>
      </c>
      <c r="E1059" t="s">
        <v>1173</v>
      </c>
      <c r="G1059" t="s">
        <v>1186</v>
      </c>
    </row>
    <row r="1060" spans="1:7" x14ac:dyDescent="0.25">
      <c r="A1060">
        <v>4</v>
      </c>
      <c r="B1060" s="18">
        <v>1</v>
      </c>
      <c r="C1060" s="18" t="s">
        <v>1528</v>
      </c>
      <c r="D1060" t="s">
        <v>1178</v>
      </c>
      <c r="E1060" t="s">
        <v>1173</v>
      </c>
      <c r="G1060" t="s">
        <v>1187</v>
      </c>
    </row>
    <row r="1061" spans="1:7" x14ac:dyDescent="0.25">
      <c r="A1061">
        <v>4</v>
      </c>
      <c r="B1061" s="18">
        <v>2</v>
      </c>
      <c r="C1061" s="18" t="s">
        <v>1528</v>
      </c>
      <c r="D1061" t="s">
        <v>1178</v>
      </c>
      <c r="E1061" t="s">
        <v>1173</v>
      </c>
      <c r="G1061" t="s">
        <v>1188</v>
      </c>
    </row>
    <row r="1062" spans="1:7" x14ac:dyDescent="0.25">
      <c r="A1062">
        <v>4</v>
      </c>
      <c r="B1062" s="18">
        <v>3</v>
      </c>
      <c r="C1062" s="18" t="s">
        <v>1528</v>
      </c>
      <c r="D1062" t="s">
        <v>1182</v>
      </c>
      <c r="E1062" t="s">
        <v>1173</v>
      </c>
      <c r="G1062" t="s">
        <v>1189</v>
      </c>
    </row>
    <row r="1063" spans="1:7" x14ac:dyDescent="0.25">
      <c r="A1063">
        <v>4</v>
      </c>
      <c r="B1063" s="18">
        <v>4</v>
      </c>
      <c r="C1063" s="18" t="s">
        <v>1528</v>
      </c>
      <c r="D1063" t="s">
        <v>1182</v>
      </c>
      <c r="E1063" t="s">
        <v>1173</v>
      </c>
      <c r="G1063" t="s">
        <v>1190</v>
      </c>
    </row>
    <row r="1064" spans="1:7" x14ac:dyDescent="0.25">
      <c r="A1064">
        <v>4</v>
      </c>
      <c r="B1064" s="18">
        <v>5</v>
      </c>
      <c r="C1064" s="18" t="s">
        <v>1528</v>
      </c>
      <c r="D1064" t="s">
        <v>1195</v>
      </c>
      <c r="E1064" t="s">
        <v>1173</v>
      </c>
      <c r="G1064" t="s">
        <v>1191</v>
      </c>
    </row>
    <row r="1065" spans="1:7" x14ac:dyDescent="0.25">
      <c r="A1065">
        <v>4</v>
      </c>
      <c r="B1065" s="18">
        <v>6</v>
      </c>
      <c r="C1065" s="18" t="s">
        <v>1528</v>
      </c>
      <c r="D1065" t="s">
        <v>1196</v>
      </c>
      <c r="E1065" t="s">
        <v>1173</v>
      </c>
      <c r="G1065" t="s">
        <v>1192</v>
      </c>
    </row>
    <row r="1066" spans="1:7" x14ac:dyDescent="0.25">
      <c r="A1066">
        <v>4</v>
      </c>
      <c r="B1066" s="18">
        <v>7</v>
      </c>
      <c r="C1066" s="18" t="s">
        <v>1528</v>
      </c>
      <c r="D1066" t="s">
        <v>1197</v>
      </c>
      <c r="E1066" t="s">
        <v>1173</v>
      </c>
      <c r="G1066" t="s">
        <v>1193</v>
      </c>
    </row>
    <row r="1067" spans="1:7" x14ac:dyDescent="0.25">
      <c r="A1067">
        <v>4</v>
      </c>
      <c r="B1067" s="18">
        <v>8</v>
      </c>
      <c r="C1067" s="18" t="s">
        <v>1528</v>
      </c>
      <c r="D1067" t="s">
        <v>1198</v>
      </c>
      <c r="E1067" t="s">
        <v>1173</v>
      </c>
      <c r="G1067" t="s">
        <v>1194</v>
      </c>
    </row>
    <row r="1068" spans="1:7" x14ac:dyDescent="0.25">
      <c r="A1068">
        <v>4</v>
      </c>
      <c r="B1068" s="18">
        <v>9</v>
      </c>
      <c r="C1068" s="18" t="s">
        <v>1528</v>
      </c>
      <c r="D1068" t="s">
        <v>1184</v>
      </c>
      <c r="E1068" t="s">
        <v>1173</v>
      </c>
      <c r="G1068" t="s">
        <v>1195</v>
      </c>
    </row>
    <row r="1069" spans="1:7" x14ac:dyDescent="0.25">
      <c r="A1069">
        <v>4</v>
      </c>
      <c r="B1069" s="18">
        <v>10</v>
      </c>
      <c r="C1069" s="18" t="s">
        <v>1528</v>
      </c>
      <c r="D1069" t="s">
        <v>1186</v>
      </c>
      <c r="E1069" t="s">
        <v>1173</v>
      </c>
      <c r="G1069" t="s">
        <v>1196</v>
      </c>
    </row>
    <row r="1070" spans="1:7" x14ac:dyDescent="0.25">
      <c r="A1070">
        <v>4</v>
      </c>
      <c r="B1070" s="18">
        <v>11</v>
      </c>
      <c r="C1070" s="18" t="s">
        <v>1528</v>
      </c>
      <c r="D1070" t="s">
        <v>1188</v>
      </c>
      <c r="E1070" t="s">
        <v>1173</v>
      </c>
      <c r="G1070" t="s">
        <v>1197</v>
      </c>
    </row>
    <row r="1071" spans="1:7" x14ac:dyDescent="0.25">
      <c r="A1071">
        <v>4</v>
      </c>
      <c r="B1071" s="18">
        <v>12</v>
      </c>
      <c r="C1071" s="18" t="s">
        <v>1528</v>
      </c>
      <c r="D1071" t="s">
        <v>1190</v>
      </c>
      <c r="E1071" t="s">
        <v>1173</v>
      </c>
      <c r="G1071" t="s">
        <v>1198</v>
      </c>
    </row>
    <row r="1072" spans="1:7" x14ac:dyDescent="0.25">
      <c r="B1072" s="18"/>
      <c r="C1072" s="18"/>
    </row>
    <row r="1073" spans="1:7" x14ac:dyDescent="0.25">
      <c r="A1073">
        <v>3</v>
      </c>
      <c r="B1073" s="18">
        <v>1</v>
      </c>
      <c r="C1073" s="18" t="s">
        <v>1529</v>
      </c>
      <c r="D1073" t="s">
        <v>1201</v>
      </c>
      <c r="E1073" t="s">
        <v>1173</v>
      </c>
      <c r="G1073" t="s">
        <v>1199</v>
      </c>
    </row>
    <row r="1074" spans="1:7" x14ac:dyDescent="0.25">
      <c r="A1074">
        <v>3</v>
      </c>
      <c r="B1074" s="18">
        <v>2</v>
      </c>
      <c r="C1074" s="18" t="s">
        <v>1529</v>
      </c>
      <c r="D1074" t="s">
        <v>1201</v>
      </c>
      <c r="E1074" t="s">
        <v>1173</v>
      </c>
      <c r="G1074" t="s">
        <v>1200</v>
      </c>
    </row>
    <row r="1075" spans="1:7" x14ac:dyDescent="0.25">
      <c r="A1075">
        <v>3</v>
      </c>
      <c r="B1075" s="18">
        <v>3</v>
      </c>
      <c r="C1075" s="18" t="s">
        <v>1529</v>
      </c>
      <c r="D1075" t="s">
        <v>1205</v>
      </c>
      <c r="E1075" t="s">
        <v>1173</v>
      </c>
      <c r="G1075" t="s">
        <v>1201</v>
      </c>
    </row>
    <row r="1076" spans="1:7" x14ac:dyDescent="0.25">
      <c r="A1076">
        <v>3</v>
      </c>
      <c r="B1076" s="18">
        <v>4</v>
      </c>
      <c r="C1076" s="18" t="s">
        <v>1529</v>
      </c>
      <c r="D1076" t="s">
        <v>1205</v>
      </c>
      <c r="E1076" t="s">
        <v>1173</v>
      </c>
      <c r="G1076" t="s">
        <v>1202</v>
      </c>
    </row>
    <row r="1077" spans="1:7" x14ac:dyDescent="0.25">
      <c r="A1077">
        <v>3</v>
      </c>
      <c r="B1077" s="18">
        <v>5</v>
      </c>
      <c r="C1077" s="18" t="s">
        <v>1529</v>
      </c>
      <c r="D1077" t="s">
        <v>1207</v>
      </c>
      <c r="E1077" t="s">
        <v>1173</v>
      </c>
      <c r="G1077" t="s">
        <v>1203</v>
      </c>
    </row>
    <row r="1078" spans="1:7" x14ac:dyDescent="0.25">
      <c r="A1078">
        <v>3</v>
      </c>
      <c r="B1078" s="18">
        <v>6</v>
      </c>
      <c r="C1078" s="18" t="s">
        <v>1529</v>
      </c>
      <c r="D1078" t="s">
        <v>1208</v>
      </c>
      <c r="E1078" t="s">
        <v>1173</v>
      </c>
      <c r="G1078" t="s">
        <v>1204</v>
      </c>
    </row>
    <row r="1079" spans="1:7" x14ac:dyDescent="0.25">
      <c r="A1079">
        <v>3</v>
      </c>
      <c r="B1079" s="18">
        <v>7</v>
      </c>
      <c r="C1079" s="18" t="s">
        <v>1529</v>
      </c>
      <c r="D1079" t="s">
        <v>1209</v>
      </c>
      <c r="E1079" t="s">
        <v>1173</v>
      </c>
      <c r="G1079" t="s">
        <v>1205</v>
      </c>
    </row>
    <row r="1080" spans="1:7" x14ac:dyDescent="0.25">
      <c r="A1080">
        <v>3</v>
      </c>
      <c r="B1080" s="18">
        <v>8</v>
      </c>
      <c r="C1080" s="18" t="s">
        <v>1529</v>
      </c>
      <c r="D1080" t="s">
        <v>1210</v>
      </c>
      <c r="E1080" t="s">
        <v>1173</v>
      </c>
      <c r="G1080" t="s">
        <v>1206</v>
      </c>
    </row>
    <row r="1081" spans="1:7" x14ac:dyDescent="0.25">
      <c r="A1081">
        <v>4</v>
      </c>
      <c r="B1081" s="18">
        <v>1</v>
      </c>
      <c r="C1081" s="18" t="s">
        <v>1529</v>
      </c>
      <c r="D1081" t="s">
        <v>1202</v>
      </c>
      <c r="E1081" t="s">
        <v>1173</v>
      </c>
      <c r="G1081" t="s">
        <v>1207</v>
      </c>
    </row>
    <row r="1082" spans="1:7" x14ac:dyDescent="0.25">
      <c r="A1082">
        <v>4</v>
      </c>
      <c r="B1082" s="18">
        <v>2</v>
      </c>
      <c r="C1082" s="18" t="s">
        <v>1529</v>
      </c>
      <c r="D1082" t="s">
        <v>1202</v>
      </c>
      <c r="E1082" t="s">
        <v>1173</v>
      </c>
      <c r="G1082" t="s">
        <v>1208</v>
      </c>
    </row>
    <row r="1083" spans="1:7" x14ac:dyDescent="0.25">
      <c r="A1083">
        <v>4</v>
      </c>
      <c r="B1083" s="18">
        <v>3</v>
      </c>
      <c r="C1083" s="18" t="s">
        <v>1529</v>
      </c>
      <c r="D1083" t="s">
        <v>1206</v>
      </c>
      <c r="E1083" t="s">
        <v>1173</v>
      </c>
      <c r="G1083" t="s">
        <v>1209</v>
      </c>
    </row>
    <row r="1084" spans="1:7" x14ac:dyDescent="0.25">
      <c r="A1084">
        <v>4</v>
      </c>
      <c r="B1084" s="18">
        <v>4</v>
      </c>
      <c r="C1084" s="18" t="s">
        <v>1529</v>
      </c>
      <c r="D1084" t="s">
        <v>1206</v>
      </c>
      <c r="E1084" t="s">
        <v>1173</v>
      </c>
      <c r="G1084" t="s">
        <v>1210</v>
      </c>
    </row>
    <row r="1085" spans="1:7" x14ac:dyDescent="0.25">
      <c r="A1085">
        <v>4</v>
      </c>
      <c r="B1085" s="18">
        <v>5</v>
      </c>
      <c r="C1085" s="18" t="s">
        <v>1529</v>
      </c>
      <c r="D1085" t="s">
        <v>1211</v>
      </c>
      <c r="E1085" t="s">
        <v>1173</v>
      </c>
      <c r="G1085" t="s">
        <v>1211</v>
      </c>
    </row>
    <row r="1086" spans="1:7" x14ac:dyDescent="0.25">
      <c r="A1086">
        <v>4</v>
      </c>
      <c r="B1086" s="18">
        <v>6</v>
      </c>
      <c r="C1086" s="18" t="s">
        <v>1529</v>
      </c>
      <c r="D1086" t="s">
        <v>1212</v>
      </c>
      <c r="E1086" t="s">
        <v>1173</v>
      </c>
      <c r="G1086" t="s">
        <v>1212</v>
      </c>
    </row>
    <row r="1087" spans="1:7" x14ac:dyDescent="0.25">
      <c r="A1087">
        <v>4</v>
      </c>
      <c r="B1087" s="18">
        <v>7</v>
      </c>
      <c r="C1087" s="18" t="s">
        <v>1529</v>
      </c>
      <c r="D1087" t="s">
        <v>1213</v>
      </c>
      <c r="E1087" t="s">
        <v>1173</v>
      </c>
      <c r="G1087" t="s">
        <v>1213</v>
      </c>
    </row>
    <row r="1088" spans="1:7" x14ac:dyDescent="0.25">
      <c r="A1088">
        <v>4</v>
      </c>
      <c r="B1088" s="18">
        <v>8</v>
      </c>
      <c r="C1088" s="18" t="s">
        <v>1529</v>
      </c>
      <c r="D1088" t="s">
        <v>1214</v>
      </c>
      <c r="E1088" t="s">
        <v>1173</v>
      </c>
      <c r="G1088" t="s">
        <v>1214</v>
      </c>
    </row>
    <row r="1089" spans="1:7" x14ac:dyDescent="0.25">
      <c r="B1089" s="18"/>
      <c r="C1089" s="18"/>
    </row>
    <row r="1090" spans="1:7" x14ac:dyDescent="0.25">
      <c r="A1090">
        <v>3</v>
      </c>
      <c r="B1090" s="18">
        <v>1</v>
      </c>
      <c r="C1090" s="18" t="s">
        <v>1530</v>
      </c>
      <c r="D1090" t="s">
        <v>1217</v>
      </c>
      <c r="E1090" t="s">
        <v>1173</v>
      </c>
      <c r="G1090" t="s">
        <v>1215</v>
      </c>
    </row>
    <row r="1091" spans="1:7" x14ac:dyDescent="0.25">
      <c r="A1091">
        <v>3</v>
      </c>
      <c r="B1091" s="18">
        <v>2</v>
      </c>
      <c r="C1091" s="18" t="s">
        <v>1530</v>
      </c>
      <c r="D1091" t="s">
        <v>1217</v>
      </c>
      <c r="E1091" t="s">
        <v>1173</v>
      </c>
      <c r="G1091" t="s">
        <v>1216</v>
      </c>
    </row>
    <row r="1092" spans="1:7" x14ac:dyDescent="0.25">
      <c r="A1092">
        <v>3</v>
      </c>
      <c r="B1092" s="18">
        <v>3</v>
      </c>
      <c r="C1092" s="18" t="s">
        <v>1530</v>
      </c>
      <c r="D1092" t="s">
        <v>1221</v>
      </c>
      <c r="E1092" t="s">
        <v>1173</v>
      </c>
      <c r="G1092" t="s">
        <v>1217</v>
      </c>
    </row>
    <row r="1093" spans="1:7" x14ac:dyDescent="0.25">
      <c r="A1093">
        <v>3</v>
      </c>
      <c r="B1093" s="18">
        <v>4</v>
      </c>
      <c r="C1093" s="18" t="s">
        <v>1530</v>
      </c>
      <c r="D1093" t="s">
        <v>1221</v>
      </c>
      <c r="E1093" t="s">
        <v>1173</v>
      </c>
      <c r="G1093" t="s">
        <v>1218</v>
      </c>
    </row>
    <row r="1094" spans="1:7" x14ac:dyDescent="0.25">
      <c r="A1094">
        <v>4</v>
      </c>
      <c r="B1094" s="18">
        <v>1</v>
      </c>
      <c r="C1094" s="18" t="s">
        <v>1530</v>
      </c>
      <c r="D1094" t="s">
        <v>1218</v>
      </c>
      <c r="E1094" t="s">
        <v>1173</v>
      </c>
      <c r="G1094" t="s">
        <v>1219</v>
      </c>
    </row>
    <row r="1095" spans="1:7" x14ac:dyDescent="0.25">
      <c r="A1095">
        <v>4</v>
      </c>
      <c r="B1095" s="18">
        <v>2</v>
      </c>
      <c r="C1095" s="18" t="s">
        <v>1530</v>
      </c>
      <c r="D1095" t="s">
        <v>1218</v>
      </c>
      <c r="E1095" t="s">
        <v>1173</v>
      </c>
      <c r="G1095" t="s">
        <v>1220</v>
      </c>
    </row>
    <row r="1096" spans="1:7" x14ac:dyDescent="0.25">
      <c r="A1096">
        <v>4</v>
      </c>
      <c r="B1096" s="18">
        <v>3</v>
      </c>
      <c r="C1096" s="18" t="s">
        <v>1530</v>
      </c>
      <c r="D1096" t="s">
        <v>1222</v>
      </c>
      <c r="E1096" t="s">
        <v>1173</v>
      </c>
      <c r="G1096" t="s">
        <v>1221</v>
      </c>
    </row>
    <row r="1097" spans="1:7" x14ac:dyDescent="0.25">
      <c r="A1097">
        <v>4</v>
      </c>
      <c r="B1097" s="18">
        <v>4</v>
      </c>
      <c r="C1097" s="18" t="s">
        <v>1530</v>
      </c>
      <c r="D1097" t="s">
        <v>1222</v>
      </c>
      <c r="E1097" t="s">
        <v>1173</v>
      </c>
      <c r="G1097" t="s">
        <v>1222</v>
      </c>
    </row>
    <row r="1098" spans="1:7" x14ac:dyDescent="0.25">
      <c r="B1098" s="18"/>
      <c r="C1098" s="18"/>
    </row>
    <row r="1099" spans="1:7" x14ac:dyDescent="0.25">
      <c r="A1099">
        <v>3</v>
      </c>
      <c r="B1099" s="18">
        <v>1</v>
      </c>
      <c r="C1099" s="18" t="s">
        <v>1531</v>
      </c>
      <c r="D1099" t="s">
        <v>1226</v>
      </c>
      <c r="E1099" t="s">
        <v>1173</v>
      </c>
      <c r="G1099" t="s">
        <v>1224</v>
      </c>
    </row>
    <row r="1100" spans="1:7" x14ac:dyDescent="0.25">
      <c r="A1100">
        <v>3</v>
      </c>
      <c r="B1100" s="18">
        <v>2</v>
      </c>
      <c r="C1100" s="18" t="s">
        <v>1531</v>
      </c>
      <c r="D1100" t="s">
        <v>1226</v>
      </c>
      <c r="E1100" t="s">
        <v>1173</v>
      </c>
      <c r="G1100" t="s">
        <v>1225</v>
      </c>
    </row>
    <row r="1101" spans="1:7" x14ac:dyDescent="0.25">
      <c r="A1101">
        <v>4</v>
      </c>
      <c r="B1101" s="18">
        <v>1</v>
      </c>
      <c r="C1101" s="18" t="s">
        <v>1531</v>
      </c>
      <c r="D1101" t="s">
        <v>1227</v>
      </c>
      <c r="E1101" t="s">
        <v>1173</v>
      </c>
      <c r="G1101" t="s">
        <v>1226</v>
      </c>
    </row>
    <row r="1102" spans="1:7" x14ac:dyDescent="0.25">
      <c r="A1102">
        <v>4</v>
      </c>
      <c r="B1102" s="18">
        <v>2</v>
      </c>
      <c r="C1102" s="18" t="s">
        <v>1531</v>
      </c>
      <c r="D1102" t="s">
        <v>1227</v>
      </c>
      <c r="E1102" t="s">
        <v>1173</v>
      </c>
      <c r="G1102" t="s">
        <v>1227</v>
      </c>
    </row>
    <row r="1103" spans="1:7" x14ac:dyDescent="0.25">
      <c r="B1103" s="18" t="s">
        <v>384</v>
      </c>
      <c r="C1103" s="18" t="s">
        <v>384</v>
      </c>
    </row>
    <row r="1104" spans="1:7" x14ac:dyDescent="0.25">
      <c r="B1104" s="18" t="s">
        <v>384</v>
      </c>
      <c r="C1104" s="18" t="s">
        <v>384</v>
      </c>
    </row>
    <row r="1105" spans="1:5" x14ac:dyDescent="0.25">
      <c r="A1105">
        <v>2</v>
      </c>
      <c r="B1105" s="18">
        <v>1</v>
      </c>
      <c r="C1105" s="18" t="s">
        <v>643</v>
      </c>
      <c r="D1105" t="s">
        <v>1229</v>
      </c>
      <c r="E1105" t="s">
        <v>1173</v>
      </c>
    </row>
    <row r="1106" spans="1:5" x14ac:dyDescent="0.25">
      <c r="A1106">
        <v>2</v>
      </c>
      <c r="B1106" s="18">
        <v>2</v>
      </c>
      <c r="C1106" s="18" t="s">
        <v>643</v>
      </c>
      <c r="D1106" t="s">
        <v>1230</v>
      </c>
      <c r="E1106" t="s">
        <v>1173</v>
      </c>
    </row>
    <row r="1107" spans="1:5" x14ac:dyDescent="0.25">
      <c r="A1107">
        <v>2</v>
      </c>
      <c r="B1107" s="18">
        <v>3</v>
      </c>
      <c r="C1107" s="18" t="s">
        <v>643</v>
      </c>
      <c r="D1107" t="s">
        <v>1231</v>
      </c>
      <c r="E1107" t="s">
        <v>1173</v>
      </c>
    </row>
    <row r="1108" spans="1:5" x14ac:dyDescent="0.25">
      <c r="A1108">
        <v>2</v>
      </c>
      <c r="B1108" s="18">
        <v>4</v>
      </c>
      <c r="C1108" s="18" t="s">
        <v>643</v>
      </c>
      <c r="D1108" t="s">
        <v>1232</v>
      </c>
      <c r="E1108" t="s">
        <v>1173</v>
      </c>
    </row>
    <row r="1109" spans="1:5" x14ac:dyDescent="0.25">
      <c r="A1109">
        <v>2</v>
      </c>
      <c r="B1109" s="18" t="s">
        <v>384</v>
      </c>
      <c r="C1109" s="18" t="s">
        <v>384</v>
      </c>
    </row>
    <row r="1110" spans="1:5" x14ac:dyDescent="0.25">
      <c r="A1110">
        <v>2</v>
      </c>
      <c r="B1110" s="18" t="s">
        <v>384</v>
      </c>
      <c r="C1110" s="18" t="s">
        <v>384</v>
      </c>
    </row>
    <row r="1111" spans="1:5" x14ac:dyDescent="0.25">
      <c r="A1111">
        <v>2</v>
      </c>
      <c r="B1111" s="18">
        <v>1</v>
      </c>
      <c r="C1111" s="18" t="s">
        <v>1504</v>
      </c>
      <c r="D1111" t="s">
        <v>1317</v>
      </c>
      <c r="E1111" t="s">
        <v>1538</v>
      </c>
    </row>
    <row r="1112" spans="1:5" x14ac:dyDescent="0.25">
      <c r="A1112">
        <v>2</v>
      </c>
      <c r="B1112" s="18">
        <v>2</v>
      </c>
      <c r="C1112" s="18" t="s">
        <v>1504</v>
      </c>
      <c r="D1112" t="s">
        <v>1318</v>
      </c>
      <c r="E1112" t="s">
        <v>1538</v>
      </c>
    </row>
    <row r="1113" spans="1:5" x14ac:dyDescent="0.25">
      <c r="A1113">
        <v>2</v>
      </c>
      <c r="B1113" s="18">
        <v>3</v>
      </c>
      <c r="C1113" s="18" t="s">
        <v>1504</v>
      </c>
      <c r="D1113" t="s">
        <v>1319</v>
      </c>
      <c r="E1113" t="s">
        <v>1538</v>
      </c>
    </row>
    <row r="1114" spans="1:5" x14ac:dyDescent="0.25">
      <c r="A1114">
        <v>2</v>
      </c>
      <c r="B1114" s="18">
        <v>4</v>
      </c>
      <c r="C1114" s="18" t="s">
        <v>1504</v>
      </c>
      <c r="D1114" t="s">
        <v>1320</v>
      </c>
      <c r="E1114" t="s">
        <v>1538</v>
      </c>
    </row>
    <row r="1115" spans="1:5" x14ac:dyDescent="0.25">
      <c r="A1115">
        <v>2</v>
      </c>
      <c r="B1115" s="18">
        <v>1</v>
      </c>
      <c r="C1115" s="18" t="s">
        <v>1505</v>
      </c>
      <c r="D1115" t="s">
        <v>1321</v>
      </c>
      <c r="E1115" t="s">
        <v>1538</v>
      </c>
    </row>
    <row r="1116" spans="1:5" x14ac:dyDescent="0.25">
      <c r="A1116">
        <v>2</v>
      </c>
      <c r="B1116" s="18">
        <v>2</v>
      </c>
      <c r="C1116" s="18" t="s">
        <v>1505</v>
      </c>
      <c r="D1116" t="s">
        <v>1322</v>
      </c>
      <c r="E1116" t="s">
        <v>1538</v>
      </c>
    </row>
    <row r="1117" spans="1:5" x14ac:dyDescent="0.25">
      <c r="A1117">
        <v>2</v>
      </c>
      <c r="B1117" s="18">
        <v>3</v>
      </c>
      <c r="C1117" s="18" t="s">
        <v>1505</v>
      </c>
      <c r="D1117" t="s">
        <v>1323</v>
      </c>
      <c r="E1117" t="s">
        <v>1538</v>
      </c>
    </row>
    <row r="1118" spans="1:5" x14ac:dyDescent="0.25">
      <c r="A1118">
        <v>2</v>
      </c>
      <c r="B1118" s="18">
        <v>4</v>
      </c>
      <c r="C1118" s="18" t="s">
        <v>1505</v>
      </c>
      <c r="D1118" t="s">
        <v>1324</v>
      </c>
      <c r="E1118" t="s">
        <v>1538</v>
      </c>
    </row>
    <row r="1119" spans="1:5" x14ac:dyDescent="0.25">
      <c r="A1119">
        <v>2</v>
      </c>
      <c r="B1119" s="18" t="s">
        <v>384</v>
      </c>
      <c r="C1119" s="18" t="s">
        <v>384</v>
      </c>
    </row>
    <row r="1120" spans="1:5" x14ac:dyDescent="0.25">
      <c r="A1120">
        <v>2</v>
      </c>
      <c r="B1120" s="18" t="s">
        <v>384</v>
      </c>
      <c r="C1120" s="18" t="s">
        <v>384</v>
      </c>
    </row>
    <row r="1121" spans="1:5" x14ac:dyDescent="0.25">
      <c r="A1121">
        <v>2</v>
      </c>
      <c r="B1121" s="18">
        <v>1</v>
      </c>
      <c r="C1121" s="18" t="s">
        <v>1500</v>
      </c>
      <c r="D1121" t="s">
        <v>1333</v>
      </c>
      <c r="E1121" t="s">
        <v>1172</v>
      </c>
    </row>
    <row r="1122" spans="1:5" x14ac:dyDescent="0.25">
      <c r="A1122">
        <v>2</v>
      </c>
      <c r="B1122" s="18">
        <v>2</v>
      </c>
      <c r="C1122" s="18" t="s">
        <v>1500</v>
      </c>
      <c r="D1122" t="s">
        <v>1334</v>
      </c>
      <c r="E1122" t="s">
        <v>1172</v>
      </c>
    </row>
    <row r="1123" spans="1:5" x14ac:dyDescent="0.25">
      <c r="A1123">
        <v>2</v>
      </c>
      <c r="B1123" s="18">
        <v>1</v>
      </c>
      <c r="C1123" s="18" t="s">
        <v>1501</v>
      </c>
      <c r="D1123" t="s">
        <v>1335</v>
      </c>
      <c r="E1123" t="s">
        <v>1172</v>
      </c>
    </row>
    <row r="1124" spans="1:5" x14ac:dyDescent="0.25">
      <c r="A1124">
        <v>2</v>
      </c>
      <c r="B1124" s="18">
        <v>2</v>
      </c>
      <c r="C1124" s="18" t="s">
        <v>1501</v>
      </c>
      <c r="D1124" t="s">
        <v>1336</v>
      </c>
      <c r="E1124" t="s">
        <v>1172</v>
      </c>
    </row>
    <row r="1125" spans="1:5" x14ac:dyDescent="0.25">
      <c r="A1125">
        <v>2</v>
      </c>
      <c r="B1125" s="18" t="s">
        <v>384</v>
      </c>
      <c r="C1125" s="18" t="s">
        <v>384</v>
      </c>
    </row>
    <row r="1126" spans="1:5" x14ac:dyDescent="0.25">
      <c r="A1126">
        <v>2</v>
      </c>
      <c r="B1126" s="18" t="s">
        <v>384</v>
      </c>
      <c r="C1126" s="18" t="s">
        <v>384</v>
      </c>
    </row>
    <row r="1127" spans="1:5" x14ac:dyDescent="0.25">
      <c r="A1127">
        <v>2</v>
      </c>
      <c r="B1127" s="18">
        <v>1</v>
      </c>
      <c r="C1127" s="18" t="s">
        <v>882</v>
      </c>
      <c r="D1127" t="s">
        <v>1100</v>
      </c>
      <c r="E1127" t="s">
        <v>1172</v>
      </c>
    </row>
    <row r="1128" spans="1:5" x14ac:dyDescent="0.25">
      <c r="A1128">
        <v>2</v>
      </c>
      <c r="B1128" s="18">
        <v>2</v>
      </c>
      <c r="C1128" s="18" t="s">
        <v>882</v>
      </c>
      <c r="D1128" t="s">
        <v>1101</v>
      </c>
      <c r="E1128" t="s">
        <v>1172</v>
      </c>
    </row>
    <row r="1129" spans="1:5" x14ac:dyDescent="0.25">
      <c r="A1129">
        <v>2</v>
      </c>
      <c r="B1129" s="18">
        <v>3</v>
      </c>
      <c r="C1129" s="18" t="s">
        <v>882</v>
      </c>
      <c r="D1129" t="s">
        <v>1102</v>
      </c>
      <c r="E1129" t="s">
        <v>1172</v>
      </c>
    </row>
    <row r="1130" spans="1:5" x14ac:dyDescent="0.25">
      <c r="A1130">
        <v>2</v>
      </c>
      <c r="B1130" s="18">
        <v>4</v>
      </c>
      <c r="C1130" s="18" t="s">
        <v>882</v>
      </c>
      <c r="D1130" t="s">
        <v>1103</v>
      </c>
      <c r="E1130" t="s">
        <v>1172</v>
      </c>
    </row>
    <row r="1131" spans="1:5" x14ac:dyDescent="0.25">
      <c r="A1131">
        <v>2</v>
      </c>
      <c r="B1131" s="18">
        <v>5</v>
      </c>
      <c r="C1131" s="18" t="s">
        <v>882</v>
      </c>
      <c r="D1131" t="s">
        <v>1104</v>
      </c>
      <c r="E1131" t="s">
        <v>1172</v>
      </c>
    </row>
    <row r="1132" spans="1:5" x14ac:dyDescent="0.25">
      <c r="A1132">
        <v>2</v>
      </c>
      <c r="B1132" s="18">
        <v>6</v>
      </c>
      <c r="C1132" s="18" t="s">
        <v>882</v>
      </c>
      <c r="D1132" t="s">
        <v>1105</v>
      </c>
      <c r="E1132" t="s">
        <v>1172</v>
      </c>
    </row>
    <row r="1133" spans="1:5" x14ac:dyDescent="0.25">
      <c r="A1133">
        <v>2</v>
      </c>
      <c r="B1133" s="18">
        <v>7</v>
      </c>
      <c r="C1133" s="18" t="s">
        <v>882</v>
      </c>
      <c r="D1133" t="s">
        <v>1106</v>
      </c>
      <c r="E1133" t="s">
        <v>1172</v>
      </c>
    </row>
    <row r="1134" spans="1:5" x14ac:dyDescent="0.25">
      <c r="A1134">
        <v>2</v>
      </c>
      <c r="B1134" s="18">
        <v>8</v>
      </c>
      <c r="C1134" s="18" t="s">
        <v>882</v>
      </c>
      <c r="D1134" t="s">
        <v>1107</v>
      </c>
      <c r="E1134" t="s">
        <v>1172</v>
      </c>
    </row>
    <row r="1135" spans="1:5" x14ac:dyDescent="0.25">
      <c r="A1135">
        <v>2</v>
      </c>
      <c r="B1135" s="18">
        <v>9</v>
      </c>
      <c r="C1135" s="18" t="s">
        <v>882</v>
      </c>
      <c r="D1135" t="s">
        <v>1108</v>
      </c>
      <c r="E1135" t="s">
        <v>1172</v>
      </c>
    </row>
    <row r="1136" spans="1:5" x14ac:dyDescent="0.25">
      <c r="A1136">
        <v>2</v>
      </c>
      <c r="B1136" s="18">
        <v>10</v>
      </c>
      <c r="C1136" s="18" t="s">
        <v>882</v>
      </c>
      <c r="D1136" t="s">
        <v>1109</v>
      </c>
      <c r="E1136" t="s">
        <v>1172</v>
      </c>
    </row>
    <row r="1137" spans="1:7" x14ac:dyDescent="0.25">
      <c r="A1137">
        <v>2</v>
      </c>
      <c r="B1137" s="18">
        <v>11</v>
      </c>
      <c r="C1137" s="18" t="s">
        <v>882</v>
      </c>
      <c r="D1137" t="s">
        <v>1110</v>
      </c>
      <c r="E1137" t="s">
        <v>1172</v>
      </c>
    </row>
    <row r="1138" spans="1:7" x14ac:dyDescent="0.25">
      <c r="A1138">
        <v>2</v>
      </c>
      <c r="B1138" s="18">
        <v>12</v>
      </c>
      <c r="C1138" s="18" t="s">
        <v>882</v>
      </c>
      <c r="D1138" t="s">
        <v>1111</v>
      </c>
      <c r="E1138" t="s">
        <v>1172</v>
      </c>
    </row>
    <row r="1139" spans="1:7" x14ac:dyDescent="0.25">
      <c r="A1139">
        <v>2</v>
      </c>
      <c r="B1139" s="18">
        <v>13</v>
      </c>
      <c r="C1139" s="18" t="s">
        <v>882</v>
      </c>
      <c r="D1139" t="s">
        <v>1112</v>
      </c>
      <c r="E1139" t="s">
        <v>1172</v>
      </c>
    </row>
    <row r="1140" spans="1:7" x14ac:dyDescent="0.25">
      <c r="A1140">
        <v>2</v>
      </c>
      <c r="B1140" s="18">
        <v>14</v>
      </c>
      <c r="C1140" s="18" t="s">
        <v>882</v>
      </c>
      <c r="D1140" t="s">
        <v>1113</v>
      </c>
      <c r="E1140" t="s">
        <v>1172</v>
      </c>
    </row>
    <row r="1141" spans="1:7" x14ac:dyDescent="0.25">
      <c r="A1141">
        <v>2</v>
      </c>
      <c r="B1141" s="18">
        <v>15</v>
      </c>
      <c r="C1141" s="18" t="s">
        <v>882</v>
      </c>
      <c r="D1141" t="s">
        <v>1114</v>
      </c>
      <c r="E1141" t="s">
        <v>1172</v>
      </c>
    </row>
    <row r="1142" spans="1:7" x14ac:dyDescent="0.25">
      <c r="A1142">
        <v>2</v>
      </c>
      <c r="B1142" s="18">
        <v>16</v>
      </c>
      <c r="C1142" s="18" t="s">
        <v>882</v>
      </c>
      <c r="D1142" t="s">
        <v>1115</v>
      </c>
      <c r="E1142" t="s">
        <v>1172</v>
      </c>
    </row>
    <row r="1143" spans="1:7" x14ac:dyDescent="0.25">
      <c r="A1143">
        <v>2</v>
      </c>
      <c r="B1143" s="18">
        <v>17</v>
      </c>
      <c r="C1143" s="18" t="s">
        <v>882</v>
      </c>
      <c r="D1143" t="s">
        <v>1116</v>
      </c>
      <c r="E1143" t="s">
        <v>1172</v>
      </c>
    </row>
    <row r="1144" spans="1:7" x14ac:dyDescent="0.25">
      <c r="A1144">
        <v>2</v>
      </c>
      <c r="B1144" s="18">
        <v>18</v>
      </c>
      <c r="C1144" s="18" t="s">
        <v>882</v>
      </c>
      <c r="D1144" t="s">
        <v>1117</v>
      </c>
      <c r="E1144" t="s">
        <v>1172</v>
      </c>
    </row>
    <row r="1145" spans="1:7" x14ac:dyDescent="0.25">
      <c r="A1145">
        <v>2</v>
      </c>
      <c r="B1145" s="18">
        <v>19</v>
      </c>
      <c r="C1145" s="18" t="s">
        <v>882</v>
      </c>
      <c r="E1145" t="s">
        <v>1172</v>
      </c>
    </row>
    <row r="1146" spans="1:7" x14ac:dyDescent="0.25">
      <c r="A1146">
        <v>2</v>
      </c>
      <c r="B1146" s="18">
        <v>20</v>
      </c>
      <c r="C1146" s="18" t="s">
        <v>882</v>
      </c>
      <c r="E1146" t="s">
        <v>1172</v>
      </c>
    </row>
    <row r="1147" spans="1:7" x14ac:dyDescent="0.25">
      <c r="A1147">
        <v>2</v>
      </c>
      <c r="B1147" s="18">
        <v>21</v>
      </c>
      <c r="C1147" s="18" t="s">
        <v>882</v>
      </c>
      <c r="E1147" t="s">
        <v>1172</v>
      </c>
      <c r="G1147" t="s">
        <v>802</v>
      </c>
    </row>
    <row r="1148" spans="1:7" x14ac:dyDescent="0.25">
      <c r="A1148">
        <v>2</v>
      </c>
      <c r="B1148" s="18">
        <v>22</v>
      </c>
      <c r="C1148" s="18" t="s">
        <v>882</v>
      </c>
      <c r="E1148" t="s">
        <v>1172</v>
      </c>
      <c r="G1148" t="s">
        <v>803</v>
      </c>
    </row>
    <row r="1149" spans="1:7" x14ac:dyDescent="0.25">
      <c r="A1149">
        <v>2</v>
      </c>
      <c r="B1149" s="18">
        <v>23</v>
      </c>
      <c r="C1149" s="18" t="s">
        <v>882</v>
      </c>
      <c r="E1149" t="s">
        <v>1172</v>
      </c>
      <c r="G1149" t="s">
        <v>804</v>
      </c>
    </row>
    <row r="1150" spans="1:7" x14ac:dyDescent="0.25">
      <c r="A1150">
        <v>2</v>
      </c>
      <c r="B1150" s="18">
        <v>24</v>
      </c>
      <c r="C1150" s="18" t="s">
        <v>882</v>
      </c>
      <c r="E1150" t="s">
        <v>1172</v>
      </c>
      <c r="G1150" t="s">
        <v>805</v>
      </c>
    </row>
    <row r="1151" spans="1:7" x14ac:dyDescent="0.25">
      <c r="A1151">
        <v>2</v>
      </c>
      <c r="B1151" s="18">
        <v>25</v>
      </c>
      <c r="C1151" s="18" t="s">
        <v>882</v>
      </c>
      <c r="E1151" t="s">
        <v>1172</v>
      </c>
      <c r="G1151" t="s">
        <v>806</v>
      </c>
    </row>
    <row r="1152" spans="1:7" x14ac:dyDescent="0.25">
      <c r="A1152">
        <v>2</v>
      </c>
      <c r="B1152" s="18">
        <v>26</v>
      </c>
      <c r="C1152" s="18" t="s">
        <v>882</v>
      </c>
      <c r="E1152" t="s">
        <v>1172</v>
      </c>
      <c r="G1152" t="s">
        <v>807</v>
      </c>
    </row>
    <row r="1153" spans="1:7" x14ac:dyDescent="0.25">
      <c r="A1153">
        <v>2</v>
      </c>
      <c r="B1153" s="18">
        <v>27</v>
      </c>
      <c r="C1153" s="18" t="s">
        <v>882</v>
      </c>
      <c r="E1153" t="s">
        <v>1172</v>
      </c>
      <c r="G1153" t="s">
        <v>808</v>
      </c>
    </row>
    <row r="1154" spans="1:7" x14ac:dyDescent="0.25">
      <c r="A1154">
        <v>2</v>
      </c>
      <c r="B1154" s="18">
        <v>28</v>
      </c>
      <c r="C1154" s="18" t="s">
        <v>882</v>
      </c>
      <c r="E1154" t="s">
        <v>1172</v>
      </c>
      <c r="G1154" t="s">
        <v>809</v>
      </c>
    </row>
    <row r="1155" spans="1:7" x14ac:dyDescent="0.25">
      <c r="A1155">
        <v>2</v>
      </c>
      <c r="B1155" s="18">
        <v>29</v>
      </c>
      <c r="C1155" s="18" t="s">
        <v>882</v>
      </c>
      <c r="E1155" t="s">
        <v>1172</v>
      </c>
      <c r="G1155" t="s">
        <v>810</v>
      </c>
    </row>
    <row r="1156" spans="1:7" x14ac:dyDescent="0.25">
      <c r="A1156">
        <v>2</v>
      </c>
      <c r="B1156" s="18">
        <v>30</v>
      </c>
      <c r="C1156" s="18" t="s">
        <v>882</v>
      </c>
      <c r="E1156" t="s">
        <v>1172</v>
      </c>
      <c r="G1156" t="s">
        <v>811</v>
      </c>
    </row>
    <row r="1157" spans="1:7" x14ac:dyDescent="0.25">
      <c r="A1157">
        <v>2</v>
      </c>
      <c r="B1157" s="18">
        <v>31</v>
      </c>
      <c r="C1157" s="18" t="s">
        <v>882</v>
      </c>
      <c r="E1157" t="s">
        <v>1172</v>
      </c>
      <c r="G1157" t="s">
        <v>812</v>
      </c>
    </row>
    <row r="1158" spans="1:7" x14ac:dyDescent="0.25">
      <c r="A1158">
        <v>2</v>
      </c>
      <c r="B1158" s="18">
        <v>32</v>
      </c>
      <c r="C1158" s="18" t="s">
        <v>882</v>
      </c>
      <c r="E1158" t="s">
        <v>1172</v>
      </c>
      <c r="G1158" t="s">
        <v>813</v>
      </c>
    </row>
    <row r="1159" spans="1:7" x14ac:dyDescent="0.25">
      <c r="A1159">
        <v>2</v>
      </c>
      <c r="B1159" s="18">
        <v>33</v>
      </c>
      <c r="C1159" s="18" t="s">
        <v>882</v>
      </c>
      <c r="E1159" t="s">
        <v>1172</v>
      </c>
      <c r="G1159" t="s">
        <v>814</v>
      </c>
    </row>
    <row r="1160" spans="1:7" x14ac:dyDescent="0.25">
      <c r="A1160">
        <v>2</v>
      </c>
      <c r="B1160" s="18">
        <v>34</v>
      </c>
      <c r="C1160" s="18" t="s">
        <v>882</v>
      </c>
      <c r="E1160" t="s">
        <v>1172</v>
      </c>
      <c r="G1160" t="s">
        <v>815</v>
      </c>
    </row>
    <row r="1161" spans="1:7" x14ac:dyDescent="0.25">
      <c r="A1161">
        <v>2</v>
      </c>
      <c r="B1161" s="18">
        <v>35</v>
      </c>
      <c r="C1161" s="18" t="s">
        <v>882</v>
      </c>
      <c r="E1161" t="s">
        <v>1172</v>
      </c>
      <c r="G1161" t="s">
        <v>816</v>
      </c>
    </row>
    <row r="1162" spans="1:7" x14ac:dyDescent="0.25">
      <c r="A1162">
        <v>2</v>
      </c>
      <c r="B1162" s="18">
        <v>36</v>
      </c>
      <c r="C1162" s="18" t="s">
        <v>882</v>
      </c>
      <c r="E1162" t="s">
        <v>1172</v>
      </c>
      <c r="G1162" t="s">
        <v>817</v>
      </c>
    </row>
    <row r="1163" spans="1:7" x14ac:dyDescent="0.25">
      <c r="A1163">
        <v>2</v>
      </c>
      <c r="B1163" s="18" t="s">
        <v>384</v>
      </c>
      <c r="C1163" s="18" t="s">
        <v>384</v>
      </c>
      <c r="E1163" t="s">
        <v>1172</v>
      </c>
    </row>
    <row r="1164" spans="1:7" x14ac:dyDescent="0.25">
      <c r="A1164">
        <v>2</v>
      </c>
      <c r="B1164" s="18">
        <v>1</v>
      </c>
      <c r="C1164" s="18" t="s">
        <v>883</v>
      </c>
      <c r="E1164" t="s">
        <v>1172</v>
      </c>
    </row>
    <row r="1165" spans="1:7" x14ac:dyDescent="0.25">
      <c r="A1165">
        <v>2</v>
      </c>
      <c r="B1165" s="18">
        <v>2</v>
      </c>
      <c r="C1165" s="18" t="s">
        <v>883</v>
      </c>
      <c r="E1165" t="s">
        <v>1172</v>
      </c>
      <c r="G1165" t="s">
        <v>764</v>
      </c>
    </row>
    <row r="1166" spans="1:7" x14ac:dyDescent="0.25">
      <c r="A1166">
        <v>2</v>
      </c>
      <c r="B1166" s="18">
        <v>3</v>
      </c>
      <c r="C1166" s="18" t="s">
        <v>883</v>
      </c>
      <c r="E1166" t="s">
        <v>1172</v>
      </c>
      <c r="G1166" t="s">
        <v>765</v>
      </c>
    </row>
    <row r="1167" spans="1:7" x14ac:dyDescent="0.25">
      <c r="A1167">
        <v>2</v>
      </c>
      <c r="B1167" s="18">
        <v>4</v>
      </c>
      <c r="C1167" s="18" t="s">
        <v>883</v>
      </c>
      <c r="E1167" t="s">
        <v>1172</v>
      </c>
      <c r="G1167" t="s">
        <v>768</v>
      </c>
    </row>
    <row r="1168" spans="1:7" x14ac:dyDescent="0.25">
      <c r="A1168">
        <v>2</v>
      </c>
      <c r="B1168" s="18">
        <v>5</v>
      </c>
      <c r="C1168" s="18" t="s">
        <v>883</v>
      </c>
      <c r="E1168" t="s">
        <v>1172</v>
      </c>
      <c r="G1168" t="s">
        <v>769</v>
      </c>
    </row>
    <row r="1169" spans="1:7" x14ac:dyDescent="0.25">
      <c r="A1169">
        <v>2</v>
      </c>
      <c r="B1169" s="18">
        <v>6</v>
      </c>
      <c r="C1169" s="18" t="s">
        <v>883</v>
      </c>
      <c r="E1169" t="s">
        <v>1172</v>
      </c>
      <c r="G1169" t="s">
        <v>772</v>
      </c>
    </row>
    <row r="1170" spans="1:7" x14ac:dyDescent="0.25">
      <c r="A1170">
        <v>2</v>
      </c>
      <c r="B1170" s="18">
        <v>7</v>
      </c>
      <c r="C1170" s="18" t="s">
        <v>883</v>
      </c>
      <c r="E1170" t="s">
        <v>1172</v>
      </c>
      <c r="G1170" t="s">
        <v>773</v>
      </c>
    </row>
    <row r="1171" spans="1:7" x14ac:dyDescent="0.25">
      <c r="A1171">
        <v>2</v>
      </c>
      <c r="B1171" s="18">
        <v>8</v>
      </c>
      <c r="C1171" s="18" t="s">
        <v>883</v>
      </c>
      <c r="E1171" t="s">
        <v>1172</v>
      </c>
      <c r="G1171" t="s">
        <v>776</v>
      </c>
    </row>
    <row r="1172" spans="1:7" x14ac:dyDescent="0.25">
      <c r="A1172">
        <v>2</v>
      </c>
      <c r="B1172" s="18">
        <v>9</v>
      </c>
      <c r="C1172" s="18" t="s">
        <v>883</v>
      </c>
      <c r="E1172" t="s">
        <v>1172</v>
      </c>
      <c r="G1172" t="s">
        <v>777</v>
      </c>
    </row>
    <row r="1173" spans="1:7" x14ac:dyDescent="0.25">
      <c r="A1173">
        <v>2</v>
      </c>
      <c r="B1173" s="18">
        <v>10</v>
      </c>
      <c r="C1173" s="18" t="s">
        <v>883</v>
      </c>
      <c r="E1173" t="s">
        <v>1172</v>
      </c>
    </row>
    <row r="1174" spans="1:7" x14ac:dyDescent="0.25">
      <c r="A1174">
        <v>2</v>
      </c>
      <c r="B1174" s="18">
        <v>11</v>
      </c>
      <c r="C1174" s="18" t="s">
        <v>883</v>
      </c>
      <c r="E1174" t="s">
        <v>1172</v>
      </c>
    </row>
    <row r="1175" spans="1:7" x14ac:dyDescent="0.25">
      <c r="A1175">
        <v>2</v>
      </c>
      <c r="B1175" s="18">
        <v>12</v>
      </c>
      <c r="C1175" s="18" t="s">
        <v>883</v>
      </c>
      <c r="E1175" t="s">
        <v>1172</v>
      </c>
      <c r="G1175" t="s">
        <v>674</v>
      </c>
    </row>
    <row r="1176" spans="1:7" x14ac:dyDescent="0.25">
      <c r="A1176">
        <v>2</v>
      </c>
      <c r="B1176" s="18">
        <v>13</v>
      </c>
      <c r="C1176" s="18" t="s">
        <v>883</v>
      </c>
      <c r="E1176" t="s">
        <v>1172</v>
      </c>
      <c r="G1176" t="s">
        <v>675</v>
      </c>
    </row>
    <row r="1177" spans="1:7" x14ac:dyDescent="0.25">
      <c r="A1177">
        <v>2</v>
      </c>
      <c r="B1177" s="18">
        <v>14</v>
      </c>
      <c r="C1177" s="18" t="s">
        <v>883</v>
      </c>
      <c r="E1177" t="s">
        <v>1172</v>
      </c>
      <c r="G1177" t="s">
        <v>676</v>
      </c>
    </row>
    <row r="1178" spans="1:7" x14ac:dyDescent="0.25">
      <c r="A1178">
        <v>2</v>
      </c>
      <c r="B1178" s="18">
        <v>15</v>
      </c>
      <c r="C1178" s="18" t="s">
        <v>883</v>
      </c>
      <c r="E1178" t="s">
        <v>1172</v>
      </c>
      <c r="G1178" t="s">
        <v>677</v>
      </c>
    </row>
    <row r="1179" spans="1:7" x14ac:dyDescent="0.25">
      <c r="A1179">
        <v>2</v>
      </c>
      <c r="B1179" s="18">
        <v>16</v>
      </c>
      <c r="C1179" s="18" t="s">
        <v>883</v>
      </c>
      <c r="E1179" t="s">
        <v>1172</v>
      </c>
      <c r="G1179" t="s">
        <v>682</v>
      </c>
    </row>
    <row r="1180" spans="1:7" x14ac:dyDescent="0.25">
      <c r="A1180">
        <v>2</v>
      </c>
      <c r="B1180" s="18">
        <v>17</v>
      </c>
      <c r="C1180" s="18" t="s">
        <v>883</v>
      </c>
      <c r="E1180" t="s">
        <v>1172</v>
      </c>
      <c r="G1180" t="s">
        <v>683</v>
      </c>
    </row>
    <row r="1181" spans="1:7" x14ac:dyDescent="0.25">
      <c r="A1181">
        <v>2</v>
      </c>
      <c r="B1181" s="18">
        <v>18</v>
      </c>
      <c r="C1181" s="18" t="s">
        <v>883</v>
      </c>
      <c r="E1181" t="s">
        <v>1172</v>
      </c>
      <c r="G1181" t="s">
        <v>688</v>
      </c>
    </row>
    <row r="1182" spans="1:7" x14ac:dyDescent="0.25">
      <c r="A1182">
        <v>2</v>
      </c>
      <c r="B1182" s="18">
        <v>19</v>
      </c>
      <c r="C1182" s="18" t="s">
        <v>883</v>
      </c>
      <c r="E1182" t="s">
        <v>1172</v>
      </c>
      <c r="G1182" t="s">
        <v>689</v>
      </c>
    </row>
    <row r="1183" spans="1:7" x14ac:dyDescent="0.25">
      <c r="A1183">
        <v>2</v>
      </c>
      <c r="B1183" s="18">
        <v>20</v>
      </c>
      <c r="C1183" s="18" t="s">
        <v>883</v>
      </c>
      <c r="E1183" t="s">
        <v>1172</v>
      </c>
      <c r="G1183" t="s">
        <v>694</v>
      </c>
    </row>
    <row r="1184" spans="1:7" x14ac:dyDescent="0.25">
      <c r="A1184">
        <v>2</v>
      </c>
      <c r="B1184" s="18">
        <v>21</v>
      </c>
      <c r="C1184" s="18" t="s">
        <v>883</v>
      </c>
      <c r="E1184" t="s">
        <v>1172</v>
      </c>
      <c r="G1184" t="s">
        <v>695</v>
      </c>
    </row>
    <row r="1185" spans="1:7" x14ac:dyDescent="0.25">
      <c r="A1185">
        <v>2</v>
      </c>
      <c r="B1185" s="18">
        <v>22</v>
      </c>
      <c r="C1185" s="18" t="s">
        <v>883</v>
      </c>
      <c r="E1185" t="s">
        <v>1172</v>
      </c>
      <c r="G1185" t="s">
        <v>700</v>
      </c>
    </row>
    <row r="1186" spans="1:7" x14ac:dyDescent="0.25">
      <c r="A1186">
        <v>2</v>
      </c>
      <c r="B1186" s="18">
        <v>23</v>
      </c>
      <c r="C1186" s="18" t="s">
        <v>883</v>
      </c>
      <c r="E1186" t="s">
        <v>1172</v>
      </c>
      <c r="G1186" t="s">
        <v>701</v>
      </c>
    </row>
    <row r="1187" spans="1:7" x14ac:dyDescent="0.25">
      <c r="A1187">
        <v>2</v>
      </c>
      <c r="B1187" s="18">
        <v>24</v>
      </c>
      <c r="C1187" s="18" t="s">
        <v>883</v>
      </c>
      <c r="E1187" t="s">
        <v>1172</v>
      </c>
    </row>
    <row r="1188" spans="1:7" x14ac:dyDescent="0.25">
      <c r="A1188">
        <v>2</v>
      </c>
      <c r="B1188" s="18">
        <v>25</v>
      </c>
      <c r="C1188" s="18" t="s">
        <v>883</v>
      </c>
      <c r="E1188" t="s">
        <v>1172</v>
      </c>
      <c r="G1188" t="s">
        <v>710</v>
      </c>
    </row>
    <row r="1189" spans="1:7" x14ac:dyDescent="0.25">
      <c r="A1189">
        <v>2</v>
      </c>
      <c r="B1189" s="18">
        <v>26</v>
      </c>
      <c r="C1189" s="18" t="s">
        <v>883</v>
      </c>
      <c r="E1189" t="s">
        <v>1172</v>
      </c>
      <c r="G1189" t="s">
        <v>711</v>
      </c>
    </row>
    <row r="1190" spans="1:7" x14ac:dyDescent="0.25">
      <c r="A1190">
        <v>2</v>
      </c>
      <c r="B1190" s="18">
        <v>27</v>
      </c>
      <c r="C1190" s="18" t="s">
        <v>883</v>
      </c>
      <c r="E1190" t="s">
        <v>1172</v>
      </c>
      <c r="G1190" t="s">
        <v>712</v>
      </c>
    </row>
    <row r="1191" spans="1:7" x14ac:dyDescent="0.25">
      <c r="A1191">
        <v>2</v>
      </c>
      <c r="B1191" s="18">
        <v>28</v>
      </c>
      <c r="C1191" s="18" t="s">
        <v>883</v>
      </c>
      <c r="E1191" t="s">
        <v>1172</v>
      </c>
      <c r="G1191" t="s">
        <v>713</v>
      </c>
    </row>
    <row r="1192" spans="1:7" x14ac:dyDescent="0.25">
      <c r="A1192">
        <v>2</v>
      </c>
      <c r="B1192" s="18">
        <v>29</v>
      </c>
      <c r="C1192" s="18" t="s">
        <v>883</v>
      </c>
      <c r="E1192" t="s">
        <v>1172</v>
      </c>
      <c r="G1192" t="s">
        <v>718</v>
      </c>
    </row>
    <row r="1193" spans="1:7" x14ac:dyDescent="0.25">
      <c r="A1193">
        <v>2</v>
      </c>
      <c r="B1193" s="18">
        <v>30</v>
      </c>
      <c r="C1193" s="18" t="s">
        <v>883</v>
      </c>
      <c r="E1193" t="s">
        <v>1172</v>
      </c>
      <c r="G1193" t="s">
        <v>719</v>
      </c>
    </row>
    <row r="1194" spans="1:7" x14ac:dyDescent="0.25">
      <c r="A1194">
        <v>2</v>
      </c>
      <c r="B1194" s="18">
        <v>31</v>
      </c>
      <c r="C1194" s="18" t="s">
        <v>883</v>
      </c>
      <c r="E1194" t="s">
        <v>1172</v>
      </c>
      <c r="G1194" t="s">
        <v>724</v>
      </c>
    </row>
    <row r="1195" spans="1:7" x14ac:dyDescent="0.25">
      <c r="A1195">
        <v>2</v>
      </c>
      <c r="B1195" s="18">
        <v>32</v>
      </c>
      <c r="C1195" s="18" t="s">
        <v>883</v>
      </c>
      <c r="E1195" t="s">
        <v>1172</v>
      </c>
      <c r="G1195" t="s">
        <v>725</v>
      </c>
    </row>
    <row r="1196" spans="1:7" x14ac:dyDescent="0.25">
      <c r="A1196">
        <v>2</v>
      </c>
      <c r="B1196" s="18">
        <v>33</v>
      </c>
      <c r="C1196" s="18" t="s">
        <v>883</v>
      </c>
      <c r="E1196" t="s">
        <v>1172</v>
      </c>
    </row>
    <row r="1197" spans="1:7" x14ac:dyDescent="0.25">
      <c r="A1197">
        <v>2</v>
      </c>
      <c r="B1197" s="18">
        <v>34</v>
      </c>
      <c r="C1197" s="18" t="s">
        <v>883</v>
      </c>
      <c r="E1197" t="s">
        <v>1172</v>
      </c>
      <c r="G1197" t="s">
        <v>734</v>
      </c>
    </row>
    <row r="1198" spans="1:7" x14ac:dyDescent="0.25">
      <c r="A1198">
        <v>2</v>
      </c>
      <c r="B1198" s="18">
        <v>35</v>
      </c>
      <c r="C1198" s="18" t="s">
        <v>883</v>
      </c>
      <c r="E1198" t="s">
        <v>1172</v>
      </c>
      <c r="G1198" t="s">
        <v>735</v>
      </c>
    </row>
    <row r="1199" spans="1:7" x14ac:dyDescent="0.25">
      <c r="A1199">
        <v>2</v>
      </c>
      <c r="B1199" s="18">
        <v>36</v>
      </c>
      <c r="C1199" s="18" t="s">
        <v>883</v>
      </c>
      <c r="E1199" t="s">
        <v>1172</v>
      </c>
      <c r="G1199" t="s">
        <v>736</v>
      </c>
    </row>
    <row r="1200" spans="1:7" x14ac:dyDescent="0.25">
      <c r="A1200">
        <v>2</v>
      </c>
      <c r="B1200" s="18" t="s">
        <v>384</v>
      </c>
      <c r="C1200" s="18" t="s">
        <v>384</v>
      </c>
      <c r="E1200" t="s">
        <v>1172</v>
      </c>
      <c r="G1200" t="s">
        <v>737</v>
      </c>
    </row>
    <row r="1201" spans="1:7" x14ac:dyDescent="0.25">
      <c r="A1201">
        <v>2</v>
      </c>
      <c r="B1201" s="18">
        <v>1</v>
      </c>
      <c r="C1201" s="18" t="s">
        <v>884</v>
      </c>
      <c r="D1201" t="s">
        <v>1118</v>
      </c>
      <c r="E1201" t="s">
        <v>1172</v>
      </c>
    </row>
    <row r="1202" spans="1:7" x14ac:dyDescent="0.25">
      <c r="A1202">
        <v>2</v>
      </c>
      <c r="B1202" s="18">
        <v>2</v>
      </c>
      <c r="C1202" s="18" t="s">
        <v>884</v>
      </c>
      <c r="D1202" t="s">
        <v>1119</v>
      </c>
      <c r="E1202" t="s">
        <v>1172</v>
      </c>
      <c r="G1202" t="s">
        <v>742</v>
      </c>
    </row>
    <row r="1203" spans="1:7" x14ac:dyDescent="0.25">
      <c r="A1203">
        <v>2</v>
      </c>
      <c r="B1203" s="18">
        <v>3</v>
      </c>
      <c r="C1203" s="18" t="s">
        <v>884</v>
      </c>
      <c r="D1203" t="s">
        <v>1120</v>
      </c>
      <c r="E1203" t="s">
        <v>1172</v>
      </c>
      <c r="G1203" t="s">
        <v>743</v>
      </c>
    </row>
    <row r="1204" spans="1:7" x14ac:dyDescent="0.25">
      <c r="A1204">
        <v>2</v>
      </c>
      <c r="B1204" s="18">
        <v>4</v>
      </c>
      <c r="C1204" s="18" t="s">
        <v>884</v>
      </c>
      <c r="D1204" t="s">
        <v>1121</v>
      </c>
      <c r="E1204" t="s">
        <v>1172</v>
      </c>
      <c r="G1204" t="s">
        <v>744</v>
      </c>
    </row>
    <row r="1205" spans="1:7" x14ac:dyDescent="0.25">
      <c r="A1205">
        <v>2</v>
      </c>
      <c r="B1205" s="18">
        <v>5</v>
      </c>
      <c r="C1205" s="18" t="s">
        <v>884</v>
      </c>
      <c r="D1205" t="s">
        <v>1122</v>
      </c>
      <c r="E1205" t="s">
        <v>1172</v>
      </c>
      <c r="G1205" t="s">
        <v>745</v>
      </c>
    </row>
    <row r="1206" spans="1:7" x14ac:dyDescent="0.25">
      <c r="A1206">
        <v>2</v>
      </c>
      <c r="B1206" s="18">
        <v>6</v>
      </c>
      <c r="C1206" s="18" t="s">
        <v>884</v>
      </c>
      <c r="D1206" t="s">
        <v>1123</v>
      </c>
      <c r="E1206" t="s">
        <v>1172</v>
      </c>
    </row>
    <row r="1207" spans="1:7" x14ac:dyDescent="0.25">
      <c r="A1207">
        <v>2</v>
      </c>
      <c r="B1207" s="18">
        <v>7</v>
      </c>
      <c r="C1207" s="18" t="s">
        <v>884</v>
      </c>
      <c r="D1207" t="s">
        <v>1124</v>
      </c>
      <c r="E1207" t="s">
        <v>1172</v>
      </c>
    </row>
    <row r="1208" spans="1:7" x14ac:dyDescent="0.25">
      <c r="A1208">
        <v>2</v>
      </c>
      <c r="B1208" s="18">
        <v>8</v>
      </c>
      <c r="C1208" s="18" t="s">
        <v>884</v>
      </c>
      <c r="D1208" t="s">
        <v>1125</v>
      </c>
      <c r="E1208" t="s">
        <v>1172</v>
      </c>
    </row>
    <row r="1209" spans="1:7" x14ac:dyDescent="0.25">
      <c r="A1209">
        <v>2</v>
      </c>
      <c r="B1209" s="18">
        <v>9</v>
      </c>
      <c r="C1209" s="18" t="s">
        <v>884</v>
      </c>
      <c r="D1209" t="s">
        <v>1126</v>
      </c>
      <c r="E1209" t="s">
        <v>1172</v>
      </c>
    </row>
    <row r="1210" spans="1:7" x14ac:dyDescent="0.25">
      <c r="A1210">
        <v>2</v>
      </c>
      <c r="B1210" s="18">
        <v>10</v>
      </c>
      <c r="C1210" s="18" t="s">
        <v>884</v>
      </c>
      <c r="D1210" t="s">
        <v>1127</v>
      </c>
      <c r="E1210" t="s">
        <v>1172</v>
      </c>
    </row>
    <row r="1211" spans="1:7" x14ac:dyDescent="0.25">
      <c r="A1211">
        <v>2</v>
      </c>
      <c r="B1211" s="18">
        <v>11</v>
      </c>
      <c r="C1211" s="18" t="s">
        <v>884</v>
      </c>
      <c r="D1211" t="s">
        <v>1128</v>
      </c>
      <c r="E1211" t="s">
        <v>1172</v>
      </c>
    </row>
    <row r="1212" spans="1:7" x14ac:dyDescent="0.25">
      <c r="A1212">
        <v>2</v>
      </c>
      <c r="B1212" s="18">
        <v>12</v>
      </c>
      <c r="C1212" s="18" t="s">
        <v>884</v>
      </c>
      <c r="D1212" t="s">
        <v>1129</v>
      </c>
      <c r="E1212" t="s">
        <v>1172</v>
      </c>
    </row>
    <row r="1213" spans="1:7" x14ac:dyDescent="0.25">
      <c r="A1213">
        <v>2</v>
      </c>
      <c r="B1213" s="18">
        <v>13</v>
      </c>
      <c r="C1213" s="18" t="s">
        <v>884</v>
      </c>
      <c r="D1213" t="s">
        <v>1130</v>
      </c>
      <c r="E1213" t="s">
        <v>1172</v>
      </c>
    </row>
    <row r="1214" spans="1:7" x14ac:dyDescent="0.25">
      <c r="A1214">
        <v>2</v>
      </c>
      <c r="B1214" s="18">
        <v>14</v>
      </c>
      <c r="C1214" s="18" t="s">
        <v>884</v>
      </c>
      <c r="D1214" t="s">
        <v>1131</v>
      </c>
      <c r="E1214" t="s">
        <v>1172</v>
      </c>
    </row>
    <row r="1215" spans="1:7" x14ac:dyDescent="0.25">
      <c r="A1215">
        <v>2</v>
      </c>
      <c r="B1215" s="18">
        <v>15</v>
      </c>
      <c r="C1215" s="18" t="s">
        <v>884</v>
      </c>
      <c r="D1215" t="s">
        <v>1132</v>
      </c>
      <c r="E1215" t="s">
        <v>1172</v>
      </c>
    </row>
    <row r="1216" spans="1:7" x14ac:dyDescent="0.25">
      <c r="A1216">
        <v>2</v>
      </c>
      <c r="B1216" s="18">
        <v>16</v>
      </c>
      <c r="C1216" s="18" t="s">
        <v>884</v>
      </c>
      <c r="D1216" t="s">
        <v>1133</v>
      </c>
      <c r="E1216" t="s">
        <v>1172</v>
      </c>
    </row>
    <row r="1217" spans="1:7" x14ac:dyDescent="0.25">
      <c r="A1217">
        <v>2</v>
      </c>
      <c r="B1217" s="18">
        <v>17</v>
      </c>
      <c r="C1217" s="18" t="s">
        <v>884</v>
      </c>
      <c r="D1217" t="s">
        <v>1134</v>
      </c>
      <c r="E1217" t="s">
        <v>1172</v>
      </c>
    </row>
    <row r="1218" spans="1:7" x14ac:dyDescent="0.25">
      <c r="A1218">
        <v>2</v>
      </c>
      <c r="B1218" s="18">
        <v>18</v>
      </c>
      <c r="C1218" s="18" t="s">
        <v>884</v>
      </c>
      <c r="D1218" t="s">
        <v>1135</v>
      </c>
      <c r="E1218" t="s">
        <v>1172</v>
      </c>
    </row>
    <row r="1219" spans="1:7" x14ac:dyDescent="0.25">
      <c r="A1219">
        <v>2</v>
      </c>
      <c r="B1219" s="18">
        <v>19</v>
      </c>
      <c r="C1219" s="18" t="s">
        <v>884</v>
      </c>
      <c r="E1219" t="s">
        <v>1172</v>
      </c>
    </row>
    <row r="1220" spans="1:7" x14ac:dyDescent="0.25">
      <c r="A1220">
        <v>2</v>
      </c>
      <c r="B1220" s="18">
        <v>20</v>
      </c>
      <c r="C1220" s="18" t="s">
        <v>884</v>
      </c>
      <c r="E1220" t="s">
        <v>1172</v>
      </c>
    </row>
    <row r="1221" spans="1:7" x14ac:dyDescent="0.25">
      <c r="A1221">
        <v>2</v>
      </c>
      <c r="B1221" s="18">
        <v>21</v>
      </c>
      <c r="C1221" s="18" t="s">
        <v>884</v>
      </c>
      <c r="E1221" t="s">
        <v>1172</v>
      </c>
    </row>
    <row r="1222" spans="1:7" x14ac:dyDescent="0.25">
      <c r="A1222">
        <v>2</v>
      </c>
      <c r="B1222" s="18">
        <v>22</v>
      </c>
      <c r="C1222" s="18" t="s">
        <v>884</v>
      </c>
      <c r="E1222" t="s">
        <v>1172</v>
      </c>
    </row>
    <row r="1223" spans="1:7" x14ac:dyDescent="0.25">
      <c r="A1223">
        <v>2</v>
      </c>
      <c r="B1223" s="18">
        <v>23</v>
      </c>
      <c r="C1223" s="18" t="s">
        <v>884</v>
      </c>
      <c r="E1223" t="s">
        <v>1172</v>
      </c>
    </row>
    <row r="1224" spans="1:7" x14ac:dyDescent="0.25">
      <c r="A1224">
        <v>2</v>
      </c>
      <c r="B1224" s="18">
        <v>24</v>
      </c>
      <c r="C1224" s="18" t="s">
        <v>884</v>
      </c>
      <c r="E1224" t="s">
        <v>1172</v>
      </c>
    </row>
    <row r="1225" spans="1:7" x14ac:dyDescent="0.25">
      <c r="A1225">
        <v>2</v>
      </c>
      <c r="B1225" s="18">
        <v>25</v>
      </c>
      <c r="C1225" s="18" t="s">
        <v>884</v>
      </c>
      <c r="E1225" t="s">
        <v>1172</v>
      </c>
    </row>
    <row r="1226" spans="1:7" x14ac:dyDescent="0.25">
      <c r="A1226">
        <v>2</v>
      </c>
      <c r="B1226" s="18">
        <v>26</v>
      </c>
      <c r="C1226" s="18" t="s">
        <v>884</v>
      </c>
      <c r="E1226" t="s">
        <v>1172</v>
      </c>
    </row>
    <row r="1227" spans="1:7" x14ac:dyDescent="0.25">
      <c r="A1227">
        <v>2</v>
      </c>
      <c r="B1227" s="18">
        <v>27</v>
      </c>
      <c r="C1227" s="18" t="s">
        <v>884</v>
      </c>
      <c r="E1227" t="s">
        <v>1172</v>
      </c>
    </row>
    <row r="1228" spans="1:7" x14ac:dyDescent="0.25">
      <c r="A1228">
        <v>2</v>
      </c>
      <c r="B1228" s="18">
        <v>28</v>
      </c>
      <c r="C1228" s="18" t="s">
        <v>884</v>
      </c>
      <c r="E1228" t="s">
        <v>1172</v>
      </c>
    </row>
    <row r="1229" spans="1:7" x14ac:dyDescent="0.25">
      <c r="A1229">
        <v>2</v>
      </c>
      <c r="B1229" s="18">
        <v>29</v>
      </c>
      <c r="C1229" s="18" t="s">
        <v>884</v>
      </c>
      <c r="E1229" t="s">
        <v>1172</v>
      </c>
    </row>
    <row r="1230" spans="1:7" x14ac:dyDescent="0.25">
      <c r="A1230">
        <v>2</v>
      </c>
      <c r="B1230" s="18">
        <v>30</v>
      </c>
      <c r="C1230" s="18" t="s">
        <v>884</v>
      </c>
      <c r="E1230" t="s">
        <v>1172</v>
      </c>
      <c r="G1230" t="s">
        <v>820</v>
      </c>
    </row>
    <row r="1231" spans="1:7" x14ac:dyDescent="0.25">
      <c r="A1231">
        <v>2</v>
      </c>
      <c r="B1231" s="18">
        <v>31</v>
      </c>
      <c r="C1231" s="18" t="s">
        <v>884</v>
      </c>
      <c r="E1231" t="s">
        <v>1172</v>
      </c>
      <c r="G1231" t="s">
        <v>821</v>
      </c>
    </row>
    <row r="1232" spans="1:7" x14ac:dyDescent="0.25">
      <c r="A1232">
        <v>2</v>
      </c>
      <c r="B1232" s="18">
        <v>32</v>
      </c>
      <c r="C1232" s="18" t="s">
        <v>884</v>
      </c>
      <c r="E1232" t="s">
        <v>1172</v>
      </c>
      <c r="G1232" t="s">
        <v>824</v>
      </c>
    </row>
    <row r="1233" spans="1:7" x14ac:dyDescent="0.25">
      <c r="A1233">
        <v>2</v>
      </c>
      <c r="B1233" s="18">
        <v>33</v>
      </c>
      <c r="C1233" s="18" t="s">
        <v>884</v>
      </c>
      <c r="E1233" t="s">
        <v>1172</v>
      </c>
      <c r="G1233" t="s">
        <v>825</v>
      </c>
    </row>
    <row r="1234" spans="1:7" x14ac:dyDescent="0.25">
      <c r="A1234">
        <v>2</v>
      </c>
      <c r="B1234" s="18">
        <v>34</v>
      </c>
      <c r="C1234" s="18" t="s">
        <v>884</v>
      </c>
      <c r="E1234" t="s">
        <v>1172</v>
      </c>
    </row>
    <row r="1235" spans="1:7" x14ac:dyDescent="0.25">
      <c r="A1235">
        <v>2</v>
      </c>
      <c r="B1235" s="18">
        <v>35</v>
      </c>
      <c r="C1235" s="18" t="s">
        <v>884</v>
      </c>
      <c r="E1235" t="s">
        <v>1172</v>
      </c>
    </row>
    <row r="1236" spans="1:7" x14ac:dyDescent="0.25">
      <c r="A1236">
        <v>2</v>
      </c>
      <c r="B1236" s="18">
        <v>36</v>
      </c>
      <c r="C1236" s="18" t="s">
        <v>884</v>
      </c>
      <c r="E1236" t="s">
        <v>1172</v>
      </c>
    </row>
    <row r="1237" spans="1:7" x14ac:dyDescent="0.25">
      <c r="A1237">
        <v>2</v>
      </c>
      <c r="B1237" s="18" t="s">
        <v>384</v>
      </c>
      <c r="C1237" s="18" t="s">
        <v>384</v>
      </c>
      <c r="E1237" t="s">
        <v>1172</v>
      </c>
    </row>
    <row r="1238" spans="1:7" x14ac:dyDescent="0.25">
      <c r="A1238">
        <v>2</v>
      </c>
      <c r="B1238" s="18">
        <v>1</v>
      </c>
      <c r="C1238" s="18" t="s">
        <v>885</v>
      </c>
      <c r="D1238" t="s">
        <v>1136</v>
      </c>
      <c r="E1238" t="s">
        <v>1172</v>
      </c>
    </row>
    <row r="1239" spans="1:7" x14ac:dyDescent="0.25">
      <c r="A1239">
        <v>2</v>
      </c>
      <c r="B1239" s="18">
        <v>2</v>
      </c>
      <c r="C1239" s="18" t="s">
        <v>885</v>
      </c>
      <c r="D1239" t="s">
        <v>1137</v>
      </c>
      <c r="E1239" t="s">
        <v>1172</v>
      </c>
    </row>
    <row r="1240" spans="1:7" x14ac:dyDescent="0.25">
      <c r="A1240">
        <v>2</v>
      </c>
      <c r="B1240" s="18">
        <v>3</v>
      </c>
      <c r="C1240" s="18" t="s">
        <v>885</v>
      </c>
      <c r="D1240" t="s">
        <v>1138</v>
      </c>
      <c r="E1240" t="s">
        <v>1172</v>
      </c>
    </row>
    <row r="1241" spans="1:7" x14ac:dyDescent="0.25">
      <c r="A1241">
        <v>2</v>
      </c>
      <c r="B1241" s="18">
        <v>4</v>
      </c>
      <c r="C1241" s="18" t="s">
        <v>885</v>
      </c>
      <c r="D1241" t="s">
        <v>1139</v>
      </c>
      <c r="E1241" t="s">
        <v>1172</v>
      </c>
    </row>
    <row r="1242" spans="1:7" x14ac:dyDescent="0.25">
      <c r="A1242">
        <v>2</v>
      </c>
      <c r="B1242" s="18">
        <v>5</v>
      </c>
      <c r="C1242" s="18" t="s">
        <v>885</v>
      </c>
      <c r="D1242" t="s">
        <v>1140</v>
      </c>
      <c r="E1242" t="s">
        <v>1172</v>
      </c>
    </row>
    <row r="1243" spans="1:7" x14ac:dyDescent="0.25">
      <c r="A1243">
        <v>2</v>
      </c>
      <c r="B1243" s="18">
        <v>6</v>
      </c>
      <c r="C1243" s="18" t="s">
        <v>885</v>
      </c>
      <c r="D1243" t="s">
        <v>1141</v>
      </c>
      <c r="E1243" t="s">
        <v>1172</v>
      </c>
    </row>
    <row r="1244" spans="1:7" x14ac:dyDescent="0.25">
      <c r="A1244">
        <v>2</v>
      </c>
      <c r="B1244" s="18">
        <v>7</v>
      </c>
      <c r="C1244" s="18" t="s">
        <v>885</v>
      </c>
      <c r="D1244" t="s">
        <v>1142</v>
      </c>
      <c r="E1244" t="s">
        <v>1172</v>
      </c>
    </row>
    <row r="1245" spans="1:7" x14ac:dyDescent="0.25">
      <c r="A1245">
        <v>2</v>
      </c>
      <c r="B1245" s="18">
        <v>8</v>
      </c>
      <c r="C1245" s="18" t="s">
        <v>885</v>
      </c>
      <c r="D1245" t="s">
        <v>1143</v>
      </c>
      <c r="E1245" t="s">
        <v>1172</v>
      </c>
    </row>
    <row r="1246" spans="1:7" x14ac:dyDescent="0.25">
      <c r="A1246">
        <v>2</v>
      </c>
      <c r="B1246" s="18">
        <v>9</v>
      </c>
      <c r="C1246" s="18" t="s">
        <v>885</v>
      </c>
      <c r="D1246" t="s">
        <v>1144</v>
      </c>
      <c r="E1246" t="s">
        <v>1172</v>
      </c>
    </row>
    <row r="1247" spans="1:7" x14ac:dyDescent="0.25">
      <c r="A1247">
        <v>2</v>
      </c>
      <c r="B1247" s="18">
        <v>10</v>
      </c>
      <c r="C1247" s="18" t="s">
        <v>885</v>
      </c>
      <c r="D1247" t="s">
        <v>1145</v>
      </c>
      <c r="E1247" t="s">
        <v>1172</v>
      </c>
    </row>
    <row r="1248" spans="1:7" x14ac:dyDescent="0.25">
      <c r="A1248">
        <v>2</v>
      </c>
      <c r="B1248" s="18">
        <v>11</v>
      </c>
      <c r="C1248" s="18" t="s">
        <v>885</v>
      </c>
      <c r="D1248" t="s">
        <v>1146</v>
      </c>
      <c r="E1248" t="s">
        <v>1172</v>
      </c>
    </row>
    <row r="1249" spans="1:5" x14ac:dyDescent="0.25">
      <c r="A1249">
        <v>2</v>
      </c>
      <c r="B1249" s="18">
        <v>12</v>
      </c>
      <c r="C1249" s="18" t="s">
        <v>885</v>
      </c>
      <c r="D1249" t="s">
        <v>1147</v>
      </c>
      <c r="E1249" t="s">
        <v>1172</v>
      </c>
    </row>
    <row r="1250" spans="1:5" x14ac:dyDescent="0.25">
      <c r="A1250">
        <v>2</v>
      </c>
      <c r="B1250" s="18">
        <v>13</v>
      </c>
      <c r="C1250" s="18" t="s">
        <v>885</v>
      </c>
      <c r="D1250" t="s">
        <v>1148</v>
      </c>
      <c r="E1250" t="s">
        <v>1172</v>
      </c>
    </row>
    <row r="1251" spans="1:5" x14ac:dyDescent="0.25">
      <c r="A1251">
        <v>2</v>
      </c>
      <c r="B1251" s="18">
        <v>14</v>
      </c>
      <c r="C1251" s="18" t="s">
        <v>885</v>
      </c>
      <c r="D1251" t="s">
        <v>1149</v>
      </c>
      <c r="E1251" t="s">
        <v>1172</v>
      </c>
    </row>
    <row r="1252" spans="1:5" x14ac:dyDescent="0.25">
      <c r="A1252">
        <v>2</v>
      </c>
      <c r="B1252" s="18">
        <v>15</v>
      </c>
      <c r="C1252" s="18" t="s">
        <v>885</v>
      </c>
      <c r="D1252" t="s">
        <v>1150</v>
      </c>
      <c r="E1252" t="s">
        <v>1172</v>
      </c>
    </row>
    <row r="1253" spans="1:5" x14ac:dyDescent="0.25">
      <c r="A1253">
        <v>2</v>
      </c>
      <c r="B1253" s="18">
        <v>16</v>
      </c>
      <c r="C1253" s="18" t="s">
        <v>885</v>
      </c>
      <c r="D1253" t="s">
        <v>1151</v>
      </c>
      <c r="E1253" t="s">
        <v>1172</v>
      </c>
    </row>
    <row r="1254" spans="1:5" x14ac:dyDescent="0.25">
      <c r="A1254">
        <v>2</v>
      </c>
      <c r="B1254" s="18">
        <v>17</v>
      </c>
      <c r="C1254" s="18" t="s">
        <v>885</v>
      </c>
      <c r="D1254" t="s">
        <v>1152</v>
      </c>
      <c r="E1254" t="s">
        <v>1172</v>
      </c>
    </row>
    <row r="1255" spans="1:5" x14ac:dyDescent="0.25">
      <c r="A1255">
        <v>2</v>
      </c>
      <c r="B1255" s="18">
        <v>18</v>
      </c>
      <c r="C1255" s="18" t="s">
        <v>885</v>
      </c>
      <c r="D1255" t="s">
        <v>1153</v>
      </c>
      <c r="E1255" t="s">
        <v>1172</v>
      </c>
    </row>
    <row r="1256" spans="1:5" x14ac:dyDescent="0.25">
      <c r="A1256">
        <v>2</v>
      </c>
      <c r="B1256" s="18">
        <v>19</v>
      </c>
      <c r="C1256" s="18" t="s">
        <v>885</v>
      </c>
      <c r="E1256" t="s">
        <v>1172</v>
      </c>
    </row>
    <row r="1257" spans="1:5" x14ac:dyDescent="0.25">
      <c r="A1257">
        <v>2</v>
      </c>
      <c r="B1257" s="18">
        <v>20</v>
      </c>
      <c r="C1257" s="18" t="s">
        <v>885</v>
      </c>
      <c r="E1257" t="s">
        <v>1172</v>
      </c>
    </row>
    <row r="1258" spans="1:5" x14ac:dyDescent="0.25">
      <c r="A1258">
        <v>2</v>
      </c>
      <c r="B1258" s="18">
        <v>21</v>
      </c>
      <c r="C1258" s="18" t="s">
        <v>885</v>
      </c>
      <c r="E1258" t="s">
        <v>1172</v>
      </c>
    </row>
    <row r="1259" spans="1:5" x14ac:dyDescent="0.25">
      <c r="A1259">
        <v>2</v>
      </c>
      <c r="B1259" s="18">
        <v>22</v>
      </c>
      <c r="C1259" s="18" t="s">
        <v>885</v>
      </c>
      <c r="E1259" t="s">
        <v>1172</v>
      </c>
    </row>
    <row r="1260" spans="1:5" x14ac:dyDescent="0.25">
      <c r="A1260">
        <v>2</v>
      </c>
      <c r="B1260" s="18">
        <v>23</v>
      </c>
      <c r="C1260" s="18" t="s">
        <v>885</v>
      </c>
      <c r="E1260" t="s">
        <v>1172</v>
      </c>
    </row>
    <row r="1261" spans="1:5" x14ac:dyDescent="0.25">
      <c r="A1261">
        <v>2</v>
      </c>
      <c r="B1261" s="18">
        <v>24</v>
      </c>
      <c r="C1261" s="18" t="s">
        <v>885</v>
      </c>
      <c r="E1261" t="s">
        <v>1172</v>
      </c>
    </row>
    <row r="1262" spans="1:5" x14ac:dyDescent="0.25">
      <c r="A1262">
        <v>2</v>
      </c>
      <c r="B1262" s="18">
        <v>25</v>
      </c>
      <c r="C1262" s="18" t="s">
        <v>885</v>
      </c>
      <c r="E1262" t="s">
        <v>1172</v>
      </c>
    </row>
    <row r="1263" spans="1:5" x14ac:dyDescent="0.25">
      <c r="A1263">
        <v>2</v>
      </c>
      <c r="B1263" s="18">
        <v>26</v>
      </c>
      <c r="C1263" s="18" t="s">
        <v>885</v>
      </c>
      <c r="E1263" t="s">
        <v>1172</v>
      </c>
    </row>
    <row r="1264" spans="1:5" x14ac:dyDescent="0.25">
      <c r="A1264">
        <v>2</v>
      </c>
      <c r="B1264" s="18">
        <v>27</v>
      </c>
      <c r="C1264" s="18" t="s">
        <v>885</v>
      </c>
      <c r="E1264" t="s">
        <v>1172</v>
      </c>
    </row>
    <row r="1265" spans="1:5" x14ac:dyDescent="0.25">
      <c r="A1265">
        <v>2</v>
      </c>
      <c r="B1265" s="18">
        <v>28</v>
      </c>
      <c r="C1265" s="18" t="s">
        <v>885</v>
      </c>
      <c r="E1265" t="s">
        <v>1172</v>
      </c>
    </row>
    <row r="1266" spans="1:5" x14ac:dyDescent="0.25">
      <c r="A1266">
        <v>2</v>
      </c>
      <c r="B1266" s="18">
        <v>29</v>
      </c>
      <c r="C1266" s="18" t="s">
        <v>885</v>
      </c>
      <c r="E1266" t="s">
        <v>1172</v>
      </c>
    </row>
    <row r="1267" spans="1:5" x14ac:dyDescent="0.25">
      <c r="A1267">
        <v>2</v>
      </c>
      <c r="B1267" s="18">
        <v>30</v>
      </c>
      <c r="C1267" s="18" t="s">
        <v>885</v>
      </c>
      <c r="E1267" t="s">
        <v>1172</v>
      </c>
    </row>
    <row r="1268" spans="1:5" x14ac:dyDescent="0.25">
      <c r="A1268">
        <v>2</v>
      </c>
      <c r="B1268" s="18">
        <v>31</v>
      </c>
      <c r="C1268" s="18" t="s">
        <v>885</v>
      </c>
      <c r="E1268" t="s">
        <v>1172</v>
      </c>
    </row>
    <row r="1269" spans="1:5" x14ac:dyDescent="0.25">
      <c r="A1269">
        <v>2</v>
      </c>
      <c r="B1269" s="18">
        <v>32</v>
      </c>
      <c r="C1269" s="18" t="s">
        <v>885</v>
      </c>
      <c r="E1269" t="s">
        <v>1172</v>
      </c>
    </row>
    <row r="1270" spans="1:5" x14ac:dyDescent="0.25">
      <c r="A1270">
        <v>2</v>
      </c>
      <c r="B1270" s="18">
        <v>33</v>
      </c>
      <c r="C1270" s="18" t="s">
        <v>885</v>
      </c>
      <c r="E1270" t="s">
        <v>1172</v>
      </c>
    </row>
    <row r="1271" spans="1:5" x14ac:dyDescent="0.25">
      <c r="A1271">
        <v>2</v>
      </c>
      <c r="B1271" s="18">
        <v>34</v>
      </c>
      <c r="C1271" s="18" t="s">
        <v>885</v>
      </c>
      <c r="E1271" t="s">
        <v>1172</v>
      </c>
    </row>
    <row r="1272" spans="1:5" x14ac:dyDescent="0.25">
      <c r="A1272">
        <v>2</v>
      </c>
      <c r="B1272" s="18">
        <v>35</v>
      </c>
      <c r="C1272" s="18" t="s">
        <v>885</v>
      </c>
      <c r="E1272" t="s">
        <v>1172</v>
      </c>
    </row>
    <row r="1273" spans="1:5" x14ac:dyDescent="0.25">
      <c r="A1273">
        <v>2</v>
      </c>
      <c r="B1273" s="18">
        <v>36</v>
      </c>
      <c r="C1273" s="18" t="s">
        <v>885</v>
      </c>
      <c r="E1273" t="s">
        <v>1172</v>
      </c>
    </row>
    <row r="1274" spans="1:5" x14ac:dyDescent="0.25">
      <c r="A1274">
        <v>2</v>
      </c>
      <c r="B1274" s="18" t="s">
        <v>384</v>
      </c>
      <c r="C1274" s="18" t="s">
        <v>384</v>
      </c>
      <c r="E1274" t="s">
        <v>1172</v>
      </c>
    </row>
    <row r="1275" spans="1:5" x14ac:dyDescent="0.25">
      <c r="A1275">
        <v>2</v>
      </c>
      <c r="B1275" s="18">
        <v>1</v>
      </c>
      <c r="C1275" s="18" t="s">
        <v>886</v>
      </c>
      <c r="D1275" t="s">
        <v>1154</v>
      </c>
      <c r="E1275" t="s">
        <v>1172</v>
      </c>
    </row>
    <row r="1276" spans="1:5" x14ac:dyDescent="0.25">
      <c r="A1276">
        <v>2</v>
      </c>
      <c r="B1276" s="18">
        <v>2</v>
      </c>
      <c r="C1276" s="18" t="s">
        <v>886</v>
      </c>
      <c r="D1276" t="s">
        <v>1155</v>
      </c>
      <c r="E1276" t="s">
        <v>1172</v>
      </c>
    </row>
    <row r="1277" spans="1:5" x14ac:dyDescent="0.25">
      <c r="A1277">
        <v>2</v>
      </c>
      <c r="B1277" s="18">
        <v>3</v>
      </c>
      <c r="C1277" s="18" t="s">
        <v>886</v>
      </c>
      <c r="D1277" t="s">
        <v>1156</v>
      </c>
      <c r="E1277" t="s">
        <v>1172</v>
      </c>
    </row>
    <row r="1278" spans="1:5" x14ac:dyDescent="0.25">
      <c r="A1278">
        <v>2</v>
      </c>
      <c r="B1278" s="18">
        <v>4</v>
      </c>
      <c r="C1278" s="18" t="s">
        <v>886</v>
      </c>
      <c r="D1278" t="s">
        <v>1157</v>
      </c>
      <c r="E1278" t="s">
        <v>1172</v>
      </c>
    </row>
    <row r="1279" spans="1:5" x14ac:dyDescent="0.25">
      <c r="A1279">
        <v>2</v>
      </c>
      <c r="B1279" s="18">
        <v>5</v>
      </c>
      <c r="C1279" s="18" t="s">
        <v>886</v>
      </c>
      <c r="D1279" t="s">
        <v>1158</v>
      </c>
      <c r="E1279" t="s">
        <v>1172</v>
      </c>
    </row>
    <row r="1280" spans="1:5" x14ac:dyDescent="0.25">
      <c r="A1280">
        <v>2</v>
      </c>
      <c r="B1280" s="18">
        <v>6</v>
      </c>
      <c r="C1280" s="18" t="s">
        <v>886</v>
      </c>
      <c r="D1280" t="s">
        <v>1159</v>
      </c>
      <c r="E1280" t="s">
        <v>1172</v>
      </c>
    </row>
    <row r="1281" spans="1:5" x14ac:dyDescent="0.25">
      <c r="A1281">
        <v>2</v>
      </c>
      <c r="B1281" s="18">
        <v>7</v>
      </c>
      <c r="C1281" s="18" t="s">
        <v>886</v>
      </c>
      <c r="D1281" t="s">
        <v>1160</v>
      </c>
      <c r="E1281" t="s">
        <v>1172</v>
      </c>
    </row>
    <row r="1282" spans="1:5" x14ac:dyDescent="0.25">
      <c r="A1282">
        <v>2</v>
      </c>
      <c r="B1282" s="18">
        <v>8</v>
      </c>
      <c r="C1282" s="18" t="s">
        <v>886</v>
      </c>
      <c r="D1282" t="s">
        <v>1161</v>
      </c>
      <c r="E1282" t="s">
        <v>1172</v>
      </c>
    </row>
    <row r="1283" spans="1:5" x14ac:dyDescent="0.25">
      <c r="A1283">
        <v>2</v>
      </c>
      <c r="B1283" s="18">
        <v>9</v>
      </c>
      <c r="C1283" s="18" t="s">
        <v>886</v>
      </c>
      <c r="D1283" t="s">
        <v>1162</v>
      </c>
      <c r="E1283" t="s">
        <v>1172</v>
      </c>
    </row>
    <row r="1284" spans="1:5" x14ac:dyDescent="0.25">
      <c r="A1284">
        <v>2</v>
      </c>
      <c r="B1284" s="18">
        <v>10</v>
      </c>
      <c r="C1284" s="18" t="s">
        <v>886</v>
      </c>
      <c r="D1284" t="s">
        <v>1163</v>
      </c>
      <c r="E1284" t="s">
        <v>1172</v>
      </c>
    </row>
    <row r="1285" spans="1:5" x14ac:dyDescent="0.25">
      <c r="A1285">
        <v>2</v>
      </c>
      <c r="B1285" s="18">
        <v>11</v>
      </c>
      <c r="C1285" s="18" t="s">
        <v>886</v>
      </c>
      <c r="D1285" t="s">
        <v>1164</v>
      </c>
      <c r="E1285" t="s">
        <v>1172</v>
      </c>
    </row>
    <row r="1286" spans="1:5" x14ac:dyDescent="0.25">
      <c r="A1286">
        <v>2</v>
      </c>
      <c r="B1286" s="18">
        <v>12</v>
      </c>
      <c r="C1286" s="18" t="s">
        <v>886</v>
      </c>
      <c r="D1286" t="s">
        <v>1165</v>
      </c>
      <c r="E1286" t="s">
        <v>1172</v>
      </c>
    </row>
    <row r="1287" spans="1:5" x14ac:dyDescent="0.25">
      <c r="A1287">
        <v>2</v>
      </c>
      <c r="B1287" s="18">
        <v>13</v>
      </c>
      <c r="C1287" s="18" t="s">
        <v>886</v>
      </c>
      <c r="D1287" t="s">
        <v>1166</v>
      </c>
      <c r="E1287" t="s">
        <v>1172</v>
      </c>
    </row>
    <row r="1288" spans="1:5" x14ac:dyDescent="0.25">
      <c r="A1288">
        <v>2</v>
      </c>
      <c r="B1288" s="18">
        <v>14</v>
      </c>
      <c r="C1288" s="18" t="s">
        <v>886</v>
      </c>
      <c r="D1288" t="s">
        <v>1167</v>
      </c>
      <c r="E1288" t="s">
        <v>1172</v>
      </c>
    </row>
    <row r="1289" spans="1:5" x14ac:dyDescent="0.25">
      <c r="A1289">
        <v>2</v>
      </c>
      <c r="B1289" s="18">
        <v>15</v>
      </c>
      <c r="C1289" s="18" t="s">
        <v>886</v>
      </c>
      <c r="D1289" t="s">
        <v>1168</v>
      </c>
      <c r="E1289" t="s">
        <v>1172</v>
      </c>
    </row>
    <row r="1290" spans="1:5" x14ac:dyDescent="0.25">
      <c r="A1290">
        <v>2</v>
      </c>
      <c r="B1290" s="18">
        <v>16</v>
      </c>
      <c r="C1290" s="18" t="s">
        <v>886</v>
      </c>
      <c r="D1290" t="s">
        <v>1169</v>
      </c>
      <c r="E1290" t="s">
        <v>1172</v>
      </c>
    </row>
    <row r="1291" spans="1:5" x14ac:dyDescent="0.25">
      <c r="A1291">
        <v>2</v>
      </c>
      <c r="B1291" s="18">
        <v>17</v>
      </c>
      <c r="C1291" s="18" t="s">
        <v>886</v>
      </c>
      <c r="D1291" t="s">
        <v>1170</v>
      </c>
      <c r="E1291" t="s">
        <v>1172</v>
      </c>
    </row>
    <row r="1292" spans="1:5" x14ac:dyDescent="0.25">
      <c r="A1292">
        <v>2</v>
      </c>
      <c r="B1292" s="18">
        <v>18</v>
      </c>
      <c r="C1292" s="18" t="s">
        <v>886</v>
      </c>
      <c r="D1292" t="s">
        <v>1171</v>
      </c>
      <c r="E1292" t="s">
        <v>1172</v>
      </c>
    </row>
    <row r="1293" spans="1:5" x14ac:dyDescent="0.25">
      <c r="A1293">
        <v>2</v>
      </c>
      <c r="B1293" s="18">
        <v>19</v>
      </c>
      <c r="C1293" s="18" t="s">
        <v>886</v>
      </c>
      <c r="E1293" t="s">
        <v>1172</v>
      </c>
    </row>
    <row r="1294" spans="1:5" x14ac:dyDescent="0.25">
      <c r="A1294">
        <v>2</v>
      </c>
      <c r="B1294" s="18">
        <v>20</v>
      </c>
      <c r="C1294" s="18" t="s">
        <v>886</v>
      </c>
      <c r="E1294" t="s">
        <v>1172</v>
      </c>
    </row>
    <row r="1295" spans="1:5" x14ac:dyDescent="0.25">
      <c r="A1295">
        <v>2</v>
      </c>
      <c r="B1295" s="18">
        <v>21</v>
      </c>
      <c r="C1295" s="18" t="s">
        <v>886</v>
      </c>
      <c r="E1295" t="s">
        <v>1172</v>
      </c>
    </row>
    <row r="1296" spans="1:5" x14ac:dyDescent="0.25">
      <c r="A1296">
        <v>2</v>
      </c>
      <c r="B1296" s="18">
        <v>22</v>
      </c>
      <c r="C1296" s="18" t="s">
        <v>886</v>
      </c>
      <c r="E1296" t="s">
        <v>1172</v>
      </c>
    </row>
    <row r="1297" spans="1:5" x14ac:dyDescent="0.25">
      <c r="A1297">
        <v>2</v>
      </c>
      <c r="B1297" s="18">
        <v>23</v>
      </c>
      <c r="C1297" s="18" t="s">
        <v>886</v>
      </c>
      <c r="E1297" t="s">
        <v>1172</v>
      </c>
    </row>
    <row r="1298" spans="1:5" x14ac:dyDescent="0.25">
      <c r="A1298">
        <v>2</v>
      </c>
      <c r="B1298" s="18">
        <v>24</v>
      </c>
      <c r="C1298" s="18" t="s">
        <v>886</v>
      </c>
      <c r="E1298" t="s">
        <v>1172</v>
      </c>
    </row>
    <row r="1299" spans="1:5" x14ac:dyDescent="0.25">
      <c r="A1299">
        <v>2</v>
      </c>
      <c r="B1299" s="18">
        <v>25</v>
      </c>
      <c r="C1299" s="18" t="s">
        <v>886</v>
      </c>
      <c r="E1299" t="s">
        <v>1172</v>
      </c>
    </row>
    <row r="1300" spans="1:5" x14ac:dyDescent="0.25">
      <c r="A1300">
        <v>2</v>
      </c>
      <c r="B1300" s="18">
        <v>26</v>
      </c>
      <c r="C1300" s="18" t="s">
        <v>886</v>
      </c>
      <c r="E1300" t="s">
        <v>1172</v>
      </c>
    </row>
    <row r="1301" spans="1:5" x14ac:dyDescent="0.25">
      <c r="A1301">
        <v>2</v>
      </c>
      <c r="B1301" s="18">
        <v>27</v>
      </c>
      <c r="C1301" s="18" t="s">
        <v>886</v>
      </c>
      <c r="E1301" t="s">
        <v>1172</v>
      </c>
    </row>
    <row r="1302" spans="1:5" x14ac:dyDescent="0.25">
      <c r="A1302">
        <v>2</v>
      </c>
      <c r="B1302" s="18">
        <v>28</v>
      </c>
      <c r="C1302" s="18" t="s">
        <v>886</v>
      </c>
      <c r="E1302" t="s">
        <v>1172</v>
      </c>
    </row>
    <row r="1303" spans="1:5" x14ac:dyDescent="0.25">
      <c r="A1303">
        <v>2</v>
      </c>
      <c r="B1303" s="18">
        <v>29</v>
      </c>
      <c r="C1303" s="18" t="s">
        <v>886</v>
      </c>
      <c r="E1303" t="s">
        <v>1172</v>
      </c>
    </row>
    <row r="1304" spans="1:5" x14ac:dyDescent="0.25">
      <c r="A1304">
        <v>2</v>
      </c>
      <c r="B1304" s="18">
        <v>30</v>
      </c>
      <c r="C1304" s="18" t="s">
        <v>886</v>
      </c>
      <c r="E1304" t="s">
        <v>1172</v>
      </c>
    </row>
    <row r="1305" spans="1:5" x14ac:dyDescent="0.25">
      <c r="A1305">
        <v>2</v>
      </c>
      <c r="B1305" s="18">
        <v>31</v>
      </c>
      <c r="C1305" s="18" t="s">
        <v>886</v>
      </c>
      <c r="E1305" t="s">
        <v>1172</v>
      </c>
    </row>
    <row r="1306" spans="1:5" x14ac:dyDescent="0.25">
      <c r="A1306">
        <v>2</v>
      </c>
      <c r="B1306" s="18">
        <v>32</v>
      </c>
      <c r="C1306" s="18" t="s">
        <v>886</v>
      </c>
      <c r="E1306" t="s">
        <v>1172</v>
      </c>
    </row>
    <row r="1307" spans="1:5" x14ac:dyDescent="0.25">
      <c r="A1307">
        <v>2</v>
      </c>
      <c r="B1307" s="18">
        <v>33</v>
      </c>
      <c r="C1307" s="18" t="s">
        <v>886</v>
      </c>
      <c r="E1307" t="s">
        <v>1172</v>
      </c>
    </row>
    <row r="1308" spans="1:5" x14ac:dyDescent="0.25">
      <c r="A1308">
        <v>2</v>
      </c>
      <c r="B1308" s="18">
        <v>34</v>
      </c>
      <c r="C1308" s="18" t="s">
        <v>886</v>
      </c>
      <c r="E1308" t="s">
        <v>1172</v>
      </c>
    </row>
    <row r="1309" spans="1:5" x14ac:dyDescent="0.25">
      <c r="A1309">
        <v>2</v>
      </c>
      <c r="B1309" s="18">
        <v>35</v>
      </c>
      <c r="C1309" s="18" t="s">
        <v>886</v>
      </c>
      <c r="E1309" t="s">
        <v>1172</v>
      </c>
    </row>
    <row r="1310" spans="1:5" x14ac:dyDescent="0.25">
      <c r="A1310">
        <v>2</v>
      </c>
      <c r="B1310" s="18">
        <v>36</v>
      </c>
      <c r="C1310" s="18" t="s">
        <v>886</v>
      </c>
      <c r="E1310" t="s">
        <v>1172</v>
      </c>
    </row>
    <row r="1311" spans="1:5" x14ac:dyDescent="0.25">
      <c r="A1311">
        <v>2</v>
      </c>
      <c r="B1311" s="18" t="s">
        <v>384</v>
      </c>
      <c r="C1311" s="18" t="s">
        <v>384</v>
      </c>
      <c r="E1311" t="s">
        <v>1172</v>
      </c>
    </row>
    <row r="1312" spans="1:5" x14ac:dyDescent="0.25">
      <c r="A1312">
        <v>2</v>
      </c>
      <c r="B1312" s="18">
        <v>1</v>
      </c>
      <c r="C1312" s="18" t="s">
        <v>893</v>
      </c>
      <c r="D1312" t="s">
        <v>1338</v>
      </c>
      <c r="E1312" t="s">
        <v>1172</v>
      </c>
    </row>
    <row r="1313" spans="1:5" x14ac:dyDescent="0.25">
      <c r="A1313">
        <v>2</v>
      </c>
      <c r="B1313" s="18">
        <v>2</v>
      </c>
      <c r="C1313" s="18" t="s">
        <v>893</v>
      </c>
      <c r="D1313" t="s">
        <v>1339</v>
      </c>
      <c r="E1313" t="s">
        <v>1172</v>
      </c>
    </row>
    <row r="1314" spans="1:5" x14ac:dyDescent="0.25">
      <c r="A1314">
        <v>2</v>
      </c>
      <c r="B1314" s="18">
        <v>3</v>
      </c>
      <c r="C1314" s="18" t="s">
        <v>893</v>
      </c>
      <c r="D1314" t="s">
        <v>1340</v>
      </c>
      <c r="E1314" t="s">
        <v>1172</v>
      </c>
    </row>
    <row r="1315" spans="1:5" x14ac:dyDescent="0.25">
      <c r="A1315">
        <v>2</v>
      </c>
      <c r="B1315" s="18">
        <v>4</v>
      </c>
      <c r="C1315" s="18" t="s">
        <v>893</v>
      </c>
      <c r="D1315" t="s">
        <v>1341</v>
      </c>
      <c r="E1315" t="s">
        <v>1172</v>
      </c>
    </row>
    <row r="1316" spans="1:5" x14ac:dyDescent="0.25">
      <c r="A1316">
        <v>2</v>
      </c>
      <c r="B1316" s="18">
        <v>5</v>
      </c>
      <c r="C1316" s="18" t="s">
        <v>893</v>
      </c>
      <c r="D1316" t="s">
        <v>1342</v>
      </c>
      <c r="E1316" t="s">
        <v>1172</v>
      </c>
    </row>
    <row r="1317" spans="1:5" x14ac:dyDescent="0.25">
      <c r="A1317">
        <v>2</v>
      </c>
      <c r="B1317" s="18">
        <v>6</v>
      </c>
      <c r="C1317" s="18" t="s">
        <v>893</v>
      </c>
      <c r="D1317" t="s">
        <v>1343</v>
      </c>
      <c r="E1317" t="s">
        <v>1172</v>
      </c>
    </row>
    <row r="1318" spans="1:5" x14ac:dyDescent="0.25">
      <c r="A1318">
        <v>2</v>
      </c>
      <c r="B1318" s="18">
        <v>7</v>
      </c>
      <c r="C1318" s="18" t="s">
        <v>893</v>
      </c>
      <c r="D1318" t="s">
        <v>1344</v>
      </c>
      <c r="E1318" t="s">
        <v>1172</v>
      </c>
    </row>
    <row r="1319" spans="1:5" x14ac:dyDescent="0.25">
      <c r="A1319">
        <v>2</v>
      </c>
      <c r="B1319" s="18">
        <v>8</v>
      </c>
      <c r="C1319" s="18" t="s">
        <v>893</v>
      </c>
      <c r="D1319" t="s">
        <v>1345</v>
      </c>
      <c r="E1319" t="s">
        <v>1172</v>
      </c>
    </row>
    <row r="1320" spans="1:5" x14ac:dyDescent="0.25">
      <c r="A1320">
        <v>2</v>
      </c>
      <c r="B1320" s="18">
        <v>9</v>
      </c>
      <c r="C1320" s="18" t="s">
        <v>893</v>
      </c>
      <c r="D1320" t="s">
        <v>1346</v>
      </c>
      <c r="E1320" t="s">
        <v>1172</v>
      </c>
    </row>
    <row r="1321" spans="1:5" x14ac:dyDescent="0.25">
      <c r="A1321">
        <v>2</v>
      </c>
      <c r="B1321" s="18">
        <v>10</v>
      </c>
      <c r="C1321" s="18" t="s">
        <v>893</v>
      </c>
      <c r="D1321" t="s">
        <v>1347</v>
      </c>
      <c r="E1321" t="s">
        <v>1172</v>
      </c>
    </row>
    <row r="1322" spans="1:5" x14ac:dyDescent="0.25">
      <c r="A1322">
        <v>2</v>
      </c>
      <c r="B1322" s="18">
        <v>11</v>
      </c>
      <c r="C1322" s="18" t="s">
        <v>893</v>
      </c>
      <c r="D1322" t="s">
        <v>1348</v>
      </c>
      <c r="E1322" t="s">
        <v>1172</v>
      </c>
    </row>
    <row r="1323" spans="1:5" x14ac:dyDescent="0.25">
      <c r="A1323">
        <v>2</v>
      </c>
      <c r="B1323" s="18">
        <v>12</v>
      </c>
      <c r="C1323" s="18" t="s">
        <v>893</v>
      </c>
      <c r="D1323" t="s">
        <v>1349</v>
      </c>
      <c r="E1323" t="s">
        <v>1172</v>
      </c>
    </row>
    <row r="1324" spans="1:5" x14ac:dyDescent="0.25">
      <c r="A1324">
        <v>2</v>
      </c>
      <c r="B1324" s="18">
        <v>13</v>
      </c>
      <c r="C1324" s="18" t="s">
        <v>893</v>
      </c>
      <c r="D1324" t="s">
        <v>1350</v>
      </c>
      <c r="E1324" t="s">
        <v>1172</v>
      </c>
    </row>
    <row r="1325" spans="1:5" x14ac:dyDescent="0.25">
      <c r="A1325">
        <v>2</v>
      </c>
      <c r="B1325" s="18">
        <v>14</v>
      </c>
      <c r="C1325" s="18" t="s">
        <v>893</v>
      </c>
      <c r="D1325" t="s">
        <v>1351</v>
      </c>
      <c r="E1325" t="s">
        <v>1172</v>
      </c>
    </row>
    <row r="1326" spans="1:5" x14ac:dyDescent="0.25">
      <c r="A1326">
        <v>2</v>
      </c>
      <c r="B1326" s="18">
        <v>15</v>
      </c>
      <c r="C1326" s="18" t="s">
        <v>893</v>
      </c>
      <c r="D1326" t="s">
        <v>1352</v>
      </c>
      <c r="E1326" t="s">
        <v>1172</v>
      </c>
    </row>
    <row r="1327" spans="1:5" x14ac:dyDescent="0.25">
      <c r="A1327">
        <v>2</v>
      </c>
      <c r="B1327" s="18">
        <v>16</v>
      </c>
      <c r="C1327" s="18" t="s">
        <v>893</v>
      </c>
      <c r="D1327" t="s">
        <v>1353</v>
      </c>
      <c r="E1327" t="s">
        <v>1172</v>
      </c>
    </row>
    <row r="1328" spans="1:5" x14ac:dyDescent="0.25">
      <c r="A1328">
        <v>2</v>
      </c>
      <c r="B1328" s="18" t="s">
        <v>384</v>
      </c>
      <c r="C1328" s="18" t="s">
        <v>384</v>
      </c>
    </row>
    <row r="1329" spans="1:5" x14ac:dyDescent="0.25">
      <c r="A1329">
        <v>2</v>
      </c>
      <c r="B1329" s="18" t="s">
        <v>384</v>
      </c>
      <c r="C1329" s="18" t="s">
        <v>384</v>
      </c>
    </row>
    <row r="1330" spans="1:5" x14ac:dyDescent="0.25">
      <c r="A1330">
        <v>2</v>
      </c>
      <c r="B1330" s="18">
        <v>1</v>
      </c>
      <c r="C1330" s="18" t="s">
        <v>1506</v>
      </c>
      <c r="D1330" t="s">
        <v>1354</v>
      </c>
      <c r="E1330" t="s">
        <v>1538</v>
      </c>
    </row>
    <row r="1331" spans="1:5" x14ac:dyDescent="0.25">
      <c r="A1331">
        <v>2</v>
      </c>
      <c r="B1331" s="18">
        <v>2</v>
      </c>
      <c r="C1331" s="18" t="s">
        <v>1506</v>
      </c>
      <c r="D1331" t="s">
        <v>1355</v>
      </c>
      <c r="E1331" t="s">
        <v>1538</v>
      </c>
    </row>
    <row r="1332" spans="1:5" x14ac:dyDescent="0.25">
      <c r="A1332">
        <v>2</v>
      </c>
      <c r="B1332" s="18">
        <v>3</v>
      </c>
      <c r="C1332" s="18" t="s">
        <v>1506</v>
      </c>
      <c r="D1332" t="s">
        <v>1356</v>
      </c>
      <c r="E1332" t="s">
        <v>1538</v>
      </c>
    </row>
    <row r="1333" spans="1:5" x14ac:dyDescent="0.25">
      <c r="A1333">
        <v>2</v>
      </c>
      <c r="B1333" s="18">
        <v>4</v>
      </c>
      <c r="C1333" s="18" t="s">
        <v>1506</v>
      </c>
      <c r="D1333" t="s">
        <v>1357</v>
      </c>
      <c r="E1333" t="s">
        <v>1538</v>
      </c>
    </row>
    <row r="1334" spans="1:5" x14ac:dyDescent="0.25">
      <c r="A1334">
        <v>2</v>
      </c>
      <c r="B1334" s="18">
        <v>1</v>
      </c>
      <c r="C1334" s="18" t="s">
        <v>1507</v>
      </c>
      <c r="D1334" t="s">
        <v>1358</v>
      </c>
      <c r="E1334" t="s">
        <v>1538</v>
      </c>
    </row>
    <row r="1335" spans="1:5" x14ac:dyDescent="0.25">
      <c r="A1335">
        <v>2</v>
      </c>
      <c r="B1335" s="18">
        <v>2</v>
      </c>
      <c r="C1335" s="18" t="s">
        <v>1507</v>
      </c>
      <c r="D1335" t="s">
        <v>1359</v>
      </c>
      <c r="E1335" t="s">
        <v>1538</v>
      </c>
    </row>
    <row r="1336" spans="1:5" x14ac:dyDescent="0.25">
      <c r="A1336">
        <v>2</v>
      </c>
      <c r="B1336" s="18">
        <v>3</v>
      </c>
      <c r="C1336" s="18" t="s">
        <v>1507</v>
      </c>
      <c r="D1336" t="s">
        <v>1360</v>
      </c>
      <c r="E1336" t="s">
        <v>1538</v>
      </c>
    </row>
    <row r="1337" spans="1:5" x14ac:dyDescent="0.25">
      <c r="A1337">
        <v>2</v>
      </c>
      <c r="B1337" s="18">
        <v>4</v>
      </c>
      <c r="C1337" s="18" t="s">
        <v>1507</v>
      </c>
      <c r="D1337" t="s">
        <v>1361</v>
      </c>
      <c r="E1337" t="s">
        <v>1538</v>
      </c>
    </row>
    <row r="1338" spans="1:5" x14ac:dyDescent="0.25">
      <c r="A1338">
        <v>2</v>
      </c>
      <c r="B1338" s="18" t="s">
        <v>384</v>
      </c>
      <c r="C1338" s="18" t="s">
        <v>384</v>
      </c>
    </row>
    <row r="1339" spans="1:5" x14ac:dyDescent="0.25">
      <c r="A1339">
        <v>2</v>
      </c>
      <c r="B1339" s="18" t="s">
        <v>384</v>
      </c>
      <c r="C1339" s="18" t="s">
        <v>384</v>
      </c>
    </row>
    <row r="1340" spans="1:5" x14ac:dyDescent="0.25">
      <c r="A1340">
        <v>2</v>
      </c>
      <c r="B1340" s="18">
        <v>1</v>
      </c>
      <c r="C1340" s="18" t="s">
        <v>887</v>
      </c>
      <c r="D1340" t="s">
        <v>1362</v>
      </c>
      <c r="E1340" t="s">
        <v>1172</v>
      </c>
    </row>
    <row r="1341" spans="1:5" x14ac:dyDescent="0.25">
      <c r="A1341">
        <v>2</v>
      </c>
      <c r="B1341" s="18">
        <v>2</v>
      </c>
      <c r="C1341" s="18" t="s">
        <v>887</v>
      </c>
      <c r="D1341" t="s">
        <v>1363</v>
      </c>
      <c r="E1341" t="s">
        <v>1172</v>
      </c>
    </row>
    <row r="1342" spans="1:5" x14ac:dyDescent="0.25">
      <c r="A1342">
        <v>2</v>
      </c>
      <c r="B1342" s="18">
        <v>3</v>
      </c>
      <c r="C1342" s="18" t="s">
        <v>887</v>
      </c>
      <c r="D1342" t="s">
        <v>1364</v>
      </c>
      <c r="E1342" t="s">
        <v>1172</v>
      </c>
    </row>
    <row r="1343" spans="1:5" x14ac:dyDescent="0.25">
      <c r="A1343">
        <v>2</v>
      </c>
      <c r="B1343" s="18">
        <v>4</v>
      </c>
      <c r="C1343" s="18" t="s">
        <v>887</v>
      </c>
      <c r="D1343" t="s">
        <v>1365</v>
      </c>
      <c r="E1343" t="s">
        <v>1172</v>
      </c>
    </row>
    <row r="1344" spans="1:5" x14ac:dyDescent="0.25">
      <c r="A1344">
        <v>2</v>
      </c>
      <c r="B1344" s="18">
        <v>5</v>
      </c>
      <c r="C1344" s="18" t="s">
        <v>887</v>
      </c>
      <c r="D1344" t="s">
        <v>1366</v>
      </c>
      <c r="E1344" t="s">
        <v>1172</v>
      </c>
    </row>
    <row r="1345" spans="1:5" x14ac:dyDescent="0.25">
      <c r="A1345">
        <v>2</v>
      </c>
      <c r="B1345" s="18">
        <v>6</v>
      </c>
      <c r="C1345" s="18" t="s">
        <v>887</v>
      </c>
      <c r="D1345" t="s">
        <v>1367</v>
      </c>
      <c r="E1345" t="s">
        <v>1172</v>
      </c>
    </row>
    <row r="1346" spans="1:5" x14ac:dyDescent="0.25">
      <c r="A1346">
        <v>2</v>
      </c>
      <c r="B1346" s="18">
        <v>7</v>
      </c>
      <c r="C1346" s="18" t="s">
        <v>887</v>
      </c>
      <c r="D1346" t="s">
        <v>1368</v>
      </c>
      <c r="E1346" t="s">
        <v>1172</v>
      </c>
    </row>
    <row r="1347" spans="1:5" x14ac:dyDescent="0.25">
      <c r="A1347">
        <v>2</v>
      </c>
      <c r="B1347" s="18">
        <v>8</v>
      </c>
      <c r="C1347" s="18" t="s">
        <v>887</v>
      </c>
      <c r="D1347" t="s">
        <v>1369</v>
      </c>
      <c r="E1347" t="s">
        <v>1172</v>
      </c>
    </row>
    <row r="1348" spans="1:5" x14ac:dyDescent="0.25">
      <c r="A1348">
        <v>2</v>
      </c>
      <c r="B1348" s="18">
        <v>9</v>
      </c>
      <c r="C1348" s="18" t="s">
        <v>887</v>
      </c>
      <c r="D1348" t="s">
        <v>1370</v>
      </c>
      <c r="E1348" t="s">
        <v>1172</v>
      </c>
    </row>
    <row r="1349" spans="1:5" x14ac:dyDescent="0.25">
      <c r="A1349">
        <v>2</v>
      </c>
      <c r="B1349" s="18">
        <v>10</v>
      </c>
      <c r="C1349" s="18" t="s">
        <v>887</v>
      </c>
      <c r="D1349" t="s">
        <v>1371</v>
      </c>
      <c r="E1349" t="s">
        <v>1172</v>
      </c>
    </row>
    <row r="1350" spans="1:5" x14ac:dyDescent="0.25">
      <c r="A1350">
        <v>2</v>
      </c>
      <c r="B1350" s="18">
        <v>11</v>
      </c>
      <c r="C1350" s="18" t="s">
        <v>887</v>
      </c>
      <c r="D1350" t="s">
        <v>1372</v>
      </c>
      <c r="E1350" t="s">
        <v>1172</v>
      </c>
    </row>
    <row r="1351" spans="1:5" x14ac:dyDescent="0.25">
      <c r="A1351">
        <v>2</v>
      </c>
      <c r="B1351" s="18">
        <v>12</v>
      </c>
      <c r="C1351" s="18" t="s">
        <v>887</v>
      </c>
      <c r="D1351" t="s">
        <v>1373</v>
      </c>
      <c r="E1351" t="s">
        <v>1172</v>
      </c>
    </row>
    <row r="1352" spans="1:5" x14ac:dyDescent="0.25">
      <c r="A1352">
        <v>2</v>
      </c>
      <c r="B1352" s="18" t="s">
        <v>384</v>
      </c>
      <c r="C1352" s="18" t="s">
        <v>384</v>
      </c>
      <c r="E1352" t="s">
        <v>1172</v>
      </c>
    </row>
    <row r="1353" spans="1:5" x14ac:dyDescent="0.25">
      <c r="A1353">
        <v>2</v>
      </c>
      <c r="B1353" s="18">
        <v>1</v>
      </c>
      <c r="C1353" s="18" t="s">
        <v>888</v>
      </c>
      <c r="D1353" t="s">
        <v>1374</v>
      </c>
      <c r="E1353" t="s">
        <v>1172</v>
      </c>
    </row>
    <row r="1354" spans="1:5" x14ac:dyDescent="0.25">
      <c r="A1354">
        <v>2</v>
      </c>
      <c r="B1354" s="18">
        <v>2</v>
      </c>
      <c r="C1354" s="18" t="s">
        <v>888</v>
      </c>
      <c r="D1354" t="s">
        <v>1375</v>
      </c>
      <c r="E1354" t="s">
        <v>1172</v>
      </c>
    </row>
    <row r="1355" spans="1:5" x14ac:dyDescent="0.25">
      <c r="A1355">
        <v>2</v>
      </c>
      <c r="B1355" s="18">
        <v>3</v>
      </c>
      <c r="C1355" s="18" t="s">
        <v>888</v>
      </c>
      <c r="D1355" t="s">
        <v>1376</v>
      </c>
      <c r="E1355" t="s">
        <v>1172</v>
      </c>
    </row>
    <row r="1356" spans="1:5" x14ac:dyDescent="0.25">
      <c r="A1356">
        <v>2</v>
      </c>
      <c r="B1356" s="18">
        <v>4</v>
      </c>
      <c r="C1356" s="18" t="s">
        <v>888</v>
      </c>
      <c r="D1356" t="s">
        <v>1377</v>
      </c>
      <c r="E1356" t="s">
        <v>1172</v>
      </c>
    </row>
    <row r="1357" spans="1:5" x14ac:dyDescent="0.25">
      <c r="A1357">
        <v>2</v>
      </c>
      <c r="B1357" s="18">
        <v>5</v>
      </c>
      <c r="C1357" s="18" t="s">
        <v>888</v>
      </c>
      <c r="D1357" t="s">
        <v>1378</v>
      </c>
      <c r="E1357" t="s">
        <v>1172</v>
      </c>
    </row>
    <row r="1358" spans="1:5" x14ac:dyDescent="0.25">
      <c r="A1358">
        <v>2</v>
      </c>
      <c r="B1358" s="18">
        <v>6</v>
      </c>
      <c r="C1358" s="18" t="s">
        <v>888</v>
      </c>
      <c r="D1358" t="s">
        <v>1379</v>
      </c>
      <c r="E1358" t="s">
        <v>1172</v>
      </c>
    </row>
    <row r="1359" spans="1:5" x14ac:dyDescent="0.25">
      <c r="A1359">
        <v>2</v>
      </c>
      <c r="B1359" s="18">
        <v>7</v>
      </c>
      <c r="C1359" s="18" t="s">
        <v>888</v>
      </c>
      <c r="D1359" t="s">
        <v>1380</v>
      </c>
      <c r="E1359" t="s">
        <v>1172</v>
      </c>
    </row>
    <row r="1360" spans="1:5" x14ac:dyDescent="0.25">
      <c r="A1360">
        <v>2</v>
      </c>
      <c r="B1360" s="18">
        <v>8</v>
      </c>
      <c r="C1360" s="18" t="s">
        <v>888</v>
      </c>
      <c r="D1360" t="s">
        <v>1381</v>
      </c>
      <c r="E1360" t="s">
        <v>1172</v>
      </c>
    </row>
    <row r="1361" spans="1:7" x14ac:dyDescent="0.25">
      <c r="A1361">
        <v>2</v>
      </c>
      <c r="B1361" s="18" t="s">
        <v>384</v>
      </c>
      <c r="C1361" s="18" t="s">
        <v>384</v>
      </c>
      <c r="E1361" t="s">
        <v>1172</v>
      </c>
    </row>
    <row r="1362" spans="1:7" x14ac:dyDescent="0.25">
      <c r="A1362">
        <v>2</v>
      </c>
      <c r="B1362" s="18">
        <v>1</v>
      </c>
      <c r="C1362" s="18" t="s">
        <v>889</v>
      </c>
      <c r="D1362" t="s">
        <v>1382</v>
      </c>
      <c r="E1362" t="s">
        <v>1390</v>
      </c>
    </row>
    <row r="1363" spans="1:7" x14ac:dyDescent="0.25">
      <c r="A1363">
        <v>2</v>
      </c>
      <c r="B1363" s="18">
        <v>2</v>
      </c>
      <c r="C1363" s="18" t="s">
        <v>889</v>
      </c>
      <c r="D1363" t="s">
        <v>1383</v>
      </c>
      <c r="E1363" t="s">
        <v>1390</v>
      </c>
    </row>
    <row r="1364" spans="1:7" x14ac:dyDescent="0.25">
      <c r="A1364">
        <v>2</v>
      </c>
      <c r="B1364" s="18">
        <v>3</v>
      </c>
      <c r="C1364" s="18" t="s">
        <v>889</v>
      </c>
      <c r="D1364" t="s">
        <v>1384</v>
      </c>
      <c r="E1364" t="s">
        <v>1390</v>
      </c>
    </row>
    <row r="1365" spans="1:7" x14ac:dyDescent="0.25">
      <c r="A1365">
        <v>2</v>
      </c>
      <c r="B1365" s="18">
        <v>4</v>
      </c>
      <c r="C1365" s="18" t="s">
        <v>889</v>
      </c>
      <c r="D1365" t="s">
        <v>1385</v>
      </c>
      <c r="E1365" t="s">
        <v>1390</v>
      </c>
    </row>
    <row r="1366" spans="1:7" x14ac:dyDescent="0.25">
      <c r="A1366">
        <v>2</v>
      </c>
      <c r="B1366" s="18" t="s">
        <v>384</v>
      </c>
      <c r="C1366" s="18" t="s">
        <v>384</v>
      </c>
      <c r="E1366" t="s">
        <v>1172</v>
      </c>
    </row>
    <row r="1367" spans="1:7" x14ac:dyDescent="0.25">
      <c r="A1367">
        <v>2</v>
      </c>
      <c r="B1367" s="18">
        <v>1</v>
      </c>
      <c r="C1367" s="18" t="s">
        <v>890</v>
      </c>
      <c r="D1367" t="s">
        <v>1386</v>
      </c>
      <c r="E1367" t="s">
        <v>1391</v>
      </c>
    </row>
    <row r="1368" spans="1:7" x14ac:dyDescent="0.25">
      <c r="A1368">
        <v>2</v>
      </c>
      <c r="B1368" s="18">
        <v>2</v>
      </c>
      <c r="C1368" s="18" t="s">
        <v>890</v>
      </c>
      <c r="D1368" t="s">
        <v>1387</v>
      </c>
      <c r="E1368" t="s">
        <v>1391</v>
      </c>
    </row>
    <row r="1369" spans="1:7" x14ac:dyDescent="0.25">
      <c r="A1369">
        <v>2</v>
      </c>
      <c r="B1369" s="18">
        <v>3</v>
      </c>
      <c r="C1369" s="18" t="s">
        <v>890</v>
      </c>
      <c r="D1369" t="s">
        <v>1388</v>
      </c>
      <c r="E1369" t="s">
        <v>1391</v>
      </c>
    </row>
    <row r="1370" spans="1:7" x14ac:dyDescent="0.25">
      <c r="A1370">
        <v>2</v>
      </c>
      <c r="B1370" s="18">
        <v>4</v>
      </c>
      <c r="C1370" s="18" t="s">
        <v>890</v>
      </c>
      <c r="D1370" t="s">
        <v>1389</v>
      </c>
      <c r="E1370" t="s">
        <v>1391</v>
      </c>
    </row>
    <row r="1371" spans="1:7" x14ac:dyDescent="0.25">
      <c r="A1371">
        <v>2</v>
      </c>
      <c r="B1371" s="18" t="s">
        <v>384</v>
      </c>
      <c r="C1371" s="18" t="s">
        <v>384</v>
      </c>
    </row>
    <row r="1372" spans="1:7" x14ac:dyDescent="0.25">
      <c r="A1372">
        <v>3</v>
      </c>
      <c r="B1372" s="18">
        <v>1</v>
      </c>
      <c r="C1372" s="18" t="s">
        <v>1533</v>
      </c>
      <c r="D1372" t="s">
        <v>1364</v>
      </c>
      <c r="E1372" t="s">
        <v>1172</v>
      </c>
      <c r="G1372" t="s">
        <v>1362</v>
      </c>
    </row>
    <row r="1373" spans="1:7" x14ac:dyDescent="0.25">
      <c r="A1373">
        <v>3</v>
      </c>
      <c r="B1373" s="18">
        <v>2</v>
      </c>
      <c r="C1373" s="18" t="s">
        <v>1533</v>
      </c>
      <c r="D1373" t="s">
        <v>1364</v>
      </c>
      <c r="E1373" t="s">
        <v>1172</v>
      </c>
      <c r="G1373" t="s">
        <v>1363</v>
      </c>
    </row>
    <row r="1374" spans="1:7" x14ac:dyDescent="0.25">
      <c r="A1374">
        <v>3</v>
      </c>
      <c r="B1374" s="18">
        <v>3</v>
      </c>
      <c r="C1374" s="18" t="s">
        <v>1533</v>
      </c>
      <c r="D1374" t="s">
        <v>1370</v>
      </c>
      <c r="E1374" t="s">
        <v>1172</v>
      </c>
      <c r="G1374" t="s">
        <v>1364</v>
      </c>
    </row>
    <row r="1375" spans="1:7" x14ac:dyDescent="0.25">
      <c r="A1375">
        <v>3</v>
      </c>
      <c r="B1375" s="18">
        <v>4</v>
      </c>
      <c r="C1375" s="18" t="s">
        <v>1533</v>
      </c>
      <c r="D1375" t="s">
        <v>1371</v>
      </c>
      <c r="E1375" t="s">
        <v>1172</v>
      </c>
      <c r="G1375" t="s">
        <v>1365</v>
      </c>
    </row>
    <row r="1376" spans="1:7" x14ac:dyDescent="0.25">
      <c r="A1376">
        <v>3</v>
      </c>
      <c r="B1376" s="18">
        <v>5</v>
      </c>
      <c r="C1376" s="18" t="s">
        <v>1533</v>
      </c>
      <c r="D1376" t="s">
        <v>1366</v>
      </c>
      <c r="E1376" t="s">
        <v>1172</v>
      </c>
      <c r="G1376" t="s">
        <v>1366</v>
      </c>
    </row>
    <row r="1377" spans="1:7" x14ac:dyDescent="0.25">
      <c r="A1377">
        <v>3</v>
      </c>
      <c r="B1377" s="18">
        <v>6</v>
      </c>
      <c r="C1377" s="18" t="s">
        <v>1533</v>
      </c>
      <c r="D1377" t="s">
        <v>1368</v>
      </c>
      <c r="E1377" t="s">
        <v>1172</v>
      </c>
      <c r="G1377" t="s">
        <v>1367</v>
      </c>
    </row>
    <row r="1378" spans="1:7" x14ac:dyDescent="0.25">
      <c r="A1378">
        <v>4</v>
      </c>
      <c r="B1378" s="18">
        <v>1</v>
      </c>
      <c r="C1378" s="18" t="s">
        <v>1533</v>
      </c>
      <c r="D1378" t="s">
        <v>1365</v>
      </c>
      <c r="E1378" t="s">
        <v>1172</v>
      </c>
      <c r="G1378" t="s">
        <v>1368</v>
      </c>
    </row>
    <row r="1379" spans="1:7" x14ac:dyDescent="0.25">
      <c r="A1379">
        <v>4</v>
      </c>
      <c r="B1379" s="18">
        <v>2</v>
      </c>
      <c r="C1379" s="18" t="s">
        <v>1533</v>
      </c>
      <c r="D1379" t="s">
        <v>1365</v>
      </c>
      <c r="E1379" t="s">
        <v>1172</v>
      </c>
      <c r="G1379" t="s">
        <v>1369</v>
      </c>
    </row>
    <row r="1380" spans="1:7" x14ac:dyDescent="0.25">
      <c r="A1380">
        <v>4</v>
      </c>
      <c r="B1380" s="18">
        <v>3</v>
      </c>
      <c r="C1380" s="18" t="s">
        <v>1533</v>
      </c>
      <c r="D1380" t="s">
        <v>1372</v>
      </c>
      <c r="E1380" t="s">
        <v>1172</v>
      </c>
      <c r="G1380" t="s">
        <v>1370</v>
      </c>
    </row>
    <row r="1381" spans="1:7" x14ac:dyDescent="0.25">
      <c r="A1381">
        <v>4</v>
      </c>
      <c r="B1381" s="18">
        <v>4</v>
      </c>
      <c r="C1381" s="18" t="s">
        <v>1533</v>
      </c>
      <c r="D1381" t="s">
        <v>1373</v>
      </c>
      <c r="E1381" t="s">
        <v>1172</v>
      </c>
      <c r="G1381" t="s">
        <v>1371</v>
      </c>
    </row>
    <row r="1382" spans="1:7" x14ac:dyDescent="0.25">
      <c r="A1382">
        <v>4</v>
      </c>
      <c r="B1382" s="18">
        <v>5</v>
      </c>
      <c r="C1382" s="18" t="s">
        <v>1533</v>
      </c>
      <c r="D1382" t="s">
        <v>1367</v>
      </c>
      <c r="E1382" t="s">
        <v>1172</v>
      </c>
      <c r="G1382" t="s">
        <v>1372</v>
      </c>
    </row>
    <row r="1383" spans="1:7" x14ac:dyDescent="0.25">
      <c r="A1383">
        <v>4</v>
      </c>
      <c r="B1383" s="18">
        <v>6</v>
      </c>
      <c r="C1383" s="18" t="s">
        <v>1533</v>
      </c>
      <c r="D1383" t="s">
        <v>1369</v>
      </c>
      <c r="E1383" t="s">
        <v>1172</v>
      </c>
      <c r="G1383" t="s">
        <v>1373</v>
      </c>
    </row>
    <row r="1384" spans="1:7" x14ac:dyDescent="0.25">
      <c r="B1384" s="18"/>
      <c r="C1384" s="18"/>
    </row>
    <row r="1385" spans="1:7" x14ac:dyDescent="0.25">
      <c r="A1385">
        <v>3</v>
      </c>
      <c r="B1385" s="18">
        <v>1</v>
      </c>
      <c r="C1385" s="18" t="s">
        <v>1534</v>
      </c>
      <c r="D1385" t="s">
        <v>1376</v>
      </c>
      <c r="E1385" t="s">
        <v>1172</v>
      </c>
      <c r="G1385" t="s">
        <v>1374</v>
      </c>
    </row>
    <row r="1386" spans="1:7" x14ac:dyDescent="0.25">
      <c r="A1386">
        <v>3</v>
      </c>
      <c r="B1386" s="18">
        <v>2</v>
      </c>
      <c r="C1386" s="18" t="s">
        <v>1534</v>
      </c>
      <c r="D1386" t="s">
        <v>1376</v>
      </c>
      <c r="E1386" t="s">
        <v>1172</v>
      </c>
      <c r="G1386" t="s">
        <v>1375</v>
      </c>
    </row>
    <row r="1387" spans="1:7" x14ac:dyDescent="0.25">
      <c r="A1387">
        <v>3</v>
      </c>
      <c r="B1387" s="18">
        <v>3</v>
      </c>
      <c r="C1387" s="18" t="s">
        <v>1534</v>
      </c>
      <c r="D1387" t="s">
        <v>1378</v>
      </c>
      <c r="E1387" t="s">
        <v>1172</v>
      </c>
      <c r="G1387" t="s">
        <v>1376</v>
      </c>
    </row>
    <row r="1388" spans="1:7" x14ac:dyDescent="0.25">
      <c r="A1388">
        <v>3</v>
      </c>
      <c r="B1388" s="18">
        <v>4</v>
      </c>
      <c r="C1388" s="18" t="s">
        <v>1534</v>
      </c>
      <c r="D1388" t="s">
        <v>1379</v>
      </c>
      <c r="E1388" t="s">
        <v>1172</v>
      </c>
      <c r="G1388" t="s">
        <v>1377</v>
      </c>
    </row>
    <row r="1389" spans="1:7" x14ac:dyDescent="0.25">
      <c r="A1389">
        <v>4</v>
      </c>
      <c r="B1389" s="18">
        <v>1</v>
      </c>
      <c r="C1389" s="18" t="s">
        <v>1534</v>
      </c>
      <c r="D1389" t="s">
        <v>1377</v>
      </c>
      <c r="E1389" t="s">
        <v>1172</v>
      </c>
      <c r="G1389" t="s">
        <v>1378</v>
      </c>
    </row>
    <row r="1390" spans="1:7" x14ac:dyDescent="0.25">
      <c r="A1390">
        <v>4</v>
      </c>
      <c r="B1390" s="18">
        <v>2</v>
      </c>
      <c r="C1390" s="18" t="s">
        <v>1534</v>
      </c>
      <c r="D1390" t="s">
        <v>1377</v>
      </c>
      <c r="E1390" t="s">
        <v>1172</v>
      </c>
      <c r="G1390" t="s">
        <v>1379</v>
      </c>
    </row>
    <row r="1391" spans="1:7" x14ac:dyDescent="0.25">
      <c r="A1391">
        <v>4</v>
      </c>
      <c r="B1391" s="18">
        <v>3</v>
      </c>
      <c r="C1391" s="18" t="s">
        <v>1534</v>
      </c>
      <c r="D1391" t="s">
        <v>1380</v>
      </c>
      <c r="E1391" t="s">
        <v>1172</v>
      </c>
      <c r="G1391" t="s">
        <v>1380</v>
      </c>
    </row>
    <row r="1392" spans="1:7" x14ac:dyDescent="0.25">
      <c r="A1392">
        <v>4</v>
      </c>
      <c r="B1392" s="18">
        <v>4</v>
      </c>
      <c r="C1392" s="18" t="s">
        <v>1534</v>
      </c>
      <c r="D1392" t="s">
        <v>1381</v>
      </c>
      <c r="E1392" t="s">
        <v>1172</v>
      </c>
      <c r="G1392" t="s">
        <v>1381</v>
      </c>
    </row>
    <row r="1393" spans="1:7" x14ac:dyDescent="0.25">
      <c r="B1393" s="18"/>
      <c r="C1393" s="18"/>
    </row>
    <row r="1394" spans="1:7" x14ac:dyDescent="0.25">
      <c r="A1394">
        <v>3</v>
      </c>
      <c r="B1394" s="18">
        <v>1</v>
      </c>
      <c r="C1394" s="18" t="s">
        <v>1535</v>
      </c>
      <c r="D1394" t="s">
        <v>1384</v>
      </c>
      <c r="E1394" t="s">
        <v>1172</v>
      </c>
      <c r="G1394" t="s">
        <v>1382</v>
      </c>
    </row>
    <row r="1395" spans="1:7" x14ac:dyDescent="0.25">
      <c r="A1395">
        <v>3</v>
      </c>
      <c r="B1395" s="18">
        <v>2</v>
      </c>
      <c r="C1395" s="18" t="s">
        <v>1535</v>
      </c>
      <c r="D1395" t="s">
        <v>1384</v>
      </c>
      <c r="E1395" t="s">
        <v>1172</v>
      </c>
      <c r="G1395" t="s">
        <v>1383</v>
      </c>
    </row>
    <row r="1396" spans="1:7" x14ac:dyDescent="0.25">
      <c r="A1396">
        <v>4</v>
      </c>
      <c r="B1396" s="18">
        <v>1</v>
      </c>
      <c r="C1396" s="18" t="s">
        <v>1535</v>
      </c>
      <c r="D1396" t="s">
        <v>1385</v>
      </c>
      <c r="E1396" t="s">
        <v>1172</v>
      </c>
      <c r="G1396" t="s">
        <v>1384</v>
      </c>
    </row>
    <row r="1397" spans="1:7" x14ac:dyDescent="0.25">
      <c r="A1397">
        <v>4</v>
      </c>
      <c r="B1397" s="18">
        <v>2</v>
      </c>
      <c r="C1397" s="18" t="s">
        <v>1535</v>
      </c>
      <c r="D1397" t="s">
        <v>1385</v>
      </c>
      <c r="E1397" t="s">
        <v>1172</v>
      </c>
      <c r="G1397" t="s">
        <v>1385</v>
      </c>
    </row>
    <row r="1398" spans="1:7" x14ac:dyDescent="0.25">
      <c r="B1398" s="18"/>
      <c r="C1398" s="18"/>
    </row>
    <row r="1399" spans="1:7" x14ac:dyDescent="0.25">
      <c r="A1399">
        <v>3</v>
      </c>
      <c r="B1399" s="18">
        <v>1</v>
      </c>
      <c r="C1399" s="18" t="s">
        <v>1536</v>
      </c>
      <c r="D1399" t="s">
        <v>1388</v>
      </c>
      <c r="E1399" t="s">
        <v>1172</v>
      </c>
      <c r="G1399" t="s">
        <v>1386</v>
      </c>
    </row>
    <row r="1400" spans="1:7" x14ac:dyDescent="0.25">
      <c r="A1400">
        <v>3</v>
      </c>
      <c r="B1400" s="18">
        <v>2</v>
      </c>
      <c r="C1400" s="18" t="s">
        <v>1536</v>
      </c>
      <c r="D1400" t="s">
        <v>1388</v>
      </c>
      <c r="E1400" t="s">
        <v>1172</v>
      </c>
      <c r="G1400" t="s">
        <v>1387</v>
      </c>
    </row>
    <row r="1401" spans="1:7" x14ac:dyDescent="0.25">
      <c r="A1401">
        <v>4</v>
      </c>
      <c r="B1401" s="18">
        <v>1</v>
      </c>
      <c r="C1401" s="18" t="s">
        <v>1536</v>
      </c>
      <c r="D1401" t="s">
        <v>1389</v>
      </c>
      <c r="E1401" t="s">
        <v>1172</v>
      </c>
      <c r="G1401" t="s">
        <v>1388</v>
      </c>
    </row>
    <row r="1402" spans="1:7" x14ac:dyDescent="0.25">
      <c r="A1402">
        <v>4</v>
      </c>
      <c r="B1402" s="18">
        <v>2</v>
      </c>
      <c r="C1402" s="18" t="s">
        <v>1536</v>
      </c>
      <c r="D1402" t="s">
        <v>1389</v>
      </c>
      <c r="E1402" t="s">
        <v>1172</v>
      </c>
      <c r="G1402" t="s">
        <v>1389</v>
      </c>
    </row>
    <row r="1403" spans="1:7" x14ac:dyDescent="0.25">
      <c r="B1403" s="18" t="s">
        <v>384</v>
      </c>
      <c r="C1403" s="18" t="s">
        <v>384</v>
      </c>
    </row>
    <row r="1404" spans="1:7" x14ac:dyDescent="0.25">
      <c r="B1404" s="18" t="s">
        <v>384</v>
      </c>
      <c r="C1404" s="18" t="s">
        <v>384</v>
      </c>
    </row>
    <row r="1405" spans="1:7" x14ac:dyDescent="0.25">
      <c r="A1405">
        <v>2</v>
      </c>
      <c r="B1405" s="18">
        <v>1</v>
      </c>
      <c r="C1405" s="18" t="s">
        <v>891</v>
      </c>
      <c r="D1405" t="s">
        <v>1392</v>
      </c>
      <c r="E1405" t="s">
        <v>1172</v>
      </c>
    </row>
    <row r="1406" spans="1:7" x14ac:dyDescent="0.25">
      <c r="A1406">
        <v>2</v>
      </c>
      <c r="B1406" s="18">
        <v>2</v>
      </c>
      <c r="C1406" s="18" t="s">
        <v>891</v>
      </c>
      <c r="D1406" t="s">
        <v>1393</v>
      </c>
      <c r="E1406" t="s">
        <v>1172</v>
      </c>
    </row>
    <row r="1407" spans="1:7" x14ac:dyDescent="0.25">
      <c r="A1407">
        <v>2</v>
      </c>
      <c r="B1407" s="18">
        <v>3</v>
      </c>
      <c r="C1407" s="18" t="s">
        <v>891</v>
      </c>
      <c r="D1407" t="s">
        <v>1394</v>
      </c>
      <c r="E1407" t="s">
        <v>1172</v>
      </c>
    </row>
    <row r="1408" spans="1:7" x14ac:dyDescent="0.25">
      <c r="A1408">
        <v>2</v>
      </c>
      <c r="B1408" s="18">
        <v>4</v>
      </c>
      <c r="C1408" s="18" t="s">
        <v>891</v>
      </c>
      <c r="D1408" t="s">
        <v>1395</v>
      </c>
      <c r="E1408" t="s">
        <v>1172</v>
      </c>
    </row>
  </sheetData>
  <phoneticPr fontId="2" type="noConversion"/>
  <conditionalFormatting sqref="B344:B39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{BBD0B4BB-4D7E-4EE2-B4C1-7B928BAB6744}</x14:id>
        </ext>
      </extLst>
    </cfRule>
  </conditionalFormatting>
  <conditionalFormatting sqref="B667:B690">
    <cfRule type="dataBar" priority="37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{3BD83C77-B860-43B1-BEB1-002307E61460}</x14:id>
        </ext>
      </extLst>
    </cfRule>
  </conditionalFormatting>
  <conditionalFormatting sqref="B698:B845 B2:B343 B399:B666">
    <cfRule type="dataBar" priority="3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{D4E8388A-C8E9-425E-9D46-92A71C6E1937}</x14:id>
        </ext>
      </extLst>
    </cfRule>
  </conditionalFormatting>
  <conditionalFormatting sqref="B1048:B1088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{F2F5B954-F42C-474D-89B9-2D2221F02431}</x14:id>
        </ext>
      </extLst>
    </cfRule>
  </conditionalFormatting>
  <conditionalFormatting sqref="B1090:B109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{D65EDD9A-A415-4BCC-A33F-2090604D8781}</x14:id>
        </ext>
      </extLst>
    </cfRule>
  </conditionalFormatting>
  <conditionalFormatting sqref="B1099:B110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{87BB8FA2-98C8-4CE0-A29D-A051545B488D}</x14:id>
        </ext>
      </extLst>
    </cfRule>
  </conditionalFormatting>
  <conditionalFormatting sqref="B1125">
    <cfRule type="dataBar" priority="30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{5FA540C5-4D35-41AD-92B9-29534C15D344}</x14:id>
        </ext>
      </extLst>
    </cfRule>
  </conditionalFormatting>
  <conditionalFormatting sqref="B1372:B1392">
    <cfRule type="dataBar" priority="38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{2FA5BA5E-1B75-4F61-A841-5A522F9DDF15}</x14:id>
        </ext>
      </extLst>
    </cfRule>
  </conditionalFormatting>
  <conditionalFormatting sqref="B1394:B1397">
    <cfRule type="dataBar" priority="38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{459C2ECC-615C-4384-B781-E7878E71C9DA}</x14:id>
        </ext>
      </extLst>
    </cfRule>
  </conditionalFormatting>
  <conditionalFormatting sqref="B1399:B140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{6B39C680-5716-4FE8-93FE-6FEF382E8142}</x14:id>
        </ext>
      </extLst>
    </cfRule>
  </conditionalFormatting>
  <conditionalFormatting sqref="B1089:C1089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{841DF9A2-F64C-4667-9DE9-6524EBBB9F47}</x14:id>
        </ext>
      </extLst>
    </cfRule>
  </conditionalFormatting>
  <conditionalFormatting sqref="B1393:C139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{84E1EE47-229F-423F-9F03-E0A1C51B5B67}</x14:id>
        </ext>
      </extLst>
    </cfRule>
  </conditionalFormatting>
  <conditionalFormatting sqref="C1403:C1048576 B1126:C1130 C554:C621 C1 C769 B770:C969 B970 B971:C1047 C1126:C1371 B555:C666 B698:C768 B1103:C1124">
    <cfRule type="dataBar" priority="25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{631715C5-9A7F-49C2-88F5-AB554E8D101B}</x14:id>
        </ext>
      </extLst>
    </cfRule>
  </conditionalFormatting>
  <conditionalFormatting sqref="G74:G280">
    <cfRule type="colorScale" priority="2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D0B4BB-4D7E-4EE2-B4C1-7B928BAB67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B344:B393</xm:sqref>
        </x14:conditionalFormatting>
        <x14:conditionalFormatting xmlns:xm="http://schemas.microsoft.com/office/excel/2006/main">
          <x14:cfRule type="dataBar" id="{3BD83C77-B860-43B1-BEB1-002307E614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B667:B690</xm:sqref>
        </x14:conditionalFormatting>
        <x14:conditionalFormatting xmlns:xm="http://schemas.microsoft.com/office/excel/2006/main">
          <x14:cfRule type="dataBar" id="{D4E8388A-C8E9-425E-9D46-92A71C6E19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B698:B845 B2:B343 B399:B666</xm:sqref>
        </x14:conditionalFormatting>
        <x14:conditionalFormatting xmlns:xm="http://schemas.microsoft.com/office/excel/2006/main">
          <x14:cfRule type="dataBar" id="{F2F5B954-F42C-474D-89B9-2D2221F024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B1048:B1088</xm:sqref>
        </x14:conditionalFormatting>
        <x14:conditionalFormatting xmlns:xm="http://schemas.microsoft.com/office/excel/2006/main">
          <x14:cfRule type="dataBar" id="{D65EDD9A-A415-4BCC-A33F-2090604D87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B1090:B1097</xm:sqref>
        </x14:conditionalFormatting>
        <x14:conditionalFormatting xmlns:xm="http://schemas.microsoft.com/office/excel/2006/main">
          <x14:cfRule type="dataBar" id="{87BB8FA2-98C8-4CE0-A29D-A051545B48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B1099:B1102</xm:sqref>
        </x14:conditionalFormatting>
        <x14:conditionalFormatting xmlns:xm="http://schemas.microsoft.com/office/excel/2006/main">
          <x14:cfRule type="dataBar" id="{5FA540C5-4D35-41AD-92B9-29534C15D3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B1125</xm:sqref>
        </x14:conditionalFormatting>
        <x14:conditionalFormatting xmlns:xm="http://schemas.microsoft.com/office/excel/2006/main">
          <x14:cfRule type="dataBar" id="{2FA5BA5E-1B75-4F61-A841-5A522F9DDF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B1372:B1392</xm:sqref>
        </x14:conditionalFormatting>
        <x14:conditionalFormatting xmlns:xm="http://schemas.microsoft.com/office/excel/2006/main">
          <x14:cfRule type="dataBar" id="{459C2ECC-615C-4384-B781-E7878E71C9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B1394:B1397</xm:sqref>
        </x14:conditionalFormatting>
        <x14:conditionalFormatting xmlns:xm="http://schemas.microsoft.com/office/excel/2006/main">
          <x14:cfRule type="dataBar" id="{6B39C680-5716-4FE8-93FE-6FEF382E81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B1399:B1402</xm:sqref>
        </x14:conditionalFormatting>
        <x14:conditionalFormatting xmlns:xm="http://schemas.microsoft.com/office/excel/2006/main">
          <x14:cfRule type="dataBar" id="{841DF9A2-F64C-4667-9DE9-6524EBBB9F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B1089:C1089</xm:sqref>
        </x14:conditionalFormatting>
        <x14:conditionalFormatting xmlns:xm="http://schemas.microsoft.com/office/excel/2006/main">
          <x14:cfRule type="dataBar" id="{84E1EE47-229F-423F-9F03-E0A1C51B5B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B1393:C1393</xm:sqref>
        </x14:conditionalFormatting>
        <x14:conditionalFormatting xmlns:xm="http://schemas.microsoft.com/office/excel/2006/main">
          <x14:cfRule type="dataBar" id="{631715C5-9A7F-49C2-88F5-AB554E8D1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C1403:C1048576 B1126:C1130 C554:C621 C1 C769 B770:C969 B970 B971:C1047 C1126:C1371 B555:C666 B698:C768 B1103:C1124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69591-2153-402F-B6F6-6C46032C7272}">
  <dimension ref="A1:P1547"/>
  <sheetViews>
    <sheetView zoomScale="90" zoomScaleNormal="90" workbookViewId="0">
      <pane ySplit="1" topLeftCell="A1421" activePane="bottomLeft" state="frozen"/>
      <selection pane="bottomLeft" activeCell="E1455" sqref="E1455"/>
    </sheetView>
  </sheetViews>
  <sheetFormatPr defaultRowHeight="15" x14ac:dyDescent="0.25"/>
  <cols>
    <col min="1" max="1" width="38.42578125" bestFit="1" customWidth="1"/>
    <col min="2" max="2" width="13.5703125" customWidth="1"/>
    <col min="3" max="4" width="18.42578125" customWidth="1"/>
    <col min="5" max="5" width="32" customWidth="1"/>
    <col min="6" max="6" width="40.42578125" bestFit="1" customWidth="1"/>
    <col min="7" max="7" width="10.28515625" customWidth="1"/>
    <col min="12" max="13" width="12.28515625" customWidth="1"/>
    <col min="14" max="14" width="17.5703125" customWidth="1"/>
    <col min="15" max="15" width="16.5703125" customWidth="1"/>
    <col min="16" max="16" width="14.42578125" customWidth="1"/>
    <col min="18" max="18" width="15.5703125" bestFit="1" customWidth="1"/>
    <col min="19" max="19" width="20.5703125" bestFit="1" customWidth="1"/>
  </cols>
  <sheetData>
    <row r="1" spans="1:16" x14ac:dyDescent="0.25">
      <c r="A1" s="1" t="s">
        <v>16</v>
      </c>
      <c r="B1" s="1" t="s">
        <v>10</v>
      </c>
      <c r="C1" s="1" t="s">
        <v>11</v>
      </c>
      <c r="D1" s="1" t="s">
        <v>14</v>
      </c>
      <c r="E1" s="1" t="s">
        <v>12</v>
      </c>
      <c r="F1" t="s">
        <v>8</v>
      </c>
      <c r="G1" t="s">
        <v>39</v>
      </c>
      <c r="H1" t="s">
        <v>1</v>
      </c>
      <c r="I1" t="s">
        <v>2</v>
      </c>
      <c r="J1" t="s">
        <v>3</v>
      </c>
      <c r="K1" t="s">
        <v>27</v>
      </c>
      <c r="L1" t="s">
        <v>22</v>
      </c>
      <c r="M1" t="s">
        <v>21</v>
      </c>
      <c r="N1" t="s">
        <v>29</v>
      </c>
      <c r="O1" t="s">
        <v>30</v>
      </c>
      <c r="P1" t="s">
        <v>31</v>
      </c>
    </row>
    <row r="2" spans="1:16" x14ac:dyDescent="0.25">
      <c r="A2" t="s">
        <v>53</v>
      </c>
      <c r="B2">
        <v>1</v>
      </c>
      <c r="C2">
        <v>1</v>
      </c>
      <c r="D2">
        <v>2</v>
      </c>
      <c r="E2" t="s">
        <v>44</v>
      </c>
      <c r="F2" t="s">
        <v>80</v>
      </c>
      <c r="J2" t="s">
        <v>41</v>
      </c>
      <c r="K2" t="s">
        <v>60</v>
      </c>
    </row>
    <row r="3" spans="1:16" x14ac:dyDescent="0.25">
      <c r="A3" t="s">
        <v>53</v>
      </c>
      <c r="B3">
        <v>2</v>
      </c>
      <c r="C3">
        <v>1</v>
      </c>
      <c r="D3">
        <v>2</v>
      </c>
      <c r="E3" t="s">
        <v>45</v>
      </c>
      <c r="F3" t="s">
        <v>81</v>
      </c>
      <c r="G3" t="s">
        <v>1497</v>
      </c>
      <c r="J3" t="s">
        <v>42</v>
      </c>
    </row>
    <row r="4" spans="1:16" x14ac:dyDescent="0.25">
      <c r="A4" t="s">
        <v>53</v>
      </c>
      <c r="B4">
        <v>3</v>
      </c>
      <c r="C4">
        <v>1</v>
      </c>
      <c r="D4">
        <v>2</v>
      </c>
      <c r="E4" t="s">
        <v>557</v>
      </c>
      <c r="F4" t="s">
        <v>82</v>
      </c>
      <c r="G4" t="s">
        <v>1497</v>
      </c>
      <c r="J4" t="s">
        <v>40</v>
      </c>
      <c r="K4" t="s">
        <v>60</v>
      </c>
    </row>
    <row r="5" spans="1:16" x14ac:dyDescent="0.25">
      <c r="A5" t="s">
        <v>53</v>
      </c>
      <c r="B5">
        <v>1</v>
      </c>
      <c r="C5">
        <v>2</v>
      </c>
      <c r="D5">
        <v>2</v>
      </c>
      <c r="E5" t="s">
        <v>50</v>
      </c>
      <c r="F5" t="s">
        <v>86</v>
      </c>
      <c r="G5" t="s">
        <v>1497</v>
      </c>
      <c r="J5" t="s">
        <v>48</v>
      </c>
      <c r="K5" t="s">
        <v>60</v>
      </c>
    </row>
    <row r="6" spans="1:16" x14ac:dyDescent="0.25">
      <c r="A6" t="s">
        <v>53</v>
      </c>
      <c r="B6">
        <v>2</v>
      </c>
      <c r="C6">
        <v>2</v>
      </c>
      <c r="D6">
        <v>2</v>
      </c>
      <c r="E6" t="s">
        <v>247</v>
      </c>
      <c r="F6" t="s">
        <v>87</v>
      </c>
      <c r="G6" t="s">
        <v>1497</v>
      </c>
      <c r="J6" t="s">
        <v>42</v>
      </c>
    </row>
    <row r="7" spans="1:16" x14ac:dyDescent="0.25">
      <c r="A7" t="s">
        <v>53</v>
      </c>
      <c r="B7">
        <v>3</v>
      </c>
      <c r="C7">
        <v>2</v>
      </c>
      <c r="D7">
        <v>2</v>
      </c>
      <c r="E7" t="s">
        <v>242</v>
      </c>
      <c r="F7" t="s">
        <v>88</v>
      </c>
      <c r="G7" t="s">
        <v>1497</v>
      </c>
      <c r="J7" t="s">
        <v>40</v>
      </c>
    </row>
    <row r="8" spans="1:16" x14ac:dyDescent="0.25">
      <c r="A8" t="s">
        <v>53</v>
      </c>
      <c r="B8">
        <v>3</v>
      </c>
      <c r="C8">
        <v>3</v>
      </c>
      <c r="D8">
        <v>2</v>
      </c>
      <c r="E8" t="s">
        <v>113</v>
      </c>
      <c r="F8" t="s">
        <v>115</v>
      </c>
      <c r="G8" t="s">
        <v>1497</v>
      </c>
      <c r="J8" t="s">
        <v>47</v>
      </c>
    </row>
    <row r="9" spans="1:16" x14ac:dyDescent="0.25">
      <c r="A9" t="s">
        <v>53</v>
      </c>
      <c r="B9">
        <v>2</v>
      </c>
      <c r="C9">
        <v>3</v>
      </c>
      <c r="D9">
        <v>2</v>
      </c>
      <c r="E9" t="s">
        <v>1300</v>
      </c>
      <c r="F9" t="s">
        <v>90</v>
      </c>
      <c r="G9" t="s">
        <v>1497</v>
      </c>
      <c r="J9" t="s">
        <v>47</v>
      </c>
    </row>
    <row r="10" spans="1:16" x14ac:dyDescent="0.25">
      <c r="A10" t="s">
        <v>53</v>
      </c>
      <c r="B10">
        <v>2</v>
      </c>
      <c r="C10">
        <v>4</v>
      </c>
      <c r="D10">
        <v>2</v>
      </c>
      <c r="E10" t="s">
        <v>244</v>
      </c>
      <c r="F10" t="s">
        <v>172</v>
      </c>
      <c r="J10" t="s">
        <v>47</v>
      </c>
      <c r="K10" s="11" t="s">
        <v>126</v>
      </c>
    </row>
    <row r="11" spans="1:16" x14ac:dyDescent="0.25">
      <c r="A11" t="s">
        <v>53</v>
      </c>
      <c r="B11">
        <v>1</v>
      </c>
      <c r="C11">
        <v>4</v>
      </c>
      <c r="D11">
        <v>2</v>
      </c>
      <c r="E11" s="6" t="s">
        <v>61</v>
      </c>
      <c r="F11" t="s">
        <v>92</v>
      </c>
      <c r="J11" t="s">
        <v>47</v>
      </c>
      <c r="K11" s="11" t="s">
        <v>117</v>
      </c>
    </row>
    <row r="12" spans="1:16" x14ac:dyDescent="0.25">
      <c r="A12" t="s">
        <v>53</v>
      </c>
      <c r="B12">
        <v>1</v>
      </c>
      <c r="C12">
        <v>3</v>
      </c>
      <c r="D12">
        <v>2</v>
      </c>
      <c r="E12" t="s">
        <v>62</v>
      </c>
      <c r="F12" t="s">
        <v>93</v>
      </c>
      <c r="G12" t="s">
        <v>1497</v>
      </c>
      <c r="J12" t="s">
        <v>43</v>
      </c>
      <c r="K12" t="s">
        <v>60</v>
      </c>
    </row>
    <row r="13" spans="1:16" x14ac:dyDescent="0.25">
      <c r="A13" s="9" t="s">
        <v>53</v>
      </c>
      <c r="B13" s="9">
        <v>1</v>
      </c>
      <c r="C13" s="9">
        <v>1</v>
      </c>
      <c r="D13" s="9">
        <v>1</v>
      </c>
      <c r="E13" s="9" t="s">
        <v>1472</v>
      </c>
      <c r="F13" s="9" t="s">
        <v>94</v>
      </c>
      <c r="G13" s="9"/>
      <c r="H13" s="9"/>
      <c r="I13" s="9"/>
      <c r="J13" s="9" t="s">
        <v>41</v>
      </c>
      <c r="K13" t="s">
        <v>60</v>
      </c>
      <c r="M13" s="12"/>
    </row>
    <row r="14" spans="1:16" x14ac:dyDescent="0.25">
      <c r="A14" t="s">
        <v>53</v>
      </c>
      <c r="B14">
        <v>2</v>
      </c>
      <c r="C14">
        <v>1</v>
      </c>
      <c r="D14" s="9">
        <v>1</v>
      </c>
      <c r="E14" t="s">
        <v>1473</v>
      </c>
      <c r="F14" t="s">
        <v>95</v>
      </c>
      <c r="G14" t="s">
        <v>1497</v>
      </c>
      <c r="J14" t="s">
        <v>42</v>
      </c>
      <c r="M14" s="12"/>
    </row>
    <row r="15" spans="1:16" x14ac:dyDescent="0.25">
      <c r="A15" t="s">
        <v>53</v>
      </c>
      <c r="B15">
        <v>3</v>
      </c>
      <c r="C15">
        <v>1</v>
      </c>
      <c r="D15" s="9">
        <v>1</v>
      </c>
      <c r="E15" t="s">
        <v>1474</v>
      </c>
      <c r="F15" t="s">
        <v>96</v>
      </c>
      <c r="G15" t="s">
        <v>1497</v>
      </c>
      <c r="J15" t="s">
        <v>40</v>
      </c>
      <c r="K15" t="s">
        <v>60</v>
      </c>
      <c r="M15" s="12"/>
    </row>
    <row r="16" spans="1:16" x14ac:dyDescent="0.25">
      <c r="A16" t="s">
        <v>53</v>
      </c>
      <c r="B16">
        <v>1</v>
      </c>
      <c r="C16">
        <v>2</v>
      </c>
      <c r="D16" s="9">
        <v>1</v>
      </c>
      <c r="E16" t="s">
        <v>1299</v>
      </c>
      <c r="F16" t="s">
        <v>100</v>
      </c>
      <c r="G16" t="s">
        <v>1497</v>
      </c>
      <c r="J16" t="s">
        <v>41</v>
      </c>
      <c r="M16" s="12"/>
    </row>
    <row r="17" spans="1:13" x14ac:dyDescent="0.25">
      <c r="A17" t="s">
        <v>53</v>
      </c>
      <c r="B17">
        <v>2</v>
      </c>
      <c r="C17">
        <v>2</v>
      </c>
      <c r="D17" s="9">
        <v>1</v>
      </c>
      <c r="E17" t="s">
        <v>629</v>
      </c>
      <c r="F17" t="s">
        <v>101</v>
      </c>
      <c r="G17" t="s">
        <v>1497</v>
      </c>
      <c r="J17" t="s">
        <v>42</v>
      </c>
      <c r="M17" s="12"/>
    </row>
    <row r="18" spans="1:13" x14ac:dyDescent="0.25">
      <c r="A18" t="s">
        <v>53</v>
      </c>
      <c r="B18">
        <v>3</v>
      </c>
      <c r="C18">
        <v>2</v>
      </c>
      <c r="D18" s="9">
        <v>1</v>
      </c>
      <c r="E18" t="s">
        <v>1337</v>
      </c>
      <c r="F18" t="s">
        <v>102</v>
      </c>
      <c r="G18" t="s">
        <v>1497</v>
      </c>
      <c r="J18" t="s">
        <v>40</v>
      </c>
      <c r="M18" s="12"/>
    </row>
    <row r="19" spans="1:13" x14ac:dyDescent="0.25">
      <c r="A19" t="s">
        <v>53</v>
      </c>
      <c r="B19">
        <v>1</v>
      </c>
      <c r="C19">
        <v>3</v>
      </c>
      <c r="D19" s="9">
        <v>1</v>
      </c>
      <c r="E19" t="s">
        <v>1475</v>
      </c>
      <c r="F19" t="s">
        <v>124</v>
      </c>
      <c r="G19" t="s">
        <v>1497</v>
      </c>
      <c r="J19" t="s">
        <v>43</v>
      </c>
      <c r="K19" t="s">
        <v>60</v>
      </c>
    </row>
    <row r="20" spans="1:13" x14ac:dyDescent="0.25">
      <c r="A20" t="s">
        <v>53</v>
      </c>
      <c r="B20">
        <v>3</v>
      </c>
      <c r="C20">
        <v>3</v>
      </c>
      <c r="D20" s="9">
        <v>1</v>
      </c>
      <c r="E20" t="s">
        <v>1476</v>
      </c>
      <c r="F20" t="s">
        <v>103</v>
      </c>
      <c r="G20" t="s">
        <v>1497</v>
      </c>
      <c r="J20" t="s">
        <v>74</v>
      </c>
    </row>
    <row r="21" spans="1:13" x14ac:dyDescent="0.25">
      <c r="A21" t="s">
        <v>53</v>
      </c>
      <c r="B21">
        <v>2</v>
      </c>
      <c r="C21">
        <v>3</v>
      </c>
      <c r="D21" s="9">
        <v>1</v>
      </c>
      <c r="E21" t="s">
        <v>1482</v>
      </c>
      <c r="F21" t="s">
        <v>105</v>
      </c>
      <c r="G21" t="s">
        <v>1497</v>
      </c>
      <c r="J21" t="s">
        <v>74</v>
      </c>
    </row>
    <row r="22" spans="1:13" x14ac:dyDescent="0.25">
      <c r="A22" t="s">
        <v>53</v>
      </c>
      <c r="B22">
        <v>1</v>
      </c>
      <c r="C22">
        <v>4</v>
      </c>
      <c r="D22" s="9">
        <v>1</v>
      </c>
      <c r="E22" t="s">
        <v>1477</v>
      </c>
      <c r="F22" t="s">
        <v>111</v>
      </c>
      <c r="J22" t="s">
        <v>110</v>
      </c>
      <c r="K22" s="11" t="s">
        <v>117</v>
      </c>
    </row>
    <row r="23" spans="1:13" x14ac:dyDescent="0.25">
      <c r="A23" t="s">
        <v>53</v>
      </c>
      <c r="B23">
        <v>2</v>
      </c>
      <c r="C23">
        <v>4</v>
      </c>
      <c r="D23" s="9">
        <v>1</v>
      </c>
      <c r="E23" t="s">
        <v>237</v>
      </c>
      <c r="F23" t="s">
        <v>194</v>
      </c>
      <c r="J23" t="s">
        <v>110</v>
      </c>
      <c r="K23" s="11" t="s">
        <v>117</v>
      </c>
    </row>
    <row r="24" spans="1:13" x14ac:dyDescent="0.25">
      <c r="A24" t="s">
        <v>179</v>
      </c>
      <c r="B24">
        <v>1</v>
      </c>
      <c r="C24">
        <v>1</v>
      </c>
      <c r="D24">
        <v>2</v>
      </c>
      <c r="E24" t="s">
        <v>44</v>
      </c>
      <c r="F24" t="s">
        <v>80</v>
      </c>
      <c r="J24" t="s">
        <v>41</v>
      </c>
      <c r="K24" t="s">
        <v>60</v>
      </c>
    </row>
    <row r="25" spans="1:13" x14ac:dyDescent="0.25">
      <c r="A25" t="s">
        <v>179</v>
      </c>
      <c r="B25">
        <v>2</v>
      </c>
      <c r="C25">
        <v>1</v>
      </c>
      <c r="D25">
        <v>2</v>
      </c>
      <c r="E25" t="s">
        <v>45</v>
      </c>
      <c r="F25" t="s">
        <v>81</v>
      </c>
      <c r="J25" t="s">
        <v>42</v>
      </c>
    </row>
    <row r="26" spans="1:13" x14ac:dyDescent="0.25">
      <c r="A26" t="s">
        <v>179</v>
      </c>
      <c r="B26">
        <v>3</v>
      </c>
      <c r="C26">
        <v>1</v>
      </c>
      <c r="D26">
        <v>2</v>
      </c>
      <c r="E26" t="s">
        <v>557</v>
      </c>
      <c r="F26" t="s">
        <v>82</v>
      </c>
      <c r="J26" t="s">
        <v>40</v>
      </c>
      <c r="K26" t="s">
        <v>60</v>
      </c>
    </row>
    <row r="27" spans="1:13" x14ac:dyDescent="0.25">
      <c r="A27" t="s">
        <v>179</v>
      </c>
      <c r="B27">
        <v>1</v>
      </c>
      <c r="C27">
        <v>2</v>
      </c>
      <c r="D27">
        <v>2</v>
      </c>
      <c r="E27" t="s">
        <v>49</v>
      </c>
      <c r="F27" t="s">
        <v>83</v>
      </c>
      <c r="J27" t="s">
        <v>41</v>
      </c>
      <c r="K27" t="s">
        <v>60</v>
      </c>
    </row>
    <row r="28" spans="1:13" x14ac:dyDescent="0.25">
      <c r="A28" t="s">
        <v>179</v>
      </c>
      <c r="B28">
        <v>2</v>
      </c>
      <c r="C28">
        <v>2</v>
      </c>
      <c r="D28">
        <v>2</v>
      </c>
      <c r="E28" t="s">
        <v>239</v>
      </c>
      <c r="F28" t="s">
        <v>84</v>
      </c>
      <c r="J28" t="s">
        <v>42</v>
      </c>
    </row>
    <row r="29" spans="1:13" x14ac:dyDescent="0.25">
      <c r="A29" t="s">
        <v>179</v>
      </c>
      <c r="B29">
        <v>3</v>
      </c>
      <c r="C29">
        <v>2</v>
      </c>
      <c r="D29">
        <v>2</v>
      </c>
      <c r="E29" t="s">
        <v>240</v>
      </c>
      <c r="F29" t="s">
        <v>85</v>
      </c>
      <c r="J29" t="s">
        <v>40</v>
      </c>
    </row>
    <row r="30" spans="1:13" x14ac:dyDescent="0.25">
      <c r="A30" t="s">
        <v>179</v>
      </c>
      <c r="B30">
        <v>1</v>
      </c>
      <c r="C30">
        <v>2</v>
      </c>
      <c r="D30">
        <v>2</v>
      </c>
      <c r="E30" t="s">
        <v>50</v>
      </c>
      <c r="F30" t="s">
        <v>86</v>
      </c>
      <c r="J30" t="s">
        <v>48</v>
      </c>
      <c r="K30" t="s">
        <v>60</v>
      </c>
    </row>
    <row r="31" spans="1:13" x14ac:dyDescent="0.25">
      <c r="A31" t="s">
        <v>179</v>
      </c>
      <c r="B31">
        <v>2</v>
      </c>
      <c r="C31">
        <v>2</v>
      </c>
      <c r="D31">
        <v>2</v>
      </c>
      <c r="E31" t="s">
        <v>247</v>
      </c>
      <c r="F31" t="s">
        <v>87</v>
      </c>
      <c r="J31" t="s">
        <v>42</v>
      </c>
    </row>
    <row r="32" spans="1:13" x14ac:dyDescent="0.25">
      <c r="A32" t="s">
        <v>179</v>
      </c>
      <c r="B32">
        <v>3</v>
      </c>
      <c r="C32">
        <v>2</v>
      </c>
      <c r="D32">
        <v>2</v>
      </c>
      <c r="E32" t="s">
        <v>242</v>
      </c>
      <c r="F32" t="s">
        <v>88</v>
      </c>
      <c r="J32" t="s">
        <v>40</v>
      </c>
    </row>
    <row r="33" spans="1:11" x14ac:dyDescent="0.25">
      <c r="A33" t="s">
        <v>179</v>
      </c>
      <c r="B33">
        <v>3</v>
      </c>
      <c r="C33">
        <v>3</v>
      </c>
      <c r="D33">
        <v>2</v>
      </c>
      <c r="E33" t="s">
        <v>113</v>
      </c>
      <c r="F33" t="s">
        <v>116</v>
      </c>
      <c r="J33" t="s">
        <v>47</v>
      </c>
    </row>
    <row r="34" spans="1:11" x14ac:dyDescent="0.25">
      <c r="A34" t="s">
        <v>179</v>
      </c>
      <c r="B34">
        <v>3</v>
      </c>
      <c r="C34">
        <v>3</v>
      </c>
      <c r="D34">
        <v>2</v>
      </c>
      <c r="E34" t="s">
        <v>114</v>
      </c>
      <c r="F34" t="s">
        <v>115</v>
      </c>
      <c r="J34" t="s">
        <v>47</v>
      </c>
    </row>
    <row r="35" spans="1:11" x14ac:dyDescent="0.25">
      <c r="A35" t="s">
        <v>179</v>
      </c>
      <c r="B35">
        <v>2</v>
      </c>
      <c r="C35">
        <v>3</v>
      </c>
      <c r="D35">
        <v>2</v>
      </c>
      <c r="E35" t="s">
        <v>112</v>
      </c>
      <c r="F35" t="s">
        <v>90</v>
      </c>
      <c r="J35" t="s">
        <v>47</v>
      </c>
    </row>
    <row r="36" spans="1:11" x14ac:dyDescent="0.25">
      <c r="A36" t="s">
        <v>179</v>
      </c>
      <c r="B36">
        <v>2</v>
      </c>
      <c r="C36">
        <v>3</v>
      </c>
      <c r="D36">
        <v>2</v>
      </c>
      <c r="E36" t="s">
        <v>530</v>
      </c>
      <c r="F36" t="s">
        <v>89</v>
      </c>
      <c r="J36" t="s">
        <v>47</v>
      </c>
    </row>
    <row r="37" spans="1:11" x14ac:dyDescent="0.25">
      <c r="A37" t="s">
        <v>179</v>
      </c>
      <c r="B37">
        <v>3</v>
      </c>
      <c r="C37">
        <v>4</v>
      </c>
      <c r="D37">
        <v>2</v>
      </c>
      <c r="E37" s="6" t="s">
        <v>245</v>
      </c>
      <c r="F37" t="s">
        <v>91</v>
      </c>
      <c r="J37" t="s">
        <v>52</v>
      </c>
      <c r="K37" s="11" t="s">
        <v>117</v>
      </c>
    </row>
    <row r="38" spans="1:11" x14ac:dyDescent="0.25">
      <c r="A38" t="s">
        <v>179</v>
      </c>
      <c r="B38">
        <v>2</v>
      </c>
      <c r="C38">
        <v>4</v>
      </c>
      <c r="D38">
        <v>2</v>
      </c>
      <c r="E38" t="s">
        <v>244</v>
      </c>
      <c r="F38" t="s">
        <v>172</v>
      </c>
      <c r="J38" t="s">
        <v>47</v>
      </c>
      <c r="K38" s="11" t="s">
        <v>117</v>
      </c>
    </row>
    <row r="39" spans="1:11" x14ac:dyDescent="0.25">
      <c r="A39" t="s">
        <v>179</v>
      </c>
      <c r="B39">
        <v>1</v>
      </c>
      <c r="C39">
        <v>4</v>
      </c>
      <c r="D39">
        <v>2</v>
      </c>
      <c r="E39" s="6" t="s">
        <v>61</v>
      </c>
      <c r="F39" t="s">
        <v>92</v>
      </c>
      <c r="J39" t="s">
        <v>47</v>
      </c>
      <c r="K39" s="11" t="s">
        <v>117</v>
      </c>
    </row>
    <row r="40" spans="1:11" x14ac:dyDescent="0.25">
      <c r="A40" t="s">
        <v>179</v>
      </c>
      <c r="B40">
        <v>1</v>
      </c>
      <c r="C40">
        <v>3</v>
      </c>
      <c r="D40">
        <v>2</v>
      </c>
      <c r="E40" t="s">
        <v>62</v>
      </c>
      <c r="F40" t="s">
        <v>93</v>
      </c>
      <c r="J40" t="s">
        <v>43</v>
      </c>
      <c r="K40" t="s">
        <v>60</v>
      </c>
    </row>
    <row r="41" spans="1:11" x14ac:dyDescent="0.25">
      <c r="A41" t="s">
        <v>179</v>
      </c>
      <c r="B41">
        <v>1</v>
      </c>
      <c r="C41">
        <v>1</v>
      </c>
      <c r="D41">
        <v>1</v>
      </c>
      <c r="E41" t="s">
        <v>1472</v>
      </c>
      <c r="F41" t="s">
        <v>94</v>
      </c>
      <c r="J41" t="s">
        <v>41</v>
      </c>
    </row>
    <row r="42" spans="1:11" x14ac:dyDescent="0.25">
      <c r="A42" t="s">
        <v>179</v>
      </c>
      <c r="B42">
        <v>2</v>
      </c>
      <c r="C42">
        <v>1</v>
      </c>
      <c r="D42">
        <v>1</v>
      </c>
      <c r="E42" t="s">
        <v>1473</v>
      </c>
      <c r="F42" t="s">
        <v>95</v>
      </c>
      <c r="J42" t="s">
        <v>42</v>
      </c>
    </row>
    <row r="43" spans="1:11" x14ac:dyDescent="0.25">
      <c r="A43" t="s">
        <v>179</v>
      </c>
      <c r="B43">
        <v>3</v>
      </c>
      <c r="C43">
        <v>1</v>
      </c>
      <c r="D43">
        <v>1</v>
      </c>
      <c r="E43" t="s">
        <v>1478</v>
      </c>
      <c r="F43" t="s">
        <v>96</v>
      </c>
      <c r="J43" t="s">
        <v>40</v>
      </c>
      <c r="K43" t="s">
        <v>60</v>
      </c>
    </row>
    <row r="44" spans="1:11" x14ac:dyDescent="0.25">
      <c r="A44" t="s">
        <v>179</v>
      </c>
      <c r="B44">
        <v>1</v>
      </c>
      <c r="C44">
        <v>2</v>
      </c>
      <c r="D44">
        <v>1</v>
      </c>
      <c r="E44" t="s">
        <v>1479</v>
      </c>
      <c r="F44" t="s">
        <v>97</v>
      </c>
      <c r="J44" t="s">
        <v>41</v>
      </c>
    </row>
    <row r="45" spans="1:11" x14ac:dyDescent="0.25">
      <c r="A45" t="s">
        <v>179</v>
      </c>
      <c r="B45">
        <v>2</v>
      </c>
      <c r="C45">
        <v>2</v>
      </c>
      <c r="D45">
        <v>1</v>
      </c>
      <c r="E45" t="s">
        <v>625</v>
      </c>
      <c r="F45" t="s">
        <v>98</v>
      </c>
      <c r="J45" t="s">
        <v>42</v>
      </c>
    </row>
    <row r="46" spans="1:11" x14ac:dyDescent="0.25">
      <c r="A46" t="s">
        <v>179</v>
      </c>
      <c r="B46">
        <v>3</v>
      </c>
      <c r="C46">
        <v>2</v>
      </c>
      <c r="D46">
        <v>1</v>
      </c>
      <c r="E46" t="s">
        <v>628</v>
      </c>
      <c r="F46" t="s">
        <v>99</v>
      </c>
      <c r="J46" t="s">
        <v>40</v>
      </c>
    </row>
    <row r="47" spans="1:11" x14ac:dyDescent="0.25">
      <c r="A47" t="s">
        <v>179</v>
      </c>
      <c r="B47">
        <v>1</v>
      </c>
      <c r="C47">
        <v>2</v>
      </c>
      <c r="D47">
        <v>1</v>
      </c>
      <c r="E47" t="s">
        <v>1299</v>
      </c>
      <c r="F47" t="s">
        <v>100</v>
      </c>
      <c r="J47" t="s">
        <v>41</v>
      </c>
    </row>
    <row r="48" spans="1:11" x14ac:dyDescent="0.25">
      <c r="A48" t="s">
        <v>179</v>
      </c>
      <c r="B48">
        <v>2</v>
      </c>
      <c r="C48">
        <v>2</v>
      </c>
      <c r="D48">
        <v>1</v>
      </c>
      <c r="E48" t="s">
        <v>629</v>
      </c>
      <c r="F48" t="s">
        <v>101</v>
      </c>
      <c r="J48" t="s">
        <v>42</v>
      </c>
    </row>
    <row r="49" spans="1:11" x14ac:dyDescent="0.25">
      <c r="A49" t="s">
        <v>179</v>
      </c>
      <c r="B49">
        <v>3</v>
      </c>
      <c r="C49">
        <v>2</v>
      </c>
      <c r="D49">
        <v>1</v>
      </c>
      <c r="E49" t="s">
        <v>630</v>
      </c>
      <c r="F49" t="s">
        <v>102</v>
      </c>
      <c r="J49" t="s">
        <v>40</v>
      </c>
    </row>
    <row r="50" spans="1:11" x14ac:dyDescent="0.25">
      <c r="A50" t="s">
        <v>179</v>
      </c>
      <c r="B50">
        <v>1</v>
      </c>
      <c r="C50">
        <v>3</v>
      </c>
      <c r="D50">
        <v>1</v>
      </c>
      <c r="E50" t="s">
        <v>1475</v>
      </c>
      <c r="F50" t="s">
        <v>124</v>
      </c>
      <c r="J50" t="s">
        <v>43</v>
      </c>
    </row>
    <row r="51" spans="1:11" x14ac:dyDescent="0.25">
      <c r="A51" t="s">
        <v>179</v>
      </c>
      <c r="B51">
        <v>3</v>
      </c>
      <c r="C51">
        <v>3</v>
      </c>
      <c r="D51">
        <v>1</v>
      </c>
      <c r="E51" t="s">
        <v>1480</v>
      </c>
      <c r="F51" t="s">
        <v>103</v>
      </c>
      <c r="J51" t="s">
        <v>74</v>
      </c>
    </row>
    <row r="52" spans="1:11" x14ac:dyDescent="0.25">
      <c r="A52" t="s">
        <v>179</v>
      </c>
      <c r="B52">
        <v>3</v>
      </c>
      <c r="C52">
        <v>3</v>
      </c>
      <c r="D52">
        <v>1</v>
      </c>
      <c r="E52" t="s">
        <v>1481</v>
      </c>
      <c r="F52" t="s">
        <v>104</v>
      </c>
      <c r="J52" t="s">
        <v>74</v>
      </c>
    </row>
    <row r="53" spans="1:11" x14ac:dyDescent="0.25">
      <c r="A53" t="s">
        <v>179</v>
      </c>
      <c r="B53">
        <v>2</v>
      </c>
      <c r="C53">
        <v>3</v>
      </c>
      <c r="D53">
        <v>1</v>
      </c>
      <c r="E53" t="s">
        <v>1482</v>
      </c>
      <c r="F53" t="s">
        <v>105</v>
      </c>
      <c r="J53" t="s">
        <v>74</v>
      </c>
    </row>
    <row r="54" spans="1:11" x14ac:dyDescent="0.25">
      <c r="A54" t="s">
        <v>179</v>
      </c>
      <c r="B54">
        <v>2</v>
      </c>
      <c r="C54">
        <v>3</v>
      </c>
      <c r="D54">
        <v>1</v>
      </c>
      <c r="E54" t="s">
        <v>1483</v>
      </c>
      <c r="F54" t="s">
        <v>106</v>
      </c>
      <c r="J54" t="s">
        <v>74</v>
      </c>
    </row>
    <row r="55" spans="1:11" x14ac:dyDescent="0.25">
      <c r="A55" t="s">
        <v>179</v>
      </c>
      <c r="B55">
        <v>1</v>
      </c>
      <c r="C55">
        <v>4</v>
      </c>
      <c r="D55">
        <v>1</v>
      </c>
      <c r="E55" t="s">
        <v>1477</v>
      </c>
      <c r="F55" t="s">
        <v>111</v>
      </c>
      <c r="J55" t="s">
        <v>110</v>
      </c>
      <c r="K55" s="11" t="s">
        <v>117</v>
      </c>
    </row>
    <row r="56" spans="1:11" x14ac:dyDescent="0.25">
      <c r="A56" t="s">
        <v>179</v>
      </c>
      <c r="B56">
        <v>2</v>
      </c>
      <c r="C56">
        <v>4</v>
      </c>
      <c r="D56">
        <v>1</v>
      </c>
      <c r="E56" t="s">
        <v>237</v>
      </c>
      <c r="F56" t="s">
        <v>194</v>
      </c>
      <c r="J56" t="s">
        <v>110</v>
      </c>
      <c r="K56" s="11" t="s">
        <v>117</v>
      </c>
    </row>
    <row r="57" spans="1:11" x14ac:dyDescent="0.25">
      <c r="A57" t="s">
        <v>179</v>
      </c>
      <c r="B57">
        <v>3</v>
      </c>
      <c r="C57">
        <v>4</v>
      </c>
      <c r="D57">
        <v>1</v>
      </c>
      <c r="E57" t="s">
        <v>1484</v>
      </c>
      <c r="F57" t="s">
        <v>107</v>
      </c>
      <c r="J57" t="s">
        <v>110</v>
      </c>
      <c r="K57" s="11" t="s">
        <v>117</v>
      </c>
    </row>
    <row r="58" spans="1:11" x14ac:dyDescent="0.25">
      <c r="A58" t="s">
        <v>179</v>
      </c>
      <c r="B58">
        <v>3</v>
      </c>
      <c r="C58">
        <v>4</v>
      </c>
      <c r="D58">
        <v>1</v>
      </c>
      <c r="E58" t="s">
        <v>1485</v>
      </c>
      <c r="F58" t="s">
        <v>108</v>
      </c>
      <c r="J58" t="s">
        <v>110</v>
      </c>
      <c r="K58" s="11" t="s">
        <v>117</v>
      </c>
    </row>
    <row r="59" spans="1:11" x14ac:dyDescent="0.25">
      <c r="A59" t="s">
        <v>176</v>
      </c>
      <c r="B59">
        <v>1</v>
      </c>
      <c r="C59">
        <v>1</v>
      </c>
      <c r="D59">
        <v>2</v>
      </c>
      <c r="E59" t="s">
        <v>44</v>
      </c>
      <c r="F59" t="s">
        <v>80</v>
      </c>
      <c r="J59" t="s">
        <v>41</v>
      </c>
    </row>
    <row r="60" spans="1:11" x14ac:dyDescent="0.25">
      <c r="A60" t="s">
        <v>176</v>
      </c>
      <c r="B60">
        <v>2</v>
      </c>
      <c r="C60">
        <v>1</v>
      </c>
      <c r="D60">
        <v>2</v>
      </c>
      <c r="E60" t="s">
        <v>45</v>
      </c>
      <c r="F60" t="s">
        <v>81</v>
      </c>
      <c r="J60" t="s">
        <v>42</v>
      </c>
      <c r="K60" t="s">
        <v>60</v>
      </c>
    </row>
    <row r="61" spans="1:11" x14ac:dyDescent="0.25">
      <c r="A61" t="s">
        <v>176</v>
      </c>
      <c r="B61">
        <v>3</v>
      </c>
      <c r="C61">
        <v>1</v>
      </c>
      <c r="D61">
        <v>2</v>
      </c>
      <c r="E61" t="s">
        <v>557</v>
      </c>
      <c r="F61" t="s">
        <v>82</v>
      </c>
      <c r="J61" t="s">
        <v>40</v>
      </c>
      <c r="K61" t="s">
        <v>60</v>
      </c>
    </row>
    <row r="62" spans="1:11" x14ac:dyDescent="0.25">
      <c r="A62" t="s">
        <v>176</v>
      </c>
      <c r="B62">
        <v>1</v>
      </c>
      <c r="C62">
        <v>2</v>
      </c>
      <c r="D62">
        <v>2</v>
      </c>
      <c r="E62" t="s">
        <v>49</v>
      </c>
      <c r="F62" t="s">
        <v>83</v>
      </c>
      <c r="J62" t="s">
        <v>41</v>
      </c>
    </row>
    <row r="63" spans="1:11" x14ac:dyDescent="0.25">
      <c r="A63" t="s">
        <v>176</v>
      </c>
      <c r="B63">
        <v>2</v>
      </c>
      <c r="C63">
        <v>2</v>
      </c>
      <c r="D63">
        <v>2</v>
      </c>
      <c r="E63" t="s">
        <v>239</v>
      </c>
      <c r="F63" t="s">
        <v>84</v>
      </c>
      <c r="J63" t="s">
        <v>42</v>
      </c>
      <c r="K63" t="s">
        <v>60</v>
      </c>
    </row>
    <row r="64" spans="1:11" x14ac:dyDescent="0.25">
      <c r="A64" t="s">
        <v>176</v>
      </c>
      <c r="B64">
        <v>3</v>
      </c>
      <c r="C64">
        <v>2</v>
      </c>
      <c r="D64">
        <v>2</v>
      </c>
      <c r="E64" t="s">
        <v>240</v>
      </c>
      <c r="F64" t="s">
        <v>85</v>
      </c>
      <c r="J64" t="s">
        <v>40</v>
      </c>
    </row>
    <row r="65" spans="1:11" x14ac:dyDescent="0.25">
      <c r="A65" t="s">
        <v>176</v>
      </c>
      <c r="B65">
        <v>1</v>
      </c>
      <c r="C65">
        <v>2</v>
      </c>
      <c r="D65">
        <v>2</v>
      </c>
      <c r="E65" t="s">
        <v>50</v>
      </c>
      <c r="F65" t="s">
        <v>86</v>
      </c>
      <c r="J65" t="s">
        <v>48</v>
      </c>
    </row>
    <row r="66" spans="1:11" x14ac:dyDescent="0.25">
      <c r="A66" t="s">
        <v>176</v>
      </c>
      <c r="B66">
        <v>2</v>
      </c>
      <c r="C66">
        <v>2</v>
      </c>
      <c r="D66">
        <v>2</v>
      </c>
      <c r="E66" t="s">
        <v>247</v>
      </c>
      <c r="F66" t="s">
        <v>87</v>
      </c>
      <c r="J66" t="s">
        <v>42</v>
      </c>
    </row>
    <row r="67" spans="1:11" x14ac:dyDescent="0.25">
      <c r="A67" t="s">
        <v>176</v>
      </c>
      <c r="B67">
        <v>3</v>
      </c>
      <c r="C67">
        <v>2</v>
      </c>
      <c r="D67">
        <v>2</v>
      </c>
      <c r="E67" t="s">
        <v>242</v>
      </c>
      <c r="F67" t="s">
        <v>88</v>
      </c>
      <c r="J67" t="s">
        <v>40</v>
      </c>
    </row>
    <row r="68" spans="1:11" x14ac:dyDescent="0.25">
      <c r="A68" t="s">
        <v>176</v>
      </c>
      <c r="B68">
        <v>1</v>
      </c>
      <c r="C68">
        <v>3</v>
      </c>
      <c r="D68">
        <v>2</v>
      </c>
      <c r="E68" t="s">
        <v>530</v>
      </c>
      <c r="F68" t="s">
        <v>89</v>
      </c>
      <c r="J68" t="s">
        <v>47</v>
      </c>
    </row>
    <row r="69" spans="1:11" x14ac:dyDescent="0.25">
      <c r="A69" t="s">
        <v>176</v>
      </c>
      <c r="B69">
        <v>1</v>
      </c>
      <c r="C69">
        <v>3</v>
      </c>
      <c r="D69">
        <v>2</v>
      </c>
      <c r="E69" t="s">
        <v>530</v>
      </c>
      <c r="F69" t="s">
        <v>89</v>
      </c>
      <c r="J69" t="s">
        <v>47</v>
      </c>
    </row>
    <row r="70" spans="1:11" x14ac:dyDescent="0.25">
      <c r="A70" t="s">
        <v>176</v>
      </c>
      <c r="B70">
        <v>2</v>
      </c>
      <c r="C70">
        <v>3</v>
      </c>
      <c r="D70">
        <v>2</v>
      </c>
      <c r="E70" s="6" t="s">
        <v>245</v>
      </c>
      <c r="F70" t="s">
        <v>91</v>
      </c>
      <c r="J70" t="s">
        <v>177</v>
      </c>
    </row>
    <row r="71" spans="1:11" x14ac:dyDescent="0.25">
      <c r="A71" t="s">
        <v>176</v>
      </c>
      <c r="B71">
        <v>2</v>
      </c>
      <c r="C71">
        <v>3</v>
      </c>
      <c r="D71">
        <v>2</v>
      </c>
      <c r="E71" t="s">
        <v>244</v>
      </c>
      <c r="F71" t="s">
        <v>172</v>
      </c>
      <c r="J71" t="s">
        <v>47</v>
      </c>
      <c r="K71" s="15" t="s">
        <v>178</v>
      </c>
    </row>
    <row r="72" spans="1:11" x14ac:dyDescent="0.25">
      <c r="A72" t="s">
        <v>176</v>
      </c>
      <c r="B72">
        <v>2</v>
      </c>
      <c r="C72">
        <v>3</v>
      </c>
      <c r="D72">
        <v>2</v>
      </c>
      <c r="E72" s="6" t="s">
        <v>61</v>
      </c>
      <c r="F72" t="s">
        <v>92</v>
      </c>
      <c r="J72" t="s">
        <v>47</v>
      </c>
    </row>
    <row r="73" spans="1:11" x14ac:dyDescent="0.25">
      <c r="A73" t="s">
        <v>176</v>
      </c>
      <c r="B73">
        <v>3</v>
      </c>
      <c r="C73">
        <v>3</v>
      </c>
      <c r="D73">
        <v>2</v>
      </c>
      <c r="E73" t="s">
        <v>62</v>
      </c>
      <c r="F73" t="s">
        <v>93</v>
      </c>
      <c r="J73" t="s">
        <v>43</v>
      </c>
      <c r="K73" t="s">
        <v>60</v>
      </c>
    </row>
    <row r="74" spans="1:11" x14ac:dyDescent="0.25">
      <c r="A74" s="9" t="s">
        <v>176</v>
      </c>
      <c r="B74" s="9">
        <v>1</v>
      </c>
      <c r="C74" s="9">
        <v>1</v>
      </c>
      <c r="D74">
        <v>1</v>
      </c>
      <c r="E74" t="s">
        <v>1472</v>
      </c>
      <c r="F74" t="s">
        <v>94</v>
      </c>
      <c r="G74" s="9"/>
      <c r="H74" s="9"/>
      <c r="I74" s="9"/>
      <c r="J74" s="9" t="s">
        <v>41</v>
      </c>
      <c r="K74" s="9"/>
    </row>
    <row r="75" spans="1:11" x14ac:dyDescent="0.25">
      <c r="A75" t="s">
        <v>176</v>
      </c>
      <c r="B75">
        <v>2</v>
      </c>
      <c r="C75">
        <v>1</v>
      </c>
      <c r="D75">
        <v>1</v>
      </c>
      <c r="E75" t="s">
        <v>1473</v>
      </c>
      <c r="F75" t="s">
        <v>95</v>
      </c>
      <c r="J75" t="s">
        <v>42</v>
      </c>
      <c r="K75" t="s">
        <v>60</v>
      </c>
    </row>
    <row r="76" spans="1:11" x14ac:dyDescent="0.25">
      <c r="A76" t="s">
        <v>176</v>
      </c>
      <c r="B76">
        <v>3</v>
      </c>
      <c r="C76">
        <v>1</v>
      </c>
      <c r="D76">
        <v>1</v>
      </c>
      <c r="E76" t="s">
        <v>1478</v>
      </c>
      <c r="F76" t="s">
        <v>96</v>
      </c>
      <c r="J76" t="s">
        <v>40</v>
      </c>
      <c r="K76" t="s">
        <v>60</v>
      </c>
    </row>
    <row r="77" spans="1:11" x14ac:dyDescent="0.25">
      <c r="A77" t="s">
        <v>176</v>
      </c>
      <c r="B77">
        <v>1</v>
      </c>
      <c r="C77">
        <v>2</v>
      </c>
      <c r="D77">
        <v>1</v>
      </c>
      <c r="E77" t="s">
        <v>1479</v>
      </c>
      <c r="F77" t="s">
        <v>97</v>
      </c>
      <c r="J77" t="s">
        <v>41</v>
      </c>
    </row>
    <row r="78" spans="1:11" x14ac:dyDescent="0.25">
      <c r="A78" t="s">
        <v>176</v>
      </c>
      <c r="B78">
        <v>2</v>
      </c>
      <c r="C78">
        <v>2</v>
      </c>
      <c r="D78">
        <v>1</v>
      </c>
      <c r="E78" t="s">
        <v>625</v>
      </c>
      <c r="F78" t="s">
        <v>98</v>
      </c>
      <c r="J78" t="s">
        <v>42</v>
      </c>
      <c r="K78" t="s">
        <v>60</v>
      </c>
    </row>
    <row r="79" spans="1:11" x14ac:dyDescent="0.25">
      <c r="A79" t="s">
        <v>176</v>
      </c>
      <c r="B79">
        <v>3</v>
      </c>
      <c r="C79">
        <v>2</v>
      </c>
      <c r="D79">
        <v>1</v>
      </c>
      <c r="E79" t="s">
        <v>628</v>
      </c>
      <c r="F79" t="s">
        <v>99</v>
      </c>
      <c r="J79" t="s">
        <v>40</v>
      </c>
    </row>
    <row r="80" spans="1:11" x14ac:dyDescent="0.25">
      <c r="A80" t="s">
        <v>176</v>
      </c>
      <c r="B80">
        <v>1</v>
      </c>
      <c r="C80">
        <v>2</v>
      </c>
      <c r="D80">
        <v>1</v>
      </c>
      <c r="E80" t="s">
        <v>1299</v>
      </c>
      <c r="F80" t="s">
        <v>100</v>
      </c>
      <c r="J80" t="s">
        <v>48</v>
      </c>
    </row>
    <row r="81" spans="1:11" x14ac:dyDescent="0.25">
      <c r="A81" t="s">
        <v>176</v>
      </c>
      <c r="B81">
        <v>2</v>
      </c>
      <c r="C81">
        <v>2</v>
      </c>
      <c r="D81">
        <v>1</v>
      </c>
      <c r="E81" t="s">
        <v>629</v>
      </c>
      <c r="F81" t="s">
        <v>101</v>
      </c>
      <c r="J81" t="s">
        <v>42</v>
      </c>
    </row>
    <row r="82" spans="1:11" x14ac:dyDescent="0.25">
      <c r="A82" t="s">
        <v>176</v>
      </c>
      <c r="B82">
        <v>3</v>
      </c>
      <c r="C82">
        <v>2</v>
      </c>
      <c r="D82">
        <v>1</v>
      </c>
      <c r="E82" t="s">
        <v>630</v>
      </c>
      <c r="F82" t="s">
        <v>102</v>
      </c>
      <c r="J82" t="s">
        <v>40</v>
      </c>
    </row>
    <row r="83" spans="1:11" x14ac:dyDescent="0.25">
      <c r="A83" t="s">
        <v>176</v>
      </c>
      <c r="B83">
        <v>1</v>
      </c>
      <c r="C83">
        <v>3</v>
      </c>
      <c r="D83">
        <v>1</v>
      </c>
      <c r="E83" t="s">
        <v>1483</v>
      </c>
      <c r="F83" t="s">
        <v>106</v>
      </c>
      <c r="J83" t="s">
        <v>47</v>
      </c>
    </row>
    <row r="84" spans="1:11" x14ac:dyDescent="0.25">
      <c r="A84" t="s">
        <v>176</v>
      </c>
      <c r="B84">
        <v>1</v>
      </c>
      <c r="C84">
        <v>3</v>
      </c>
      <c r="D84">
        <v>1</v>
      </c>
      <c r="E84" t="s">
        <v>1482</v>
      </c>
      <c r="F84" t="s">
        <v>105</v>
      </c>
      <c r="J84" t="s">
        <v>47</v>
      </c>
    </row>
    <row r="85" spans="1:11" x14ac:dyDescent="0.25">
      <c r="A85" t="s">
        <v>176</v>
      </c>
      <c r="B85">
        <v>2</v>
      </c>
      <c r="C85">
        <v>3</v>
      </c>
      <c r="D85">
        <v>1</v>
      </c>
      <c r="E85" t="s">
        <v>237</v>
      </c>
      <c r="F85" t="s">
        <v>194</v>
      </c>
      <c r="J85" t="s">
        <v>110</v>
      </c>
      <c r="K85" s="11" t="s">
        <v>117</v>
      </c>
    </row>
    <row r="86" spans="1:11" x14ac:dyDescent="0.25">
      <c r="A86" t="s">
        <v>176</v>
      </c>
      <c r="B86">
        <v>2</v>
      </c>
      <c r="C86">
        <v>3</v>
      </c>
      <c r="D86">
        <v>1</v>
      </c>
      <c r="E86" t="s">
        <v>1484</v>
      </c>
      <c r="F86" t="s">
        <v>107</v>
      </c>
      <c r="J86" t="s">
        <v>110</v>
      </c>
      <c r="K86" s="11" t="s">
        <v>117</v>
      </c>
    </row>
    <row r="87" spans="1:11" x14ac:dyDescent="0.25">
      <c r="A87" t="s">
        <v>176</v>
      </c>
      <c r="B87">
        <v>2</v>
      </c>
      <c r="C87">
        <v>3</v>
      </c>
      <c r="D87">
        <v>1</v>
      </c>
      <c r="E87" t="s">
        <v>1485</v>
      </c>
      <c r="F87" t="s">
        <v>108</v>
      </c>
      <c r="J87" t="s">
        <v>110</v>
      </c>
      <c r="K87" s="11" t="s">
        <v>117</v>
      </c>
    </row>
    <row r="88" spans="1:11" x14ac:dyDescent="0.25">
      <c r="A88" t="s">
        <v>176</v>
      </c>
      <c r="B88">
        <v>2</v>
      </c>
      <c r="C88">
        <v>3</v>
      </c>
      <c r="D88">
        <v>1</v>
      </c>
      <c r="E88" t="s">
        <v>1477</v>
      </c>
      <c r="F88" t="s">
        <v>111</v>
      </c>
      <c r="J88" t="s">
        <v>47</v>
      </c>
    </row>
    <row r="89" spans="1:11" x14ac:dyDescent="0.25">
      <c r="A89" t="s">
        <v>176</v>
      </c>
      <c r="B89">
        <v>3</v>
      </c>
      <c r="C89">
        <v>3</v>
      </c>
      <c r="D89">
        <v>1</v>
      </c>
      <c r="E89" t="s">
        <v>1475</v>
      </c>
      <c r="F89" t="s">
        <v>124</v>
      </c>
      <c r="J89" t="s">
        <v>43</v>
      </c>
    </row>
    <row r="90" spans="1:11" x14ac:dyDescent="0.25">
      <c r="A90" t="s">
        <v>167</v>
      </c>
      <c r="B90">
        <v>1</v>
      </c>
      <c r="C90">
        <v>1</v>
      </c>
      <c r="D90">
        <v>2</v>
      </c>
      <c r="E90" s="7" t="s">
        <v>44</v>
      </c>
      <c r="F90" t="s">
        <v>80</v>
      </c>
      <c r="J90" t="s">
        <v>41</v>
      </c>
      <c r="K90" t="s">
        <v>60</v>
      </c>
    </row>
    <row r="91" spans="1:11" x14ac:dyDescent="0.25">
      <c r="A91" t="s">
        <v>167</v>
      </c>
      <c r="B91">
        <v>2</v>
      </c>
      <c r="C91">
        <v>1</v>
      </c>
      <c r="D91">
        <v>2</v>
      </c>
      <c r="E91" s="7" t="s">
        <v>45</v>
      </c>
      <c r="F91" t="s">
        <v>81</v>
      </c>
      <c r="J91" t="s">
        <v>42</v>
      </c>
    </row>
    <row r="92" spans="1:11" x14ac:dyDescent="0.25">
      <c r="A92" t="s">
        <v>167</v>
      </c>
      <c r="B92">
        <v>3</v>
      </c>
      <c r="C92">
        <v>1</v>
      </c>
      <c r="D92">
        <v>2</v>
      </c>
      <c r="E92" s="7" t="s">
        <v>557</v>
      </c>
      <c r="F92" t="s">
        <v>82</v>
      </c>
      <c r="J92" t="s">
        <v>40</v>
      </c>
      <c r="K92" t="s">
        <v>60</v>
      </c>
    </row>
    <row r="93" spans="1:11" x14ac:dyDescent="0.25">
      <c r="A93" t="s">
        <v>167</v>
      </c>
      <c r="B93">
        <v>1</v>
      </c>
      <c r="C93">
        <v>2</v>
      </c>
      <c r="D93">
        <v>2</v>
      </c>
      <c r="E93" s="7" t="s">
        <v>49</v>
      </c>
      <c r="F93" t="s">
        <v>83</v>
      </c>
      <c r="J93" t="s">
        <v>41</v>
      </c>
      <c r="K93" t="s">
        <v>60</v>
      </c>
    </row>
    <row r="94" spans="1:11" x14ac:dyDescent="0.25">
      <c r="A94" t="s">
        <v>167</v>
      </c>
      <c r="B94">
        <v>2</v>
      </c>
      <c r="C94">
        <v>2</v>
      </c>
      <c r="D94">
        <v>2</v>
      </c>
      <c r="E94" t="s">
        <v>239</v>
      </c>
      <c r="F94" t="s">
        <v>84</v>
      </c>
      <c r="J94" t="s">
        <v>42</v>
      </c>
    </row>
    <row r="95" spans="1:11" x14ac:dyDescent="0.25">
      <c r="A95" t="s">
        <v>167</v>
      </c>
      <c r="B95">
        <v>3</v>
      </c>
      <c r="C95">
        <v>2</v>
      </c>
      <c r="D95">
        <v>2</v>
      </c>
      <c r="E95" t="s">
        <v>240</v>
      </c>
      <c r="F95" t="s">
        <v>85</v>
      </c>
      <c r="J95" t="s">
        <v>40</v>
      </c>
    </row>
    <row r="96" spans="1:11" x14ac:dyDescent="0.25">
      <c r="A96" t="s">
        <v>167</v>
      </c>
      <c r="B96">
        <v>1</v>
      </c>
      <c r="C96">
        <v>2</v>
      </c>
      <c r="D96">
        <v>2</v>
      </c>
      <c r="E96" s="7" t="s">
        <v>50</v>
      </c>
      <c r="F96" t="s">
        <v>86</v>
      </c>
      <c r="J96" t="s">
        <v>41</v>
      </c>
    </row>
    <row r="97" spans="1:16" x14ac:dyDescent="0.25">
      <c r="A97" t="s">
        <v>167</v>
      </c>
      <c r="B97">
        <v>2</v>
      </c>
      <c r="C97">
        <v>2</v>
      </c>
      <c r="D97">
        <v>2</v>
      </c>
      <c r="E97" t="s">
        <v>247</v>
      </c>
      <c r="F97" t="s">
        <v>87</v>
      </c>
      <c r="G97" t="s">
        <v>51</v>
      </c>
      <c r="J97" t="s">
        <v>42</v>
      </c>
    </row>
    <row r="98" spans="1:16" x14ac:dyDescent="0.25">
      <c r="A98" t="s">
        <v>167</v>
      </c>
      <c r="B98">
        <v>3</v>
      </c>
      <c r="C98">
        <v>2</v>
      </c>
      <c r="D98">
        <v>2</v>
      </c>
      <c r="E98" t="s">
        <v>242</v>
      </c>
      <c r="F98" t="s">
        <v>88</v>
      </c>
      <c r="J98" t="s">
        <v>40</v>
      </c>
    </row>
    <row r="99" spans="1:16" x14ac:dyDescent="0.25">
      <c r="A99" t="s">
        <v>167</v>
      </c>
      <c r="B99">
        <v>1</v>
      </c>
      <c r="C99">
        <v>3</v>
      </c>
      <c r="D99">
        <v>2</v>
      </c>
      <c r="E99" t="s">
        <v>168</v>
      </c>
      <c r="F99" t="s">
        <v>169</v>
      </c>
      <c r="J99" t="s">
        <v>52</v>
      </c>
    </row>
    <row r="100" spans="1:16" x14ac:dyDescent="0.25">
      <c r="A100" t="s">
        <v>167</v>
      </c>
      <c r="B100">
        <v>1</v>
      </c>
      <c r="C100">
        <v>3</v>
      </c>
      <c r="D100">
        <v>2</v>
      </c>
      <c r="E100" s="7" t="s">
        <v>170</v>
      </c>
      <c r="F100" t="s">
        <v>171</v>
      </c>
      <c r="J100" t="s">
        <v>52</v>
      </c>
    </row>
    <row r="101" spans="1:16" x14ac:dyDescent="0.25">
      <c r="A101" t="s">
        <v>167</v>
      </c>
      <c r="B101">
        <v>2</v>
      </c>
      <c r="C101">
        <v>3</v>
      </c>
      <c r="D101">
        <v>2</v>
      </c>
      <c r="E101" s="6" t="s">
        <v>245</v>
      </c>
      <c r="F101" t="s">
        <v>91</v>
      </c>
      <c r="J101" t="s">
        <v>52</v>
      </c>
      <c r="K101" s="11" t="s">
        <v>117</v>
      </c>
    </row>
    <row r="102" spans="1:16" x14ac:dyDescent="0.25">
      <c r="A102" t="s">
        <v>167</v>
      </c>
      <c r="B102">
        <v>3</v>
      </c>
      <c r="C102">
        <v>3</v>
      </c>
      <c r="D102">
        <v>2</v>
      </c>
      <c r="E102" s="6" t="s">
        <v>244</v>
      </c>
      <c r="F102" t="s">
        <v>172</v>
      </c>
      <c r="J102" t="s">
        <v>52</v>
      </c>
      <c r="K102" s="11" t="s">
        <v>126</v>
      </c>
    </row>
    <row r="103" spans="1:16" x14ac:dyDescent="0.25">
      <c r="A103" t="s">
        <v>167</v>
      </c>
      <c r="B103">
        <v>2</v>
      </c>
      <c r="C103">
        <v>3</v>
      </c>
      <c r="D103">
        <v>2</v>
      </c>
      <c r="E103" s="6" t="s">
        <v>61</v>
      </c>
      <c r="F103" t="s">
        <v>92</v>
      </c>
      <c r="J103" t="s">
        <v>47</v>
      </c>
      <c r="K103" s="11" t="s">
        <v>117</v>
      </c>
    </row>
    <row r="104" spans="1:16" x14ac:dyDescent="0.25">
      <c r="A104" s="9" t="s">
        <v>167</v>
      </c>
      <c r="B104" s="9">
        <v>1</v>
      </c>
      <c r="C104" s="9">
        <v>1</v>
      </c>
      <c r="D104">
        <v>1</v>
      </c>
      <c r="E104" s="9" t="s">
        <v>1472</v>
      </c>
      <c r="F104" s="9" t="s">
        <v>94</v>
      </c>
      <c r="G104" s="9"/>
      <c r="H104" s="9"/>
      <c r="I104" s="9"/>
      <c r="J104" s="9" t="s">
        <v>41</v>
      </c>
      <c r="K104" s="9" t="s">
        <v>60</v>
      </c>
      <c r="N104" s="9"/>
      <c r="O104" s="9"/>
      <c r="P104" s="9"/>
    </row>
    <row r="105" spans="1:16" x14ac:dyDescent="0.25">
      <c r="A105" t="s">
        <v>167</v>
      </c>
      <c r="B105">
        <v>2</v>
      </c>
      <c r="C105">
        <v>1</v>
      </c>
      <c r="D105">
        <v>1</v>
      </c>
      <c r="E105" t="s">
        <v>1473</v>
      </c>
      <c r="F105" t="s">
        <v>95</v>
      </c>
      <c r="J105" t="s">
        <v>42</v>
      </c>
    </row>
    <row r="106" spans="1:16" x14ac:dyDescent="0.25">
      <c r="A106" t="s">
        <v>167</v>
      </c>
      <c r="B106">
        <v>3</v>
      </c>
      <c r="C106">
        <v>1</v>
      </c>
      <c r="D106">
        <v>1</v>
      </c>
      <c r="E106" t="s">
        <v>1478</v>
      </c>
      <c r="F106" t="s">
        <v>96</v>
      </c>
      <c r="J106" t="s">
        <v>40</v>
      </c>
      <c r="K106" t="s">
        <v>60</v>
      </c>
    </row>
    <row r="107" spans="1:16" x14ac:dyDescent="0.25">
      <c r="A107" t="s">
        <v>167</v>
      </c>
      <c r="B107">
        <v>1</v>
      </c>
      <c r="C107">
        <v>2</v>
      </c>
      <c r="D107">
        <v>1</v>
      </c>
      <c r="E107" t="s">
        <v>1479</v>
      </c>
      <c r="F107" t="s">
        <v>97</v>
      </c>
      <c r="J107" t="s">
        <v>41</v>
      </c>
      <c r="K107" t="s">
        <v>60</v>
      </c>
    </row>
    <row r="108" spans="1:16" x14ac:dyDescent="0.25">
      <c r="A108" t="s">
        <v>167</v>
      </c>
      <c r="B108">
        <v>2</v>
      </c>
      <c r="C108">
        <v>2</v>
      </c>
      <c r="D108">
        <v>1</v>
      </c>
      <c r="E108" t="s">
        <v>625</v>
      </c>
      <c r="F108" t="s">
        <v>98</v>
      </c>
      <c r="J108" t="s">
        <v>42</v>
      </c>
    </row>
    <row r="109" spans="1:16" x14ac:dyDescent="0.25">
      <c r="A109" t="s">
        <v>167</v>
      </c>
      <c r="B109">
        <v>3</v>
      </c>
      <c r="C109">
        <v>2</v>
      </c>
      <c r="D109">
        <v>1</v>
      </c>
      <c r="E109" t="s">
        <v>628</v>
      </c>
      <c r="F109" t="s">
        <v>99</v>
      </c>
      <c r="J109" t="s">
        <v>40</v>
      </c>
    </row>
    <row r="110" spans="1:16" x14ac:dyDescent="0.25">
      <c r="A110" t="s">
        <v>167</v>
      </c>
      <c r="B110">
        <v>1</v>
      </c>
      <c r="C110">
        <v>2</v>
      </c>
      <c r="D110">
        <v>1</v>
      </c>
      <c r="E110" t="s">
        <v>1299</v>
      </c>
      <c r="F110" t="s">
        <v>100</v>
      </c>
      <c r="J110" t="s">
        <v>41</v>
      </c>
    </row>
    <row r="111" spans="1:16" x14ac:dyDescent="0.25">
      <c r="A111" t="s">
        <v>167</v>
      </c>
      <c r="B111">
        <v>2</v>
      </c>
      <c r="C111">
        <v>2</v>
      </c>
      <c r="D111">
        <v>1</v>
      </c>
      <c r="E111" t="s">
        <v>629</v>
      </c>
      <c r="F111" t="s">
        <v>101</v>
      </c>
      <c r="G111" t="s">
        <v>51</v>
      </c>
      <c r="J111" t="s">
        <v>42</v>
      </c>
    </row>
    <row r="112" spans="1:16" x14ac:dyDescent="0.25">
      <c r="A112" t="s">
        <v>167</v>
      </c>
      <c r="B112">
        <v>3</v>
      </c>
      <c r="C112">
        <v>2</v>
      </c>
      <c r="D112">
        <v>1</v>
      </c>
      <c r="E112" t="s">
        <v>630</v>
      </c>
      <c r="F112" t="s">
        <v>102</v>
      </c>
      <c r="J112" t="s">
        <v>40</v>
      </c>
    </row>
    <row r="113" spans="1:12" x14ac:dyDescent="0.25">
      <c r="A113" t="s">
        <v>167</v>
      </c>
      <c r="B113">
        <v>1</v>
      </c>
      <c r="C113">
        <v>3</v>
      </c>
      <c r="D113">
        <v>1</v>
      </c>
      <c r="E113" t="s">
        <v>1486</v>
      </c>
      <c r="F113" t="s">
        <v>174</v>
      </c>
      <c r="J113" t="s">
        <v>52</v>
      </c>
    </row>
    <row r="114" spans="1:12" x14ac:dyDescent="0.25">
      <c r="A114" t="s">
        <v>167</v>
      </c>
      <c r="B114">
        <v>1</v>
      </c>
      <c r="C114">
        <v>3</v>
      </c>
      <c r="D114">
        <v>1</v>
      </c>
      <c r="E114" t="s">
        <v>1487</v>
      </c>
      <c r="F114" t="s">
        <v>175</v>
      </c>
      <c r="J114" t="s">
        <v>52</v>
      </c>
    </row>
    <row r="115" spans="1:12" x14ac:dyDescent="0.25">
      <c r="A115" t="s">
        <v>167</v>
      </c>
      <c r="B115">
        <v>2</v>
      </c>
      <c r="C115">
        <v>3</v>
      </c>
      <c r="D115">
        <v>1</v>
      </c>
      <c r="E115" t="s">
        <v>1484</v>
      </c>
      <c r="F115" t="s">
        <v>107</v>
      </c>
      <c r="J115" t="s">
        <v>52</v>
      </c>
      <c r="K115" s="11" t="s">
        <v>117</v>
      </c>
    </row>
    <row r="116" spans="1:12" x14ac:dyDescent="0.25">
      <c r="A116" t="s">
        <v>167</v>
      </c>
      <c r="B116">
        <v>2</v>
      </c>
      <c r="C116">
        <v>3</v>
      </c>
      <c r="D116">
        <v>1</v>
      </c>
      <c r="E116" t="s">
        <v>1485</v>
      </c>
      <c r="F116" t="s">
        <v>108</v>
      </c>
      <c r="J116" t="s">
        <v>52</v>
      </c>
      <c r="K116" s="11" t="s">
        <v>117</v>
      </c>
    </row>
    <row r="117" spans="1:12" x14ac:dyDescent="0.25">
      <c r="A117" t="s">
        <v>167</v>
      </c>
      <c r="B117">
        <v>2</v>
      </c>
      <c r="C117">
        <v>3</v>
      </c>
      <c r="D117">
        <v>1</v>
      </c>
      <c r="E117" t="s">
        <v>1477</v>
      </c>
      <c r="F117" t="s">
        <v>111</v>
      </c>
      <c r="J117" t="s">
        <v>47</v>
      </c>
      <c r="K117" s="11" t="s">
        <v>117</v>
      </c>
    </row>
    <row r="118" spans="1:12" x14ac:dyDescent="0.25">
      <c r="A118" t="s">
        <v>57</v>
      </c>
      <c r="B118">
        <v>1</v>
      </c>
      <c r="C118">
        <v>1</v>
      </c>
      <c r="D118">
        <v>2</v>
      </c>
      <c r="E118" t="s">
        <v>44</v>
      </c>
      <c r="F118" t="s">
        <v>80</v>
      </c>
      <c r="G118" t="s">
        <v>1497</v>
      </c>
      <c r="J118" t="s">
        <v>41</v>
      </c>
      <c r="K118" t="s">
        <v>60</v>
      </c>
    </row>
    <row r="119" spans="1:12" x14ac:dyDescent="0.25">
      <c r="A119" t="s">
        <v>57</v>
      </c>
      <c r="B119">
        <v>2</v>
      </c>
      <c r="C119">
        <v>1</v>
      </c>
      <c r="D119">
        <v>2</v>
      </c>
      <c r="E119" t="s">
        <v>45</v>
      </c>
      <c r="F119" t="s">
        <v>81</v>
      </c>
      <c r="G119" t="s">
        <v>1497</v>
      </c>
      <c r="J119" t="s">
        <v>42</v>
      </c>
    </row>
    <row r="120" spans="1:12" x14ac:dyDescent="0.25">
      <c r="A120" t="s">
        <v>57</v>
      </c>
      <c r="B120">
        <v>3</v>
      </c>
      <c r="C120">
        <v>1</v>
      </c>
      <c r="D120">
        <v>2</v>
      </c>
      <c r="E120" t="s">
        <v>557</v>
      </c>
      <c r="F120" t="s">
        <v>82</v>
      </c>
      <c r="G120" t="s">
        <v>1497</v>
      </c>
      <c r="J120" t="s">
        <v>40</v>
      </c>
      <c r="K120" t="s">
        <v>60</v>
      </c>
    </row>
    <row r="121" spans="1:12" x14ac:dyDescent="0.25">
      <c r="A121" t="s">
        <v>57</v>
      </c>
      <c r="B121">
        <v>1</v>
      </c>
      <c r="C121">
        <v>2</v>
      </c>
      <c r="D121">
        <v>2</v>
      </c>
      <c r="E121" t="s">
        <v>50</v>
      </c>
      <c r="F121" t="s">
        <v>86</v>
      </c>
      <c r="G121" t="s">
        <v>1497</v>
      </c>
      <c r="J121" t="s">
        <v>48</v>
      </c>
      <c r="K121" t="s">
        <v>60</v>
      </c>
    </row>
    <row r="122" spans="1:12" x14ac:dyDescent="0.25">
      <c r="A122" t="s">
        <v>57</v>
      </c>
      <c r="B122">
        <v>2</v>
      </c>
      <c r="C122">
        <v>2</v>
      </c>
      <c r="D122">
        <v>2</v>
      </c>
      <c r="E122" t="s">
        <v>247</v>
      </c>
      <c r="F122" t="s">
        <v>87</v>
      </c>
      <c r="G122" t="s">
        <v>1497</v>
      </c>
      <c r="J122" t="s">
        <v>42</v>
      </c>
    </row>
    <row r="123" spans="1:12" x14ac:dyDescent="0.25">
      <c r="A123" t="s">
        <v>57</v>
      </c>
      <c r="B123">
        <v>3</v>
      </c>
      <c r="C123">
        <v>2</v>
      </c>
      <c r="D123">
        <v>2</v>
      </c>
      <c r="E123" t="s">
        <v>242</v>
      </c>
      <c r="F123" t="s">
        <v>88</v>
      </c>
      <c r="G123" t="s">
        <v>1497</v>
      </c>
      <c r="J123" t="s">
        <v>40</v>
      </c>
    </row>
    <row r="124" spans="1:12" x14ac:dyDescent="0.25">
      <c r="A124" t="s">
        <v>57</v>
      </c>
      <c r="B124">
        <v>3</v>
      </c>
      <c r="C124">
        <v>3</v>
      </c>
      <c r="D124" s="9">
        <v>2</v>
      </c>
      <c r="E124" t="s">
        <v>113</v>
      </c>
      <c r="F124" t="s">
        <v>115</v>
      </c>
      <c r="G124" t="s">
        <v>1497</v>
      </c>
      <c r="J124" t="s">
        <v>47</v>
      </c>
    </row>
    <row r="125" spans="1:12" x14ac:dyDescent="0.25">
      <c r="A125" t="s">
        <v>57</v>
      </c>
      <c r="B125">
        <v>2</v>
      </c>
      <c r="C125">
        <v>3</v>
      </c>
      <c r="D125" s="9">
        <v>2</v>
      </c>
      <c r="E125" t="s">
        <v>112</v>
      </c>
      <c r="F125" t="s">
        <v>90</v>
      </c>
      <c r="G125" t="s">
        <v>1497</v>
      </c>
      <c r="J125" t="s">
        <v>47</v>
      </c>
    </row>
    <row r="126" spans="1:12" x14ac:dyDescent="0.25">
      <c r="A126" t="s">
        <v>57</v>
      </c>
      <c r="B126">
        <v>2</v>
      </c>
      <c r="C126">
        <v>2</v>
      </c>
      <c r="E126" t="s">
        <v>232</v>
      </c>
      <c r="F126" t="s">
        <v>190</v>
      </c>
    </row>
    <row r="127" spans="1:12" x14ac:dyDescent="0.25">
      <c r="A127" t="s">
        <v>57</v>
      </c>
      <c r="B127">
        <v>3</v>
      </c>
      <c r="C127">
        <v>2</v>
      </c>
      <c r="E127" t="s">
        <v>248</v>
      </c>
      <c r="F127" t="s">
        <v>188</v>
      </c>
    </row>
    <row r="128" spans="1:12" s="9" customFormat="1" x14ac:dyDescent="0.25">
      <c r="A128" t="s">
        <v>57</v>
      </c>
      <c r="B128" s="9">
        <v>2</v>
      </c>
      <c r="C128" s="9">
        <v>4</v>
      </c>
      <c r="D128" s="9">
        <v>2</v>
      </c>
      <c r="E128" s="9" t="s">
        <v>244</v>
      </c>
      <c r="F128" s="9" t="s">
        <v>172</v>
      </c>
      <c r="J128" s="9" t="s">
        <v>47</v>
      </c>
      <c r="K128" s="30" t="s">
        <v>117</v>
      </c>
      <c r="L128"/>
    </row>
    <row r="129" spans="1:12" x14ac:dyDescent="0.25">
      <c r="A129" t="s">
        <v>57</v>
      </c>
      <c r="B129">
        <v>1</v>
      </c>
      <c r="C129">
        <v>4</v>
      </c>
      <c r="D129">
        <v>2</v>
      </c>
      <c r="E129" s="6" t="s">
        <v>61</v>
      </c>
      <c r="F129" t="s">
        <v>92</v>
      </c>
      <c r="J129" t="s">
        <v>47</v>
      </c>
      <c r="K129" s="11" t="s">
        <v>117</v>
      </c>
    </row>
    <row r="130" spans="1:12" x14ac:dyDescent="0.25">
      <c r="A130" t="s">
        <v>57</v>
      </c>
      <c r="B130">
        <v>1</v>
      </c>
      <c r="C130">
        <v>3</v>
      </c>
      <c r="D130">
        <v>2</v>
      </c>
      <c r="E130" t="s">
        <v>62</v>
      </c>
      <c r="F130" t="s">
        <v>93</v>
      </c>
      <c r="G130" t="s">
        <v>1497</v>
      </c>
      <c r="J130" t="s">
        <v>43</v>
      </c>
      <c r="K130" t="s">
        <v>60</v>
      </c>
    </row>
    <row r="131" spans="1:12" x14ac:dyDescent="0.25">
      <c r="A131" t="s">
        <v>57</v>
      </c>
      <c r="B131">
        <v>1</v>
      </c>
      <c r="C131">
        <v>1</v>
      </c>
      <c r="D131" s="9">
        <v>1</v>
      </c>
      <c r="E131" t="s">
        <v>1472</v>
      </c>
      <c r="F131" t="s">
        <v>94</v>
      </c>
      <c r="G131" t="s">
        <v>1497</v>
      </c>
      <c r="J131" t="s">
        <v>41</v>
      </c>
      <c r="K131" t="s">
        <v>60</v>
      </c>
    </row>
    <row r="132" spans="1:12" x14ac:dyDescent="0.25">
      <c r="A132" t="s">
        <v>57</v>
      </c>
      <c r="B132">
        <v>2</v>
      </c>
      <c r="C132">
        <v>1</v>
      </c>
      <c r="D132" s="9">
        <v>1</v>
      </c>
      <c r="E132" t="s">
        <v>1473</v>
      </c>
      <c r="F132" t="s">
        <v>95</v>
      </c>
      <c r="G132" t="s">
        <v>1497</v>
      </c>
      <c r="J132" t="s">
        <v>42</v>
      </c>
    </row>
    <row r="133" spans="1:12" x14ac:dyDescent="0.25">
      <c r="A133" t="s">
        <v>57</v>
      </c>
      <c r="B133">
        <v>3</v>
      </c>
      <c r="C133">
        <v>1</v>
      </c>
      <c r="D133" s="9">
        <v>1</v>
      </c>
      <c r="E133" t="s">
        <v>1478</v>
      </c>
      <c r="F133" t="s">
        <v>96</v>
      </c>
      <c r="G133" t="s">
        <v>1497</v>
      </c>
      <c r="J133" t="s">
        <v>40</v>
      </c>
      <c r="K133" t="s">
        <v>60</v>
      </c>
    </row>
    <row r="134" spans="1:12" x14ac:dyDescent="0.25">
      <c r="A134" t="s">
        <v>57</v>
      </c>
      <c r="B134">
        <v>1</v>
      </c>
      <c r="C134">
        <v>2</v>
      </c>
      <c r="D134" s="9">
        <v>1</v>
      </c>
      <c r="E134" t="s">
        <v>1299</v>
      </c>
      <c r="F134" t="s">
        <v>100</v>
      </c>
      <c r="G134" t="s">
        <v>1497</v>
      </c>
      <c r="J134" t="s">
        <v>41</v>
      </c>
      <c r="K134" t="s">
        <v>60</v>
      </c>
    </row>
    <row r="135" spans="1:12" x14ac:dyDescent="0.25">
      <c r="A135" t="s">
        <v>57</v>
      </c>
      <c r="B135">
        <v>2</v>
      </c>
      <c r="C135">
        <v>2</v>
      </c>
      <c r="D135" s="9">
        <v>1</v>
      </c>
      <c r="E135" t="s">
        <v>629</v>
      </c>
      <c r="F135" t="s">
        <v>101</v>
      </c>
      <c r="G135" t="s">
        <v>1497</v>
      </c>
      <c r="J135" t="s">
        <v>42</v>
      </c>
    </row>
    <row r="136" spans="1:12" x14ac:dyDescent="0.25">
      <c r="A136" t="s">
        <v>57</v>
      </c>
      <c r="B136">
        <v>3</v>
      </c>
      <c r="C136">
        <v>2</v>
      </c>
      <c r="D136" s="9">
        <v>1</v>
      </c>
      <c r="E136" t="s">
        <v>630</v>
      </c>
      <c r="F136" t="s">
        <v>102</v>
      </c>
      <c r="G136" t="s">
        <v>1497</v>
      </c>
      <c r="J136" t="s">
        <v>40</v>
      </c>
    </row>
    <row r="137" spans="1:12" x14ac:dyDescent="0.25">
      <c r="A137" t="s">
        <v>57</v>
      </c>
      <c r="B137">
        <v>1</v>
      </c>
      <c r="C137">
        <v>3</v>
      </c>
      <c r="D137" s="9">
        <v>1</v>
      </c>
      <c r="E137" t="s">
        <v>1475</v>
      </c>
      <c r="F137" t="s">
        <v>124</v>
      </c>
      <c r="G137" t="s">
        <v>1497</v>
      </c>
      <c r="J137" t="s">
        <v>43</v>
      </c>
      <c r="K137" t="s">
        <v>60</v>
      </c>
    </row>
    <row r="138" spans="1:12" x14ac:dyDescent="0.25">
      <c r="A138" t="s">
        <v>57</v>
      </c>
      <c r="B138">
        <v>3</v>
      </c>
      <c r="C138">
        <v>3</v>
      </c>
      <c r="D138" s="9">
        <v>1</v>
      </c>
      <c r="E138" t="s">
        <v>1480</v>
      </c>
      <c r="F138" t="s">
        <v>103</v>
      </c>
      <c r="G138" t="s">
        <v>1497</v>
      </c>
      <c r="J138" t="s">
        <v>74</v>
      </c>
    </row>
    <row r="139" spans="1:12" x14ac:dyDescent="0.25">
      <c r="A139" t="s">
        <v>57</v>
      </c>
      <c r="B139">
        <v>2</v>
      </c>
      <c r="C139">
        <v>3</v>
      </c>
      <c r="D139" s="9">
        <v>1</v>
      </c>
      <c r="E139" t="s">
        <v>1482</v>
      </c>
      <c r="F139" t="s">
        <v>105</v>
      </c>
      <c r="G139" t="s">
        <v>1497</v>
      </c>
      <c r="J139" t="s">
        <v>74</v>
      </c>
    </row>
    <row r="140" spans="1:12" x14ac:dyDescent="0.25">
      <c r="A140" t="s">
        <v>57</v>
      </c>
      <c r="B140">
        <v>1</v>
      </c>
      <c r="C140">
        <v>4</v>
      </c>
      <c r="D140" s="9">
        <v>1</v>
      </c>
      <c r="E140" t="s">
        <v>1477</v>
      </c>
      <c r="F140" t="s">
        <v>111</v>
      </c>
      <c r="J140" t="s">
        <v>110</v>
      </c>
      <c r="K140" s="11" t="s">
        <v>117</v>
      </c>
    </row>
    <row r="141" spans="1:12" x14ac:dyDescent="0.25">
      <c r="A141" t="s">
        <v>57</v>
      </c>
      <c r="B141">
        <v>2</v>
      </c>
      <c r="C141">
        <v>4</v>
      </c>
      <c r="D141" s="9"/>
      <c r="E141" t="s">
        <v>1488</v>
      </c>
      <c r="F141" t="s">
        <v>564</v>
      </c>
      <c r="K141" s="11"/>
    </row>
    <row r="142" spans="1:12" x14ac:dyDescent="0.25">
      <c r="A142" t="s">
        <v>57</v>
      </c>
      <c r="B142">
        <v>2</v>
      </c>
      <c r="C142">
        <v>4</v>
      </c>
      <c r="D142" s="9"/>
      <c r="E142" t="s">
        <v>1489</v>
      </c>
      <c r="F142" t="s">
        <v>565</v>
      </c>
      <c r="K142" s="11"/>
    </row>
    <row r="143" spans="1:12" s="9" customFormat="1" x14ac:dyDescent="0.25">
      <c r="A143" s="9" t="s">
        <v>57</v>
      </c>
      <c r="B143">
        <v>2</v>
      </c>
      <c r="C143">
        <v>4</v>
      </c>
      <c r="D143" s="9">
        <v>1</v>
      </c>
      <c r="E143" s="9" t="s">
        <v>237</v>
      </c>
      <c r="F143" s="9" t="s">
        <v>194</v>
      </c>
      <c r="J143" s="9" t="s">
        <v>110</v>
      </c>
      <c r="K143" s="30" t="s">
        <v>117</v>
      </c>
      <c r="L143"/>
    </row>
    <row r="144" spans="1:12" x14ac:dyDescent="0.25">
      <c r="A144" t="s">
        <v>57</v>
      </c>
      <c r="B144">
        <v>3</v>
      </c>
      <c r="C144">
        <v>4</v>
      </c>
      <c r="D144" s="9">
        <v>2</v>
      </c>
      <c r="E144" t="s">
        <v>118</v>
      </c>
      <c r="F144" t="s">
        <v>187</v>
      </c>
      <c r="J144" t="s">
        <v>52</v>
      </c>
    </row>
    <row r="145" spans="1:11" x14ac:dyDescent="0.25">
      <c r="A145" t="s">
        <v>57</v>
      </c>
      <c r="B145">
        <v>3</v>
      </c>
      <c r="C145">
        <v>4</v>
      </c>
      <c r="D145">
        <v>1</v>
      </c>
      <c r="E145" t="s">
        <v>1490</v>
      </c>
      <c r="F145" t="s">
        <v>135</v>
      </c>
      <c r="J145" t="s">
        <v>52</v>
      </c>
    </row>
    <row r="146" spans="1:11" x14ac:dyDescent="0.25">
      <c r="A146" t="s">
        <v>54</v>
      </c>
      <c r="B146">
        <v>1</v>
      </c>
      <c r="C146">
        <v>1</v>
      </c>
      <c r="D146">
        <v>2</v>
      </c>
      <c r="E146" t="s">
        <v>44</v>
      </c>
      <c r="F146" t="s">
        <v>80</v>
      </c>
      <c r="G146" t="s">
        <v>1497</v>
      </c>
      <c r="J146" t="s">
        <v>41</v>
      </c>
      <c r="K146" t="s">
        <v>60</v>
      </c>
    </row>
    <row r="147" spans="1:11" x14ac:dyDescent="0.25">
      <c r="A147" t="s">
        <v>54</v>
      </c>
      <c r="B147">
        <v>2</v>
      </c>
      <c r="C147">
        <v>1</v>
      </c>
      <c r="D147">
        <v>2</v>
      </c>
      <c r="E147" t="s">
        <v>45</v>
      </c>
      <c r="F147" t="s">
        <v>81</v>
      </c>
      <c r="G147" t="s">
        <v>1497</v>
      </c>
      <c r="J147" t="s">
        <v>42</v>
      </c>
    </row>
    <row r="148" spans="1:11" x14ac:dyDescent="0.25">
      <c r="A148" t="s">
        <v>54</v>
      </c>
      <c r="B148">
        <v>3</v>
      </c>
      <c r="C148">
        <v>1</v>
      </c>
      <c r="D148">
        <v>2</v>
      </c>
      <c r="E148" t="s">
        <v>557</v>
      </c>
      <c r="F148" t="s">
        <v>82</v>
      </c>
      <c r="G148" t="s">
        <v>1497</v>
      </c>
      <c r="J148" t="s">
        <v>40</v>
      </c>
      <c r="K148" t="s">
        <v>60</v>
      </c>
    </row>
    <row r="149" spans="1:11" x14ac:dyDescent="0.25">
      <c r="A149" t="s">
        <v>54</v>
      </c>
      <c r="B149">
        <v>1</v>
      </c>
      <c r="C149">
        <v>2</v>
      </c>
      <c r="D149">
        <v>2</v>
      </c>
      <c r="E149" t="s">
        <v>50</v>
      </c>
      <c r="F149" t="s">
        <v>86</v>
      </c>
      <c r="G149" t="s">
        <v>1497</v>
      </c>
      <c r="J149" t="s">
        <v>48</v>
      </c>
      <c r="K149" t="s">
        <v>60</v>
      </c>
    </row>
    <row r="150" spans="1:11" x14ac:dyDescent="0.25">
      <c r="A150" t="s">
        <v>54</v>
      </c>
      <c r="B150">
        <v>2</v>
      </c>
      <c r="C150">
        <v>2</v>
      </c>
      <c r="D150">
        <v>2</v>
      </c>
      <c r="E150" t="s">
        <v>247</v>
      </c>
      <c r="F150" t="s">
        <v>87</v>
      </c>
      <c r="G150" t="s">
        <v>1497</v>
      </c>
      <c r="J150" t="s">
        <v>42</v>
      </c>
    </row>
    <row r="151" spans="1:11" x14ac:dyDescent="0.25">
      <c r="A151" t="s">
        <v>54</v>
      </c>
      <c r="B151">
        <v>3</v>
      </c>
      <c r="C151">
        <v>2</v>
      </c>
      <c r="D151">
        <v>2</v>
      </c>
      <c r="E151" t="s">
        <v>242</v>
      </c>
      <c r="F151" t="s">
        <v>88</v>
      </c>
      <c r="G151" t="s">
        <v>1497</v>
      </c>
      <c r="J151" t="s">
        <v>40</v>
      </c>
    </row>
    <row r="152" spans="1:11" x14ac:dyDescent="0.25">
      <c r="A152" t="s">
        <v>54</v>
      </c>
      <c r="B152">
        <v>3</v>
      </c>
      <c r="C152">
        <v>3</v>
      </c>
      <c r="D152">
        <v>2</v>
      </c>
      <c r="E152" t="s">
        <v>113</v>
      </c>
      <c r="F152" t="s">
        <v>115</v>
      </c>
      <c r="G152" t="s">
        <v>1497</v>
      </c>
      <c r="J152" t="s">
        <v>47</v>
      </c>
    </row>
    <row r="153" spans="1:11" x14ac:dyDescent="0.25">
      <c r="A153" t="s">
        <v>54</v>
      </c>
      <c r="B153">
        <v>2</v>
      </c>
      <c r="C153">
        <v>3</v>
      </c>
      <c r="D153">
        <v>2</v>
      </c>
      <c r="E153" t="s">
        <v>112</v>
      </c>
      <c r="F153" t="s">
        <v>90</v>
      </c>
      <c r="G153" t="s">
        <v>1497</v>
      </c>
      <c r="J153" t="s">
        <v>47</v>
      </c>
    </row>
    <row r="154" spans="1:11" x14ac:dyDescent="0.25">
      <c r="A154" t="s">
        <v>54</v>
      </c>
      <c r="B154">
        <v>2</v>
      </c>
      <c r="C154">
        <v>4</v>
      </c>
      <c r="D154">
        <v>2</v>
      </c>
      <c r="E154" t="s">
        <v>244</v>
      </c>
      <c r="F154" t="s">
        <v>172</v>
      </c>
      <c r="J154" t="s">
        <v>47</v>
      </c>
      <c r="K154" s="11" t="s">
        <v>117</v>
      </c>
    </row>
    <row r="155" spans="1:11" x14ac:dyDescent="0.25">
      <c r="A155" t="s">
        <v>54</v>
      </c>
      <c r="B155">
        <v>1</v>
      </c>
      <c r="C155">
        <v>4</v>
      </c>
      <c r="D155">
        <v>2</v>
      </c>
      <c r="E155" s="6" t="s">
        <v>61</v>
      </c>
      <c r="F155" t="s">
        <v>92</v>
      </c>
      <c r="J155" t="s">
        <v>47</v>
      </c>
      <c r="K155" s="11" t="s">
        <v>117</v>
      </c>
    </row>
    <row r="156" spans="1:11" x14ac:dyDescent="0.25">
      <c r="A156" t="s">
        <v>54</v>
      </c>
      <c r="B156">
        <v>1</v>
      </c>
      <c r="C156">
        <v>3</v>
      </c>
      <c r="D156">
        <v>2</v>
      </c>
      <c r="E156" t="s">
        <v>62</v>
      </c>
      <c r="F156" t="s">
        <v>93</v>
      </c>
      <c r="G156" t="s">
        <v>1497</v>
      </c>
      <c r="J156" t="s">
        <v>43</v>
      </c>
      <c r="K156" t="s">
        <v>60</v>
      </c>
    </row>
    <row r="157" spans="1:11" x14ac:dyDescent="0.25">
      <c r="A157" t="s">
        <v>54</v>
      </c>
      <c r="B157">
        <v>1</v>
      </c>
      <c r="C157">
        <v>1</v>
      </c>
      <c r="D157" s="9">
        <v>1</v>
      </c>
      <c r="E157" t="s">
        <v>1472</v>
      </c>
      <c r="F157" t="s">
        <v>94</v>
      </c>
      <c r="G157" t="s">
        <v>1497</v>
      </c>
      <c r="J157" t="s">
        <v>41</v>
      </c>
      <c r="K157" t="s">
        <v>60</v>
      </c>
    </row>
    <row r="158" spans="1:11" x14ac:dyDescent="0.25">
      <c r="A158" t="s">
        <v>54</v>
      </c>
      <c r="B158">
        <v>2</v>
      </c>
      <c r="C158">
        <v>1</v>
      </c>
      <c r="D158" s="9">
        <v>1</v>
      </c>
      <c r="E158" t="s">
        <v>1473</v>
      </c>
      <c r="F158" t="s">
        <v>95</v>
      </c>
      <c r="G158" t="s">
        <v>1497</v>
      </c>
      <c r="J158" t="s">
        <v>42</v>
      </c>
    </row>
    <row r="159" spans="1:11" x14ac:dyDescent="0.25">
      <c r="A159" t="s">
        <v>54</v>
      </c>
      <c r="B159">
        <v>3</v>
      </c>
      <c r="C159">
        <v>1</v>
      </c>
      <c r="D159" s="9">
        <v>1</v>
      </c>
      <c r="E159" t="s">
        <v>1478</v>
      </c>
      <c r="F159" t="s">
        <v>96</v>
      </c>
      <c r="G159" t="s">
        <v>1497</v>
      </c>
      <c r="J159" t="s">
        <v>40</v>
      </c>
      <c r="K159" t="s">
        <v>60</v>
      </c>
    </row>
    <row r="160" spans="1:11" x14ac:dyDescent="0.25">
      <c r="A160" t="s">
        <v>54</v>
      </c>
      <c r="B160">
        <v>1</v>
      </c>
      <c r="C160">
        <v>2</v>
      </c>
      <c r="D160" s="9">
        <v>1</v>
      </c>
      <c r="E160" t="s">
        <v>1299</v>
      </c>
      <c r="F160" t="s">
        <v>100</v>
      </c>
      <c r="G160" t="s">
        <v>1497</v>
      </c>
      <c r="J160" t="s">
        <v>41</v>
      </c>
      <c r="K160" t="s">
        <v>60</v>
      </c>
    </row>
    <row r="161" spans="1:11" x14ac:dyDescent="0.25">
      <c r="A161" t="s">
        <v>54</v>
      </c>
      <c r="B161">
        <v>2</v>
      </c>
      <c r="C161">
        <v>2</v>
      </c>
      <c r="D161" s="9">
        <v>1</v>
      </c>
      <c r="E161" t="s">
        <v>629</v>
      </c>
      <c r="F161" t="s">
        <v>101</v>
      </c>
      <c r="G161" t="s">
        <v>1497</v>
      </c>
      <c r="J161" t="s">
        <v>42</v>
      </c>
    </row>
    <row r="162" spans="1:11" x14ac:dyDescent="0.25">
      <c r="A162" t="s">
        <v>54</v>
      </c>
      <c r="B162">
        <v>3</v>
      </c>
      <c r="C162">
        <v>2</v>
      </c>
      <c r="D162" s="9">
        <v>1</v>
      </c>
      <c r="E162" t="s">
        <v>630</v>
      </c>
      <c r="F162" t="s">
        <v>102</v>
      </c>
      <c r="G162" t="s">
        <v>1497</v>
      </c>
      <c r="J162" t="s">
        <v>40</v>
      </c>
    </row>
    <row r="163" spans="1:11" x14ac:dyDescent="0.25">
      <c r="A163" t="s">
        <v>54</v>
      </c>
      <c r="B163">
        <v>1</v>
      </c>
      <c r="C163">
        <v>3</v>
      </c>
      <c r="D163" s="9">
        <v>1</v>
      </c>
      <c r="E163" t="s">
        <v>1475</v>
      </c>
      <c r="F163" t="s">
        <v>124</v>
      </c>
      <c r="G163" t="s">
        <v>1497</v>
      </c>
      <c r="J163" t="s">
        <v>43</v>
      </c>
      <c r="K163" t="s">
        <v>60</v>
      </c>
    </row>
    <row r="164" spans="1:11" x14ac:dyDescent="0.25">
      <c r="A164" t="s">
        <v>54</v>
      </c>
      <c r="B164">
        <v>3</v>
      </c>
      <c r="C164">
        <v>3</v>
      </c>
      <c r="D164" s="9">
        <v>1</v>
      </c>
      <c r="E164" t="s">
        <v>1480</v>
      </c>
      <c r="F164" t="s">
        <v>103</v>
      </c>
      <c r="G164" t="s">
        <v>1497</v>
      </c>
      <c r="J164" t="s">
        <v>74</v>
      </c>
    </row>
    <row r="165" spans="1:11" x14ac:dyDescent="0.25">
      <c r="A165" t="s">
        <v>54</v>
      </c>
      <c r="B165">
        <v>2</v>
      </c>
      <c r="C165">
        <v>3</v>
      </c>
      <c r="D165" s="9">
        <v>1</v>
      </c>
      <c r="E165" t="s">
        <v>1482</v>
      </c>
      <c r="F165" t="s">
        <v>105</v>
      </c>
      <c r="G165" t="s">
        <v>1497</v>
      </c>
      <c r="J165" t="s">
        <v>74</v>
      </c>
    </row>
    <row r="166" spans="1:11" x14ac:dyDescent="0.25">
      <c r="A166" t="s">
        <v>54</v>
      </c>
      <c r="B166">
        <v>1</v>
      </c>
      <c r="C166">
        <v>4</v>
      </c>
      <c r="D166" s="9">
        <v>1</v>
      </c>
      <c r="E166" t="s">
        <v>1477</v>
      </c>
      <c r="F166" t="s">
        <v>111</v>
      </c>
      <c r="J166" t="s">
        <v>110</v>
      </c>
      <c r="K166" s="11" t="s">
        <v>117</v>
      </c>
    </row>
    <row r="167" spans="1:11" x14ac:dyDescent="0.25">
      <c r="A167" t="s">
        <v>54</v>
      </c>
      <c r="B167">
        <v>2</v>
      </c>
      <c r="C167">
        <v>4</v>
      </c>
      <c r="D167" s="9">
        <v>1</v>
      </c>
      <c r="E167" t="s">
        <v>237</v>
      </c>
      <c r="F167" t="s">
        <v>194</v>
      </c>
      <c r="J167" t="s">
        <v>110</v>
      </c>
      <c r="K167" s="11" t="s">
        <v>117</v>
      </c>
    </row>
    <row r="168" spans="1:11" x14ac:dyDescent="0.25">
      <c r="A168" t="s">
        <v>54</v>
      </c>
      <c r="B168">
        <v>3</v>
      </c>
      <c r="C168">
        <v>4</v>
      </c>
      <c r="D168">
        <v>2</v>
      </c>
      <c r="E168" t="s">
        <v>119</v>
      </c>
      <c r="F168" t="s">
        <v>191</v>
      </c>
      <c r="J168" t="s">
        <v>52</v>
      </c>
    </row>
    <row r="169" spans="1:11" x14ac:dyDescent="0.25">
      <c r="A169" t="s">
        <v>54</v>
      </c>
      <c r="B169">
        <v>3</v>
      </c>
      <c r="C169">
        <v>4</v>
      </c>
      <c r="D169">
        <v>1</v>
      </c>
      <c r="E169" t="s">
        <v>1491</v>
      </c>
      <c r="F169" t="s">
        <v>182</v>
      </c>
      <c r="J169" t="s">
        <v>52</v>
      </c>
    </row>
    <row r="170" spans="1:11" x14ac:dyDescent="0.25">
      <c r="A170" t="s">
        <v>54</v>
      </c>
      <c r="B170">
        <v>1</v>
      </c>
      <c r="C170">
        <v>1</v>
      </c>
      <c r="D170" s="9"/>
      <c r="E170" t="s">
        <v>1472</v>
      </c>
      <c r="F170" t="s">
        <v>249</v>
      </c>
      <c r="J170" t="s">
        <v>41</v>
      </c>
      <c r="K170" t="s">
        <v>60</v>
      </c>
    </row>
    <row r="171" spans="1:11" x14ac:dyDescent="0.25">
      <c r="A171" t="s">
        <v>54</v>
      </c>
      <c r="B171">
        <v>2</v>
      </c>
      <c r="C171">
        <v>1</v>
      </c>
      <c r="D171" s="9"/>
      <c r="E171" t="s">
        <v>1473</v>
      </c>
      <c r="F171" t="s">
        <v>250</v>
      </c>
      <c r="J171" t="s">
        <v>42</v>
      </c>
    </row>
    <row r="172" spans="1:11" x14ac:dyDescent="0.25">
      <c r="A172" t="s">
        <v>54</v>
      </c>
      <c r="B172">
        <v>3</v>
      </c>
      <c r="C172">
        <v>1</v>
      </c>
      <c r="D172" s="9"/>
      <c r="E172" t="s">
        <v>1478</v>
      </c>
      <c r="F172" t="s">
        <v>251</v>
      </c>
      <c r="J172" t="s">
        <v>40</v>
      </c>
      <c r="K172" t="s">
        <v>60</v>
      </c>
    </row>
    <row r="173" spans="1:11" x14ac:dyDescent="0.25">
      <c r="A173" t="s">
        <v>54</v>
      </c>
      <c r="B173">
        <v>1</v>
      </c>
      <c r="C173">
        <v>2</v>
      </c>
      <c r="D173" s="9"/>
      <c r="E173" t="s">
        <v>1299</v>
      </c>
      <c r="F173" t="s">
        <v>252</v>
      </c>
      <c r="J173" t="s">
        <v>41</v>
      </c>
      <c r="K173" t="s">
        <v>60</v>
      </c>
    </row>
    <row r="174" spans="1:11" x14ac:dyDescent="0.25">
      <c r="A174" t="s">
        <v>54</v>
      </c>
      <c r="B174">
        <v>2</v>
      </c>
      <c r="C174">
        <v>2</v>
      </c>
      <c r="D174" s="9"/>
      <c r="E174" t="s">
        <v>629</v>
      </c>
      <c r="F174" t="s">
        <v>253</v>
      </c>
      <c r="J174" t="s">
        <v>42</v>
      </c>
    </row>
    <row r="175" spans="1:11" x14ac:dyDescent="0.25">
      <c r="A175" t="s">
        <v>54</v>
      </c>
      <c r="B175">
        <v>3</v>
      </c>
      <c r="C175">
        <v>2</v>
      </c>
      <c r="D175" s="9"/>
      <c r="E175" t="s">
        <v>630</v>
      </c>
      <c r="F175" t="s">
        <v>254</v>
      </c>
      <c r="J175" t="s">
        <v>40</v>
      </c>
    </row>
    <row r="176" spans="1:11" x14ac:dyDescent="0.25">
      <c r="A176" t="s">
        <v>54</v>
      </c>
      <c r="B176">
        <v>1</v>
      </c>
      <c r="C176">
        <v>3</v>
      </c>
      <c r="D176" s="9"/>
      <c r="E176" t="s">
        <v>1475</v>
      </c>
      <c r="F176" t="s">
        <v>255</v>
      </c>
      <c r="J176" t="s">
        <v>43</v>
      </c>
      <c r="K176" t="s">
        <v>60</v>
      </c>
    </row>
    <row r="177" spans="1:11" x14ac:dyDescent="0.25">
      <c r="A177" t="s">
        <v>54</v>
      </c>
      <c r="B177">
        <v>3</v>
      </c>
      <c r="C177">
        <v>3</v>
      </c>
      <c r="D177" s="9"/>
      <c r="E177" t="s">
        <v>1480</v>
      </c>
      <c r="F177" t="s">
        <v>256</v>
      </c>
      <c r="J177" t="s">
        <v>74</v>
      </c>
    </row>
    <row r="178" spans="1:11" x14ac:dyDescent="0.25">
      <c r="A178" t="s">
        <v>54</v>
      </c>
      <c r="B178">
        <v>2</v>
      </c>
      <c r="C178">
        <v>3</v>
      </c>
      <c r="D178" s="9"/>
      <c r="E178" t="s">
        <v>1482</v>
      </c>
      <c r="F178" t="s">
        <v>257</v>
      </c>
      <c r="J178" t="s">
        <v>74</v>
      </c>
    </row>
    <row r="179" spans="1:11" x14ac:dyDescent="0.25">
      <c r="A179" t="s">
        <v>54</v>
      </c>
      <c r="B179">
        <v>1</v>
      </c>
      <c r="C179">
        <v>4</v>
      </c>
      <c r="D179" s="9"/>
      <c r="E179" t="s">
        <v>1477</v>
      </c>
      <c r="F179" t="s">
        <v>258</v>
      </c>
      <c r="J179" t="s">
        <v>110</v>
      </c>
      <c r="K179" s="11" t="s">
        <v>117</v>
      </c>
    </row>
    <row r="180" spans="1:11" x14ac:dyDescent="0.25">
      <c r="A180" t="s">
        <v>54</v>
      </c>
      <c r="B180">
        <v>2</v>
      </c>
      <c r="C180">
        <v>4</v>
      </c>
      <c r="D180" s="9"/>
      <c r="E180" t="s">
        <v>237</v>
      </c>
      <c r="F180" t="s">
        <v>259</v>
      </c>
      <c r="J180" t="s">
        <v>110</v>
      </c>
      <c r="K180" s="11" t="s">
        <v>117</v>
      </c>
    </row>
    <row r="181" spans="1:11" x14ac:dyDescent="0.25">
      <c r="A181" t="s">
        <v>54</v>
      </c>
      <c r="B181">
        <v>3</v>
      </c>
      <c r="C181">
        <v>4</v>
      </c>
      <c r="D181" s="9"/>
      <c r="E181" t="s">
        <v>1491</v>
      </c>
      <c r="F181" t="s">
        <v>260</v>
      </c>
      <c r="J181" t="s">
        <v>52</v>
      </c>
    </row>
    <row r="182" spans="1:11" x14ac:dyDescent="0.25">
      <c r="A182" t="s">
        <v>58</v>
      </c>
      <c r="B182">
        <v>1</v>
      </c>
      <c r="C182">
        <v>1</v>
      </c>
      <c r="D182">
        <v>2</v>
      </c>
      <c r="E182" t="s">
        <v>44</v>
      </c>
      <c r="F182" t="s">
        <v>80</v>
      </c>
      <c r="G182" t="s">
        <v>1497</v>
      </c>
      <c r="J182" t="s">
        <v>41</v>
      </c>
      <c r="K182" t="s">
        <v>60</v>
      </c>
    </row>
    <row r="183" spans="1:11" x14ac:dyDescent="0.25">
      <c r="A183" t="s">
        <v>58</v>
      </c>
      <c r="B183">
        <v>2</v>
      </c>
      <c r="C183">
        <v>1</v>
      </c>
      <c r="D183">
        <v>2</v>
      </c>
      <c r="E183" t="s">
        <v>45</v>
      </c>
      <c r="F183" t="s">
        <v>81</v>
      </c>
      <c r="G183" t="s">
        <v>1497</v>
      </c>
      <c r="J183" t="s">
        <v>42</v>
      </c>
    </row>
    <row r="184" spans="1:11" x14ac:dyDescent="0.25">
      <c r="A184" t="s">
        <v>58</v>
      </c>
      <c r="B184">
        <v>3</v>
      </c>
      <c r="C184">
        <v>1</v>
      </c>
      <c r="D184">
        <v>2</v>
      </c>
      <c r="E184" t="s">
        <v>557</v>
      </c>
      <c r="F184" t="s">
        <v>82</v>
      </c>
      <c r="G184" t="s">
        <v>1497</v>
      </c>
      <c r="J184" t="s">
        <v>40</v>
      </c>
      <c r="K184" t="s">
        <v>60</v>
      </c>
    </row>
    <row r="185" spans="1:11" x14ac:dyDescent="0.25">
      <c r="A185" t="s">
        <v>58</v>
      </c>
      <c r="B185">
        <v>1</v>
      </c>
      <c r="C185">
        <v>2</v>
      </c>
      <c r="D185">
        <v>2</v>
      </c>
      <c r="E185" t="s">
        <v>50</v>
      </c>
      <c r="F185" t="s">
        <v>86</v>
      </c>
      <c r="G185" t="s">
        <v>1497</v>
      </c>
      <c r="J185" t="s">
        <v>48</v>
      </c>
      <c r="K185" t="s">
        <v>60</v>
      </c>
    </row>
    <row r="186" spans="1:11" x14ac:dyDescent="0.25">
      <c r="A186" t="s">
        <v>58</v>
      </c>
      <c r="B186">
        <v>2</v>
      </c>
      <c r="C186">
        <v>2</v>
      </c>
      <c r="D186">
        <v>2</v>
      </c>
      <c r="E186" t="s">
        <v>247</v>
      </c>
      <c r="F186" t="s">
        <v>87</v>
      </c>
      <c r="G186" t="s">
        <v>1497</v>
      </c>
      <c r="J186" t="s">
        <v>42</v>
      </c>
    </row>
    <row r="187" spans="1:11" x14ac:dyDescent="0.25">
      <c r="A187" t="s">
        <v>58</v>
      </c>
      <c r="B187">
        <v>3</v>
      </c>
      <c r="C187">
        <v>2</v>
      </c>
      <c r="D187">
        <v>2</v>
      </c>
      <c r="E187" t="s">
        <v>242</v>
      </c>
      <c r="F187" t="s">
        <v>88</v>
      </c>
      <c r="G187" t="s">
        <v>1497</v>
      </c>
      <c r="J187" t="s">
        <v>40</v>
      </c>
    </row>
    <row r="188" spans="1:11" x14ac:dyDescent="0.25">
      <c r="A188" t="s">
        <v>58</v>
      </c>
      <c r="B188">
        <v>3</v>
      </c>
      <c r="C188">
        <v>3</v>
      </c>
      <c r="D188">
        <v>2</v>
      </c>
      <c r="E188" t="s">
        <v>113</v>
      </c>
      <c r="F188" t="s">
        <v>115</v>
      </c>
      <c r="G188" t="s">
        <v>1497</v>
      </c>
      <c r="J188" t="s">
        <v>47</v>
      </c>
    </row>
    <row r="189" spans="1:11" x14ac:dyDescent="0.25">
      <c r="A189" t="s">
        <v>58</v>
      </c>
      <c r="B189">
        <v>2</v>
      </c>
      <c r="C189">
        <v>3</v>
      </c>
      <c r="D189">
        <v>2</v>
      </c>
      <c r="E189" t="s">
        <v>112</v>
      </c>
      <c r="F189" t="s">
        <v>90</v>
      </c>
      <c r="G189" t="s">
        <v>1497</v>
      </c>
      <c r="J189" t="s">
        <v>47</v>
      </c>
    </row>
    <row r="190" spans="1:11" x14ac:dyDescent="0.25">
      <c r="A190" t="s">
        <v>58</v>
      </c>
      <c r="B190">
        <v>2</v>
      </c>
      <c r="C190">
        <v>4</v>
      </c>
      <c r="D190">
        <v>2</v>
      </c>
      <c r="E190" t="s">
        <v>244</v>
      </c>
      <c r="F190" t="s">
        <v>172</v>
      </c>
      <c r="J190" t="s">
        <v>47</v>
      </c>
      <c r="K190" s="11" t="s">
        <v>117</v>
      </c>
    </row>
    <row r="191" spans="1:11" x14ac:dyDescent="0.25">
      <c r="A191" t="s">
        <v>58</v>
      </c>
      <c r="B191">
        <v>1</v>
      </c>
      <c r="C191">
        <v>4</v>
      </c>
      <c r="D191">
        <v>2</v>
      </c>
      <c r="E191" s="6" t="s">
        <v>61</v>
      </c>
      <c r="F191" t="s">
        <v>92</v>
      </c>
      <c r="J191" t="s">
        <v>47</v>
      </c>
      <c r="K191" s="11" t="s">
        <v>117</v>
      </c>
    </row>
    <row r="192" spans="1:11" x14ac:dyDescent="0.25">
      <c r="A192" t="s">
        <v>58</v>
      </c>
      <c r="B192">
        <v>1</v>
      </c>
      <c r="C192">
        <v>3</v>
      </c>
      <c r="D192">
        <v>2</v>
      </c>
      <c r="E192" t="s">
        <v>62</v>
      </c>
      <c r="F192" t="s">
        <v>93</v>
      </c>
      <c r="G192" t="s">
        <v>1497</v>
      </c>
      <c r="J192" t="s">
        <v>43</v>
      </c>
      <c r="K192" t="s">
        <v>60</v>
      </c>
    </row>
    <row r="193" spans="1:11" x14ac:dyDescent="0.25">
      <c r="A193" t="s">
        <v>58</v>
      </c>
      <c r="B193">
        <v>1</v>
      </c>
      <c r="C193">
        <v>1</v>
      </c>
      <c r="D193" s="9">
        <v>1</v>
      </c>
      <c r="E193" t="s">
        <v>1472</v>
      </c>
      <c r="F193" t="s">
        <v>94</v>
      </c>
      <c r="G193" t="s">
        <v>1497</v>
      </c>
      <c r="J193" t="s">
        <v>41</v>
      </c>
      <c r="K193" t="s">
        <v>60</v>
      </c>
    </row>
    <row r="194" spans="1:11" x14ac:dyDescent="0.25">
      <c r="A194" t="s">
        <v>58</v>
      </c>
      <c r="B194">
        <v>2</v>
      </c>
      <c r="C194">
        <v>1</v>
      </c>
      <c r="D194" s="9">
        <v>1</v>
      </c>
      <c r="E194" t="s">
        <v>1473</v>
      </c>
      <c r="F194" t="s">
        <v>95</v>
      </c>
      <c r="G194" t="s">
        <v>1497</v>
      </c>
      <c r="J194" t="s">
        <v>42</v>
      </c>
    </row>
    <row r="195" spans="1:11" x14ac:dyDescent="0.25">
      <c r="A195" t="s">
        <v>58</v>
      </c>
      <c r="B195">
        <v>3</v>
      </c>
      <c r="C195">
        <v>1</v>
      </c>
      <c r="D195" s="9">
        <v>1</v>
      </c>
      <c r="E195" t="s">
        <v>1478</v>
      </c>
      <c r="F195" t="s">
        <v>96</v>
      </c>
      <c r="G195" t="s">
        <v>1497</v>
      </c>
      <c r="J195" t="s">
        <v>40</v>
      </c>
      <c r="K195" t="s">
        <v>60</v>
      </c>
    </row>
    <row r="196" spans="1:11" x14ac:dyDescent="0.25">
      <c r="A196" t="s">
        <v>58</v>
      </c>
      <c r="B196">
        <v>1</v>
      </c>
      <c r="C196">
        <v>2</v>
      </c>
      <c r="D196" s="9">
        <v>1</v>
      </c>
      <c r="E196" t="s">
        <v>1299</v>
      </c>
      <c r="F196" t="s">
        <v>100</v>
      </c>
      <c r="G196" t="s">
        <v>1497</v>
      </c>
      <c r="J196" t="s">
        <v>41</v>
      </c>
      <c r="K196" t="s">
        <v>60</v>
      </c>
    </row>
    <row r="197" spans="1:11" x14ac:dyDescent="0.25">
      <c r="A197" t="s">
        <v>58</v>
      </c>
      <c r="B197">
        <v>2</v>
      </c>
      <c r="C197">
        <v>2</v>
      </c>
      <c r="D197" s="9">
        <v>1</v>
      </c>
      <c r="E197" t="s">
        <v>629</v>
      </c>
      <c r="F197" t="s">
        <v>101</v>
      </c>
      <c r="G197" t="s">
        <v>1497</v>
      </c>
      <c r="J197" t="s">
        <v>42</v>
      </c>
    </row>
    <row r="198" spans="1:11" x14ac:dyDescent="0.25">
      <c r="A198" t="s">
        <v>58</v>
      </c>
      <c r="B198">
        <v>3</v>
      </c>
      <c r="C198">
        <v>2</v>
      </c>
      <c r="D198" s="9">
        <v>1</v>
      </c>
      <c r="E198" t="s">
        <v>630</v>
      </c>
      <c r="F198" t="s">
        <v>102</v>
      </c>
      <c r="G198" t="s">
        <v>1497</v>
      </c>
      <c r="J198" t="s">
        <v>40</v>
      </c>
    </row>
    <row r="199" spans="1:11" x14ac:dyDescent="0.25">
      <c r="A199" t="s">
        <v>58</v>
      </c>
      <c r="B199">
        <v>1</v>
      </c>
      <c r="C199">
        <v>3</v>
      </c>
      <c r="D199" s="9">
        <v>1</v>
      </c>
      <c r="E199" t="s">
        <v>1475</v>
      </c>
      <c r="F199" t="s">
        <v>124</v>
      </c>
      <c r="G199" t="s">
        <v>1497</v>
      </c>
      <c r="J199" t="s">
        <v>43</v>
      </c>
      <c r="K199" t="s">
        <v>60</v>
      </c>
    </row>
    <row r="200" spans="1:11" x14ac:dyDescent="0.25">
      <c r="A200" t="s">
        <v>58</v>
      </c>
      <c r="B200">
        <v>3</v>
      </c>
      <c r="C200">
        <v>3</v>
      </c>
      <c r="D200" s="9">
        <v>1</v>
      </c>
      <c r="E200" t="s">
        <v>1480</v>
      </c>
      <c r="F200" t="s">
        <v>103</v>
      </c>
      <c r="G200" t="s">
        <v>1497</v>
      </c>
      <c r="J200" t="s">
        <v>74</v>
      </c>
    </row>
    <row r="201" spans="1:11" x14ac:dyDescent="0.25">
      <c r="A201" t="s">
        <v>58</v>
      </c>
      <c r="B201">
        <v>2</v>
      </c>
      <c r="C201">
        <v>3</v>
      </c>
      <c r="D201" s="9">
        <v>1</v>
      </c>
      <c r="E201" t="s">
        <v>1482</v>
      </c>
      <c r="F201" t="s">
        <v>105</v>
      </c>
      <c r="G201" t="s">
        <v>1497</v>
      </c>
      <c r="J201" t="s">
        <v>74</v>
      </c>
    </row>
    <row r="202" spans="1:11" x14ac:dyDescent="0.25">
      <c r="A202" t="s">
        <v>58</v>
      </c>
      <c r="B202">
        <v>1</v>
      </c>
      <c r="C202">
        <v>4</v>
      </c>
      <c r="D202" s="9">
        <v>1</v>
      </c>
      <c r="E202" t="s">
        <v>1477</v>
      </c>
      <c r="F202" t="s">
        <v>111</v>
      </c>
      <c r="J202" t="s">
        <v>110</v>
      </c>
      <c r="K202" s="11" t="s">
        <v>117</v>
      </c>
    </row>
    <row r="203" spans="1:11" x14ac:dyDescent="0.25">
      <c r="A203" t="s">
        <v>58</v>
      </c>
      <c r="B203">
        <v>2</v>
      </c>
      <c r="C203">
        <v>4</v>
      </c>
      <c r="D203" s="9">
        <v>1</v>
      </c>
      <c r="E203" t="s">
        <v>237</v>
      </c>
      <c r="F203" t="s">
        <v>194</v>
      </c>
      <c r="J203" t="s">
        <v>110</v>
      </c>
      <c r="K203" s="11" t="s">
        <v>117</v>
      </c>
    </row>
    <row r="204" spans="1:11" x14ac:dyDescent="0.25">
      <c r="A204" t="s">
        <v>58</v>
      </c>
      <c r="B204">
        <v>3</v>
      </c>
      <c r="C204">
        <v>4</v>
      </c>
      <c r="D204">
        <v>2</v>
      </c>
      <c r="E204" t="s">
        <v>120</v>
      </c>
      <c r="F204" t="s">
        <v>188</v>
      </c>
      <c r="J204" t="s">
        <v>52</v>
      </c>
      <c r="K204" t="s">
        <v>60</v>
      </c>
    </row>
    <row r="205" spans="1:11" x14ac:dyDescent="0.25">
      <c r="A205" t="s">
        <v>58</v>
      </c>
      <c r="B205">
        <v>3</v>
      </c>
      <c r="C205">
        <v>4</v>
      </c>
      <c r="D205">
        <v>1</v>
      </c>
      <c r="E205" t="s">
        <v>1492</v>
      </c>
      <c r="F205" t="s">
        <v>186</v>
      </c>
      <c r="J205" t="s">
        <v>42</v>
      </c>
      <c r="K205" t="s">
        <v>60</v>
      </c>
    </row>
    <row r="206" spans="1:11" x14ac:dyDescent="0.25">
      <c r="A206" s="9" t="s">
        <v>55</v>
      </c>
      <c r="B206">
        <v>1</v>
      </c>
      <c r="C206">
        <v>1</v>
      </c>
      <c r="D206">
        <v>2</v>
      </c>
      <c r="E206" t="s">
        <v>44</v>
      </c>
      <c r="F206" t="s">
        <v>80</v>
      </c>
      <c r="G206" t="s">
        <v>1497</v>
      </c>
      <c r="J206" t="s">
        <v>41</v>
      </c>
      <c r="K206" t="s">
        <v>60</v>
      </c>
    </row>
    <row r="207" spans="1:11" x14ac:dyDescent="0.25">
      <c r="A207" s="9" t="s">
        <v>55</v>
      </c>
      <c r="B207">
        <v>2</v>
      </c>
      <c r="C207">
        <v>1</v>
      </c>
      <c r="D207">
        <v>2</v>
      </c>
      <c r="E207" t="s">
        <v>45</v>
      </c>
      <c r="F207" t="s">
        <v>81</v>
      </c>
      <c r="G207" t="s">
        <v>1497</v>
      </c>
      <c r="J207" t="s">
        <v>42</v>
      </c>
    </row>
    <row r="208" spans="1:11" x14ac:dyDescent="0.25">
      <c r="A208" s="9" t="s">
        <v>55</v>
      </c>
      <c r="B208">
        <v>3</v>
      </c>
      <c r="C208">
        <v>1</v>
      </c>
      <c r="D208">
        <v>2</v>
      </c>
      <c r="E208" t="s">
        <v>557</v>
      </c>
      <c r="F208" t="s">
        <v>82</v>
      </c>
      <c r="G208" t="s">
        <v>1497</v>
      </c>
      <c r="J208" t="s">
        <v>40</v>
      </c>
      <c r="K208" t="s">
        <v>60</v>
      </c>
    </row>
    <row r="209" spans="1:11" x14ac:dyDescent="0.25">
      <c r="A209" s="9" t="s">
        <v>55</v>
      </c>
      <c r="B209">
        <v>1</v>
      </c>
      <c r="C209">
        <v>2</v>
      </c>
      <c r="D209">
        <v>2</v>
      </c>
      <c r="E209" t="s">
        <v>50</v>
      </c>
      <c r="F209" t="s">
        <v>86</v>
      </c>
      <c r="G209" t="s">
        <v>1497</v>
      </c>
      <c r="J209" t="s">
        <v>48</v>
      </c>
      <c r="K209" t="s">
        <v>60</v>
      </c>
    </row>
    <row r="210" spans="1:11" x14ac:dyDescent="0.25">
      <c r="A210" s="9" t="s">
        <v>55</v>
      </c>
      <c r="B210">
        <v>2</v>
      </c>
      <c r="C210">
        <v>2</v>
      </c>
      <c r="D210">
        <v>2</v>
      </c>
      <c r="E210" t="s">
        <v>247</v>
      </c>
      <c r="F210" t="s">
        <v>87</v>
      </c>
      <c r="G210" t="s">
        <v>1497</v>
      </c>
      <c r="J210" t="s">
        <v>42</v>
      </c>
    </row>
    <row r="211" spans="1:11" x14ac:dyDescent="0.25">
      <c r="A211" s="9" t="s">
        <v>55</v>
      </c>
      <c r="B211">
        <v>3</v>
      </c>
      <c r="C211">
        <v>2</v>
      </c>
      <c r="D211">
        <v>2</v>
      </c>
      <c r="E211" t="s">
        <v>242</v>
      </c>
      <c r="F211" t="s">
        <v>88</v>
      </c>
      <c r="G211" t="s">
        <v>1497</v>
      </c>
      <c r="J211" t="s">
        <v>40</v>
      </c>
    </row>
    <row r="212" spans="1:11" x14ac:dyDescent="0.25">
      <c r="A212" s="9" t="s">
        <v>55</v>
      </c>
      <c r="B212">
        <v>3</v>
      </c>
      <c r="C212">
        <v>3</v>
      </c>
      <c r="D212">
        <v>2</v>
      </c>
      <c r="E212" t="s">
        <v>113</v>
      </c>
      <c r="F212" t="s">
        <v>115</v>
      </c>
      <c r="G212" t="s">
        <v>1497</v>
      </c>
      <c r="J212" t="s">
        <v>47</v>
      </c>
    </row>
    <row r="213" spans="1:11" x14ac:dyDescent="0.25">
      <c r="A213" s="9" t="s">
        <v>55</v>
      </c>
      <c r="B213">
        <v>2</v>
      </c>
      <c r="C213">
        <v>3</v>
      </c>
      <c r="D213">
        <v>2</v>
      </c>
      <c r="E213" t="s">
        <v>112</v>
      </c>
      <c r="F213" t="s">
        <v>90</v>
      </c>
      <c r="G213" t="s">
        <v>1497</v>
      </c>
      <c r="J213" t="s">
        <v>47</v>
      </c>
    </row>
    <row r="214" spans="1:11" x14ac:dyDescent="0.25">
      <c r="A214" s="9" t="s">
        <v>55</v>
      </c>
      <c r="B214">
        <v>2</v>
      </c>
      <c r="C214">
        <v>4</v>
      </c>
      <c r="D214">
        <v>2</v>
      </c>
      <c r="E214" t="s">
        <v>244</v>
      </c>
      <c r="F214" t="s">
        <v>172</v>
      </c>
      <c r="J214" t="s">
        <v>47</v>
      </c>
      <c r="K214" s="11" t="s">
        <v>117</v>
      </c>
    </row>
    <row r="215" spans="1:11" x14ac:dyDescent="0.25">
      <c r="A215" s="9" t="s">
        <v>55</v>
      </c>
      <c r="B215">
        <v>1</v>
      </c>
      <c r="C215">
        <v>4</v>
      </c>
      <c r="D215">
        <v>2</v>
      </c>
      <c r="E215" s="6" t="s">
        <v>61</v>
      </c>
      <c r="F215" t="s">
        <v>92</v>
      </c>
      <c r="J215" t="s">
        <v>47</v>
      </c>
      <c r="K215" s="11" t="s">
        <v>117</v>
      </c>
    </row>
    <row r="216" spans="1:11" x14ac:dyDescent="0.25">
      <c r="A216" s="9" t="s">
        <v>55</v>
      </c>
      <c r="B216">
        <v>1</v>
      </c>
      <c r="C216">
        <v>3</v>
      </c>
      <c r="D216">
        <v>2</v>
      </c>
      <c r="E216" t="s">
        <v>62</v>
      </c>
      <c r="F216" t="s">
        <v>93</v>
      </c>
      <c r="G216" t="s">
        <v>1497</v>
      </c>
      <c r="J216" t="s">
        <v>43</v>
      </c>
      <c r="K216" t="s">
        <v>60</v>
      </c>
    </row>
    <row r="217" spans="1:11" x14ac:dyDescent="0.25">
      <c r="A217" s="9" t="s">
        <v>55</v>
      </c>
      <c r="B217" s="9">
        <v>1</v>
      </c>
      <c r="C217" s="9">
        <v>1</v>
      </c>
      <c r="D217" s="9">
        <v>1</v>
      </c>
      <c r="E217" s="9" t="s">
        <v>1472</v>
      </c>
      <c r="F217" t="s">
        <v>94</v>
      </c>
      <c r="G217" t="s">
        <v>1497</v>
      </c>
      <c r="H217" s="9"/>
      <c r="I217" s="9"/>
      <c r="J217" s="9" t="s">
        <v>41</v>
      </c>
      <c r="K217" t="s">
        <v>60</v>
      </c>
    </row>
    <row r="218" spans="1:11" x14ac:dyDescent="0.25">
      <c r="A218" s="9" t="s">
        <v>55</v>
      </c>
      <c r="B218">
        <v>2</v>
      </c>
      <c r="C218">
        <v>1</v>
      </c>
      <c r="D218" s="9">
        <v>1</v>
      </c>
      <c r="E218" t="s">
        <v>1473</v>
      </c>
      <c r="F218" t="s">
        <v>95</v>
      </c>
      <c r="G218" t="s">
        <v>1497</v>
      </c>
      <c r="J218" t="s">
        <v>42</v>
      </c>
    </row>
    <row r="219" spans="1:11" x14ac:dyDescent="0.25">
      <c r="A219" s="9" t="s">
        <v>55</v>
      </c>
      <c r="B219">
        <v>3</v>
      </c>
      <c r="C219">
        <v>1</v>
      </c>
      <c r="D219" s="9">
        <v>1</v>
      </c>
      <c r="E219" t="s">
        <v>1478</v>
      </c>
      <c r="F219" t="s">
        <v>96</v>
      </c>
      <c r="G219" t="s">
        <v>1497</v>
      </c>
      <c r="J219" t="s">
        <v>40</v>
      </c>
      <c r="K219" t="s">
        <v>60</v>
      </c>
    </row>
    <row r="220" spans="1:11" x14ac:dyDescent="0.25">
      <c r="A220" s="9" t="s">
        <v>55</v>
      </c>
      <c r="B220">
        <v>1</v>
      </c>
      <c r="C220">
        <v>2</v>
      </c>
      <c r="D220" s="9">
        <v>1</v>
      </c>
      <c r="E220" t="s">
        <v>1299</v>
      </c>
      <c r="F220" t="s">
        <v>100</v>
      </c>
      <c r="G220" t="s">
        <v>1497</v>
      </c>
      <c r="J220" t="s">
        <v>41</v>
      </c>
      <c r="K220" t="s">
        <v>60</v>
      </c>
    </row>
    <row r="221" spans="1:11" x14ac:dyDescent="0.25">
      <c r="A221" s="9" t="s">
        <v>55</v>
      </c>
      <c r="B221">
        <v>2</v>
      </c>
      <c r="C221">
        <v>2</v>
      </c>
      <c r="D221" s="9">
        <v>1</v>
      </c>
      <c r="E221" t="s">
        <v>629</v>
      </c>
      <c r="F221" t="s">
        <v>101</v>
      </c>
      <c r="G221" t="s">
        <v>1497</v>
      </c>
      <c r="J221" t="s">
        <v>42</v>
      </c>
    </row>
    <row r="222" spans="1:11" x14ac:dyDescent="0.25">
      <c r="A222" s="9" t="s">
        <v>55</v>
      </c>
      <c r="B222">
        <v>3</v>
      </c>
      <c r="C222">
        <v>2</v>
      </c>
      <c r="D222" s="9">
        <v>1</v>
      </c>
      <c r="E222" t="s">
        <v>630</v>
      </c>
      <c r="F222" t="s">
        <v>102</v>
      </c>
      <c r="G222" t="s">
        <v>1497</v>
      </c>
      <c r="J222" t="s">
        <v>40</v>
      </c>
    </row>
    <row r="223" spans="1:11" x14ac:dyDescent="0.25">
      <c r="A223" s="9" t="s">
        <v>55</v>
      </c>
      <c r="B223">
        <v>1</v>
      </c>
      <c r="C223">
        <v>3</v>
      </c>
      <c r="D223" s="9">
        <v>1</v>
      </c>
      <c r="E223" t="s">
        <v>1475</v>
      </c>
      <c r="F223" t="s">
        <v>124</v>
      </c>
      <c r="G223" t="s">
        <v>1497</v>
      </c>
      <c r="J223" t="s">
        <v>43</v>
      </c>
      <c r="K223" t="s">
        <v>60</v>
      </c>
    </row>
    <row r="224" spans="1:11" x14ac:dyDescent="0.25">
      <c r="A224" s="9" t="s">
        <v>55</v>
      </c>
      <c r="B224">
        <v>3</v>
      </c>
      <c r="C224">
        <v>3</v>
      </c>
      <c r="D224" s="9">
        <v>1</v>
      </c>
      <c r="E224" t="s">
        <v>1480</v>
      </c>
      <c r="F224" t="s">
        <v>103</v>
      </c>
      <c r="G224" t="s">
        <v>1497</v>
      </c>
      <c r="J224" t="s">
        <v>74</v>
      </c>
    </row>
    <row r="225" spans="1:11" x14ac:dyDescent="0.25">
      <c r="A225" s="9" t="s">
        <v>55</v>
      </c>
      <c r="B225">
        <v>2</v>
      </c>
      <c r="C225">
        <v>3</v>
      </c>
      <c r="D225" s="9">
        <v>1</v>
      </c>
      <c r="E225" t="s">
        <v>1482</v>
      </c>
      <c r="F225" t="s">
        <v>105</v>
      </c>
      <c r="G225" t="s">
        <v>1497</v>
      </c>
      <c r="J225" t="s">
        <v>74</v>
      </c>
    </row>
    <row r="226" spans="1:11" x14ac:dyDescent="0.25">
      <c r="A226" s="9" t="s">
        <v>55</v>
      </c>
      <c r="B226">
        <v>1</v>
      </c>
      <c r="C226">
        <v>4</v>
      </c>
      <c r="D226" s="9">
        <v>1</v>
      </c>
      <c r="E226" t="s">
        <v>1477</v>
      </c>
      <c r="F226" t="s">
        <v>111</v>
      </c>
      <c r="J226" t="s">
        <v>110</v>
      </c>
      <c r="K226" s="11" t="s">
        <v>117</v>
      </c>
    </row>
    <row r="227" spans="1:11" x14ac:dyDescent="0.25">
      <c r="A227" s="9" t="s">
        <v>55</v>
      </c>
      <c r="B227">
        <v>2</v>
      </c>
      <c r="C227">
        <v>4</v>
      </c>
      <c r="D227" s="9">
        <v>1</v>
      </c>
      <c r="E227" t="s">
        <v>237</v>
      </c>
      <c r="F227" t="s">
        <v>194</v>
      </c>
      <c r="J227" t="s">
        <v>110</v>
      </c>
      <c r="K227" s="11" t="s">
        <v>117</v>
      </c>
    </row>
    <row r="228" spans="1:11" x14ac:dyDescent="0.25">
      <c r="A228" s="9" t="s">
        <v>55</v>
      </c>
      <c r="B228">
        <v>3</v>
      </c>
      <c r="C228">
        <v>4</v>
      </c>
      <c r="D228">
        <v>2</v>
      </c>
      <c r="E228" t="s">
        <v>63</v>
      </c>
      <c r="F228" t="s">
        <v>189</v>
      </c>
      <c r="J228" t="s">
        <v>52</v>
      </c>
    </row>
    <row r="229" spans="1:11" x14ac:dyDescent="0.25">
      <c r="A229" s="9" t="s">
        <v>55</v>
      </c>
      <c r="B229">
        <v>3</v>
      </c>
      <c r="C229">
        <v>4</v>
      </c>
      <c r="D229" s="9">
        <v>1</v>
      </c>
      <c r="E229" t="s">
        <v>1493</v>
      </c>
      <c r="F229" t="s">
        <v>131</v>
      </c>
      <c r="J229" t="s">
        <v>52</v>
      </c>
    </row>
    <row r="230" spans="1:11" x14ac:dyDescent="0.25">
      <c r="A230" t="s">
        <v>56</v>
      </c>
      <c r="B230">
        <v>1</v>
      </c>
      <c r="C230">
        <v>1</v>
      </c>
      <c r="D230">
        <v>2</v>
      </c>
      <c r="E230" t="s">
        <v>44</v>
      </c>
      <c r="F230" t="s">
        <v>80</v>
      </c>
      <c r="G230" t="s">
        <v>1497</v>
      </c>
      <c r="J230" t="s">
        <v>41</v>
      </c>
      <c r="K230" t="s">
        <v>60</v>
      </c>
    </row>
    <row r="231" spans="1:11" x14ac:dyDescent="0.25">
      <c r="A231" t="s">
        <v>56</v>
      </c>
      <c r="B231">
        <v>2</v>
      </c>
      <c r="C231">
        <v>1</v>
      </c>
      <c r="D231">
        <v>2</v>
      </c>
      <c r="E231" t="s">
        <v>45</v>
      </c>
      <c r="F231" t="s">
        <v>81</v>
      </c>
      <c r="G231" t="s">
        <v>1497</v>
      </c>
      <c r="J231" t="s">
        <v>42</v>
      </c>
    </row>
    <row r="232" spans="1:11" x14ac:dyDescent="0.25">
      <c r="A232" t="s">
        <v>56</v>
      </c>
      <c r="B232">
        <v>3</v>
      </c>
      <c r="C232">
        <v>1</v>
      </c>
      <c r="D232">
        <v>2</v>
      </c>
      <c r="E232" t="s">
        <v>557</v>
      </c>
      <c r="F232" t="s">
        <v>82</v>
      </c>
      <c r="G232" t="s">
        <v>1497</v>
      </c>
      <c r="J232" t="s">
        <v>40</v>
      </c>
      <c r="K232" t="s">
        <v>60</v>
      </c>
    </row>
    <row r="233" spans="1:11" x14ac:dyDescent="0.25">
      <c r="A233" t="s">
        <v>56</v>
      </c>
      <c r="B233">
        <v>1</v>
      </c>
      <c r="C233">
        <v>2</v>
      </c>
      <c r="D233">
        <v>2</v>
      </c>
      <c r="E233" t="s">
        <v>50</v>
      </c>
      <c r="F233" t="s">
        <v>86</v>
      </c>
      <c r="G233" t="s">
        <v>1497</v>
      </c>
      <c r="J233" t="s">
        <v>48</v>
      </c>
      <c r="K233" t="s">
        <v>60</v>
      </c>
    </row>
    <row r="234" spans="1:11" x14ac:dyDescent="0.25">
      <c r="A234" t="s">
        <v>56</v>
      </c>
      <c r="B234">
        <v>2</v>
      </c>
      <c r="C234">
        <v>2</v>
      </c>
      <c r="D234">
        <v>2</v>
      </c>
      <c r="E234" t="s">
        <v>247</v>
      </c>
      <c r="F234" t="s">
        <v>87</v>
      </c>
      <c r="G234" t="s">
        <v>1497</v>
      </c>
      <c r="J234" t="s">
        <v>42</v>
      </c>
    </row>
    <row r="235" spans="1:11" x14ac:dyDescent="0.25">
      <c r="A235" t="s">
        <v>56</v>
      </c>
      <c r="B235">
        <v>3</v>
      </c>
      <c r="C235">
        <v>2</v>
      </c>
      <c r="D235">
        <v>2</v>
      </c>
      <c r="E235" t="s">
        <v>242</v>
      </c>
      <c r="F235" t="s">
        <v>88</v>
      </c>
      <c r="G235" t="s">
        <v>1497</v>
      </c>
      <c r="J235" t="s">
        <v>40</v>
      </c>
    </row>
    <row r="236" spans="1:11" x14ac:dyDescent="0.25">
      <c r="A236" t="s">
        <v>56</v>
      </c>
      <c r="B236">
        <v>3</v>
      </c>
      <c r="C236">
        <v>3</v>
      </c>
      <c r="D236">
        <v>2</v>
      </c>
      <c r="E236" t="s">
        <v>113</v>
      </c>
      <c r="F236" t="s">
        <v>115</v>
      </c>
      <c r="G236" t="s">
        <v>1497</v>
      </c>
      <c r="J236" t="s">
        <v>47</v>
      </c>
    </row>
    <row r="237" spans="1:11" x14ac:dyDescent="0.25">
      <c r="A237" t="s">
        <v>56</v>
      </c>
      <c r="B237">
        <v>2</v>
      </c>
      <c r="C237">
        <v>3</v>
      </c>
      <c r="D237">
        <v>2</v>
      </c>
      <c r="E237" t="s">
        <v>112</v>
      </c>
      <c r="F237" t="s">
        <v>90</v>
      </c>
      <c r="G237" t="s">
        <v>1497</v>
      </c>
      <c r="J237" t="s">
        <v>47</v>
      </c>
    </row>
    <row r="238" spans="1:11" x14ac:dyDescent="0.25">
      <c r="A238" t="s">
        <v>56</v>
      </c>
      <c r="B238">
        <v>2</v>
      </c>
      <c r="C238">
        <v>4</v>
      </c>
      <c r="D238">
        <v>2</v>
      </c>
      <c r="E238" t="s">
        <v>244</v>
      </c>
      <c r="F238" t="s">
        <v>172</v>
      </c>
      <c r="J238" t="s">
        <v>47</v>
      </c>
      <c r="K238" s="11" t="s">
        <v>117</v>
      </c>
    </row>
    <row r="239" spans="1:11" x14ac:dyDescent="0.25">
      <c r="A239" t="s">
        <v>56</v>
      </c>
      <c r="B239">
        <v>1</v>
      </c>
      <c r="C239">
        <v>4</v>
      </c>
      <c r="D239">
        <v>2</v>
      </c>
      <c r="E239" s="6" t="s">
        <v>61</v>
      </c>
      <c r="F239" t="s">
        <v>92</v>
      </c>
      <c r="J239" t="s">
        <v>47</v>
      </c>
      <c r="K239" s="11" t="s">
        <v>117</v>
      </c>
    </row>
    <row r="240" spans="1:11" x14ac:dyDescent="0.25">
      <c r="A240" t="s">
        <v>56</v>
      </c>
      <c r="B240">
        <v>1</v>
      </c>
      <c r="C240">
        <v>3</v>
      </c>
      <c r="D240">
        <v>2</v>
      </c>
      <c r="E240" t="s">
        <v>62</v>
      </c>
      <c r="F240" t="s">
        <v>93</v>
      </c>
      <c r="G240" t="s">
        <v>1497</v>
      </c>
      <c r="J240" t="s">
        <v>43</v>
      </c>
      <c r="K240" t="s">
        <v>60</v>
      </c>
    </row>
    <row r="241" spans="1:11" x14ac:dyDescent="0.25">
      <c r="A241" s="9" t="s">
        <v>56</v>
      </c>
      <c r="B241" s="9">
        <v>1</v>
      </c>
      <c r="C241" s="9">
        <v>1</v>
      </c>
      <c r="D241" s="9">
        <v>1</v>
      </c>
      <c r="E241" s="9" t="s">
        <v>1472</v>
      </c>
      <c r="F241" s="9" t="s">
        <v>94</v>
      </c>
      <c r="G241" t="s">
        <v>1497</v>
      </c>
      <c r="H241" s="9"/>
      <c r="I241" s="9"/>
      <c r="J241" s="9" t="s">
        <v>41</v>
      </c>
      <c r="K241" t="s">
        <v>60</v>
      </c>
    </row>
    <row r="242" spans="1:11" x14ac:dyDescent="0.25">
      <c r="A242" t="s">
        <v>56</v>
      </c>
      <c r="B242">
        <v>2</v>
      </c>
      <c r="C242">
        <v>1</v>
      </c>
      <c r="D242" s="9">
        <v>1</v>
      </c>
      <c r="E242" t="s">
        <v>1473</v>
      </c>
      <c r="F242" t="s">
        <v>95</v>
      </c>
      <c r="G242" t="s">
        <v>1497</v>
      </c>
      <c r="J242" t="s">
        <v>42</v>
      </c>
    </row>
    <row r="243" spans="1:11" x14ac:dyDescent="0.25">
      <c r="A243" t="s">
        <v>56</v>
      </c>
      <c r="B243">
        <v>3</v>
      </c>
      <c r="C243">
        <v>1</v>
      </c>
      <c r="D243" s="9">
        <v>1</v>
      </c>
      <c r="E243" t="s">
        <v>1478</v>
      </c>
      <c r="F243" t="s">
        <v>96</v>
      </c>
      <c r="G243" t="s">
        <v>1497</v>
      </c>
      <c r="J243" t="s">
        <v>40</v>
      </c>
      <c r="K243" t="s">
        <v>60</v>
      </c>
    </row>
    <row r="244" spans="1:11" x14ac:dyDescent="0.25">
      <c r="A244" t="s">
        <v>56</v>
      </c>
      <c r="B244">
        <v>1</v>
      </c>
      <c r="C244">
        <v>2</v>
      </c>
      <c r="D244" s="9">
        <v>1</v>
      </c>
      <c r="E244" t="s">
        <v>1299</v>
      </c>
      <c r="F244" t="s">
        <v>100</v>
      </c>
      <c r="G244" t="s">
        <v>1497</v>
      </c>
      <c r="J244" t="s">
        <v>41</v>
      </c>
      <c r="K244" t="s">
        <v>60</v>
      </c>
    </row>
    <row r="245" spans="1:11" x14ac:dyDescent="0.25">
      <c r="A245" t="s">
        <v>56</v>
      </c>
      <c r="B245">
        <v>2</v>
      </c>
      <c r="C245">
        <v>2</v>
      </c>
      <c r="D245" s="9">
        <v>1</v>
      </c>
      <c r="E245" t="s">
        <v>629</v>
      </c>
      <c r="F245" t="s">
        <v>101</v>
      </c>
      <c r="G245" t="s">
        <v>1497</v>
      </c>
      <c r="J245" t="s">
        <v>42</v>
      </c>
    </row>
    <row r="246" spans="1:11" x14ac:dyDescent="0.25">
      <c r="A246" t="s">
        <v>56</v>
      </c>
      <c r="B246">
        <v>3</v>
      </c>
      <c r="C246">
        <v>2</v>
      </c>
      <c r="D246" s="9">
        <v>1</v>
      </c>
      <c r="E246" t="s">
        <v>630</v>
      </c>
      <c r="F246" t="s">
        <v>102</v>
      </c>
      <c r="G246" t="s">
        <v>1497</v>
      </c>
      <c r="J246" t="s">
        <v>40</v>
      </c>
    </row>
    <row r="247" spans="1:11" x14ac:dyDescent="0.25">
      <c r="A247" t="s">
        <v>56</v>
      </c>
      <c r="B247">
        <v>1</v>
      </c>
      <c r="C247">
        <v>3</v>
      </c>
      <c r="D247" s="9">
        <v>1</v>
      </c>
      <c r="E247" t="s">
        <v>1475</v>
      </c>
      <c r="F247" t="s">
        <v>124</v>
      </c>
      <c r="G247" t="s">
        <v>1497</v>
      </c>
      <c r="J247" t="s">
        <v>43</v>
      </c>
      <c r="K247" t="s">
        <v>60</v>
      </c>
    </row>
    <row r="248" spans="1:11" x14ac:dyDescent="0.25">
      <c r="A248" t="s">
        <v>56</v>
      </c>
      <c r="B248">
        <v>3</v>
      </c>
      <c r="C248">
        <v>3</v>
      </c>
      <c r="D248" s="9">
        <v>1</v>
      </c>
      <c r="E248" t="s">
        <v>1480</v>
      </c>
      <c r="F248" t="s">
        <v>103</v>
      </c>
      <c r="G248" t="s">
        <v>1497</v>
      </c>
      <c r="J248" t="s">
        <v>74</v>
      </c>
    </row>
    <row r="249" spans="1:11" x14ac:dyDescent="0.25">
      <c r="A249" t="s">
        <v>56</v>
      </c>
      <c r="B249">
        <v>2</v>
      </c>
      <c r="C249">
        <v>3</v>
      </c>
      <c r="D249" s="9">
        <v>1</v>
      </c>
      <c r="E249" t="s">
        <v>1482</v>
      </c>
      <c r="F249" t="s">
        <v>105</v>
      </c>
      <c r="G249" t="s">
        <v>1497</v>
      </c>
      <c r="J249" t="s">
        <v>74</v>
      </c>
    </row>
    <row r="250" spans="1:11" x14ac:dyDescent="0.25">
      <c r="A250" t="s">
        <v>56</v>
      </c>
      <c r="B250">
        <v>1</v>
      </c>
      <c r="C250">
        <v>4</v>
      </c>
      <c r="D250" s="9">
        <v>1</v>
      </c>
      <c r="E250" t="s">
        <v>1477</v>
      </c>
      <c r="F250" t="s">
        <v>111</v>
      </c>
      <c r="J250" t="s">
        <v>110</v>
      </c>
      <c r="K250" s="11" t="s">
        <v>117</v>
      </c>
    </row>
    <row r="251" spans="1:11" x14ac:dyDescent="0.25">
      <c r="A251" t="s">
        <v>56</v>
      </c>
      <c r="B251">
        <v>2</v>
      </c>
      <c r="C251">
        <v>4</v>
      </c>
      <c r="D251" s="9">
        <v>1</v>
      </c>
      <c r="E251" t="s">
        <v>237</v>
      </c>
      <c r="F251" t="s">
        <v>194</v>
      </c>
      <c r="J251" t="s">
        <v>110</v>
      </c>
      <c r="K251" s="11" t="s">
        <v>117</v>
      </c>
    </row>
    <row r="252" spans="1:11" x14ac:dyDescent="0.25">
      <c r="A252" t="s">
        <v>56</v>
      </c>
      <c r="B252">
        <v>3</v>
      </c>
      <c r="C252">
        <v>4</v>
      </c>
      <c r="D252">
        <v>2</v>
      </c>
      <c r="E252" t="s">
        <v>232</v>
      </c>
      <c r="F252" t="s">
        <v>190</v>
      </c>
      <c r="J252" t="s">
        <v>52</v>
      </c>
    </row>
    <row r="253" spans="1:11" x14ac:dyDescent="0.25">
      <c r="A253" t="s">
        <v>56</v>
      </c>
      <c r="B253">
        <v>3</v>
      </c>
      <c r="C253">
        <v>4</v>
      </c>
      <c r="D253" s="9">
        <v>1</v>
      </c>
      <c r="E253" t="s">
        <v>1488</v>
      </c>
      <c r="F253" t="s">
        <v>129</v>
      </c>
      <c r="J253" t="s">
        <v>52</v>
      </c>
    </row>
    <row r="254" spans="1:11" x14ac:dyDescent="0.25">
      <c r="A254" t="s">
        <v>122</v>
      </c>
      <c r="B254">
        <v>1</v>
      </c>
      <c r="C254">
        <v>1</v>
      </c>
      <c r="D254">
        <v>2</v>
      </c>
      <c r="E254" t="s">
        <v>44</v>
      </c>
      <c r="F254" t="s">
        <v>80</v>
      </c>
      <c r="G254" t="s">
        <v>1497</v>
      </c>
      <c r="J254" t="s">
        <v>41</v>
      </c>
      <c r="K254" t="s">
        <v>60</v>
      </c>
    </row>
    <row r="255" spans="1:11" x14ac:dyDescent="0.25">
      <c r="A255" t="s">
        <v>122</v>
      </c>
      <c r="B255">
        <v>2</v>
      </c>
      <c r="C255">
        <v>1</v>
      </c>
      <c r="D255">
        <v>2</v>
      </c>
      <c r="E255" t="s">
        <v>45</v>
      </c>
      <c r="F255" t="s">
        <v>81</v>
      </c>
      <c r="G255" t="s">
        <v>1497</v>
      </c>
      <c r="J255" t="s">
        <v>42</v>
      </c>
    </row>
    <row r="256" spans="1:11" x14ac:dyDescent="0.25">
      <c r="A256" t="s">
        <v>122</v>
      </c>
      <c r="B256">
        <v>3</v>
      </c>
      <c r="C256">
        <v>1</v>
      </c>
      <c r="D256">
        <v>2</v>
      </c>
      <c r="E256" t="s">
        <v>557</v>
      </c>
      <c r="F256" t="s">
        <v>82</v>
      </c>
      <c r="G256" t="s">
        <v>1497</v>
      </c>
      <c r="J256" t="s">
        <v>40</v>
      </c>
      <c r="K256" t="s">
        <v>60</v>
      </c>
    </row>
    <row r="257" spans="1:11" x14ac:dyDescent="0.25">
      <c r="A257" t="s">
        <v>122</v>
      </c>
      <c r="B257">
        <v>1</v>
      </c>
      <c r="C257">
        <v>2</v>
      </c>
      <c r="D257">
        <v>2</v>
      </c>
      <c r="E257" t="s">
        <v>50</v>
      </c>
      <c r="F257" t="s">
        <v>86</v>
      </c>
      <c r="G257" t="s">
        <v>1497</v>
      </c>
      <c r="J257" t="s">
        <v>48</v>
      </c>
      <c r="K257" t="s">
        <v>60</v>
      </c>
    </row>
    <row r="258" spans="1:11" x14ac:dyDescent="0.25">
      <c r="A258" t="s">
        <v>122</v>
      </c>
      <c r="B258">
        <v>2</v>
      </c>
      <c r="C258">
        <v>2</v>
      </c>
      <c r="D258">
        <v>2</v>
      </c>
      <c r="E258" t="s">
        <v>247</v>
      </c>
      <c r="F258" t="s">
        <v>87</v>
      </c>
      <c r="G258" t="s">
        <v>1497</v>
      </c>
      <c r="J258" t="s">
        <v>42</v>
      </c>
    </row>
    <row r="259" spans="1:11" x14ac:dyDescent="0.25">
      <c r="A259" t="s">
        <v>122</v>
      </c>
      <c r="B259">
        <v>3</v>
      </c>
      <c r="C259">
        <v>2</v>
      </c>
      <c r="D259">
        <v>2</v>
      </c>
      <c r="E259" t="s">
        <v>242</v>
      </c>
      <c r="F259" t="s">
        <v>88</v>
      </c>
      <c r="G259" t="s">
        <v>1497</v>
      </c>
      <c r="J259" t="s">
        <v>40</v>
      </c>
    </row>
    <row r="260" spans="1:11" x14ac:dyDescent="0.25">
      <c r="A260" t="s">
        <v>122</v>
      </c>
      <c r="B260">
        <v>3</v>
      </c>
      <c r="C260">
        <v>3</v>
      </c>
      <c r="D260">
        <v>2</v>
      </c>
      <c r="E260" t="s">
        <v>113</v>
      </c>
      <c r="F260" t="s">
        <v>115</v>
      </c>
      <c r="G260" t="s">
        <v>1497</v>
      </c>
      <c r="J260" t="s">
        <v>47</v>
      </c>
    </row>
    <row r="261" spans="1:11" x14ac:dyDescent="0.25">
      <c r="A261" t="s">
        <v>122</v>
      </c>
      <c r="B261">
        <v>2</v>
      </c>
      <c r="C261">
        <v>3</v>
      </c>
      <c r="D261">
        <v>2</v>
      </c>
      <c r="E261" t="s">
        <v>112</v>
      </c>
      <c r="F261" t="s">
        <v>90</v>
      </c>
      <c r="G261" t="s">
        <v>1497</v>
      </c>
      <c r="J261" t="s">
        <v>47</v>
      </c>
    </row>
    <row r="262" spans="1:11" x14ac:dyDescent="0.25">
      <c r="A262" t="s">
        <v>122</v>
      </c>
      <c r="B262">
        <v>2</v>
      </c>
      <c r="C262">
        <v>4</v>
      </c>
      <c r="D262">
        <v>2</v>
      </c>
      <c r="E262" t="s">
        <v>244</v>
      </c>
      <c r="F262" t="s">
        <v>172</v>
      </c>
      <c r="J262" t="s">
        <v>47</v>
      </c>
      <c r="K262" s="11" t="s">
        <v>117</v>
      </c>
    </row>
    <row r="263" spans="1:11" x14ac:dyDescent="0.25">
      <c r="A263" t="s">
        <v>122</v>
      </c>
      <c r="B263">
        <v>1</v>
      </c>
      <c r="C263">
        <v>4</v>
      </c>
      <c r="D263">
        <v>2</v>
      </c>
      <c r="E263" s="6" t="s">
        <v>61</v>
      </c>
      <c r="F263" t="s">
        <v>92</v>
      </c>
      <c r="J263" t="s">
        <v>47</v>
      </c>
      <c r="K263" s="11" t="s">
        <v>117</v>
      </c>
    </row>
    <row r="264" spans="1:11" x14ac:dyDescent="0.25">
      <c r="A264" t="s">
        <v>122</v>
      </c>
      <c r="B264">
        <v>1</v>
      </c>
      <c r="C264">
        <v>3</v>
      </c>
      <c r="D264">
        <v>2</v>
      </c>
      <c r="E264" t="s">
        <v>62</v>
      </c>
      <c r="F264" t="s">
        <v>93</v>
      </c>
      <c r="G264" t="s">
        <v>1497</v>
      </c>
      <c r="J264" t="s">
        <v>43</v>
      </c>
      <c r="K264" t="s">
        <v>60</v>
      </c>
    </row>
    <row r="265" spans="1:11" x14ac:dyDescent="0.25">
      <c r="A265" s="9" t="s">
        <v>122</v>
      </c>
      <c r="B265" s="9">
        <v>1</v>
      </c>
      <c r="C265" s="9">
        <v>1</v>
      </c>
      <c r="D265" s="9">
        <v>1</v>
      </c>
      <c r="E265" s="9" t="s">
        <v>1472</v>
      </c>
      <c r="F265" s="9" t="s">
        <v>94</v>
      </c>
      <c r="G265" t="s">
        <v>1497</v>
      </c>
      <c r="H265" s="9"/>
      <c r="I265" s="9"/>
      <c r="J265" s="9" t="s">
        <v>41</v>
      </c>
      <c r="K265" t="s">
        <v>60</v>
      </c>
    </row>
    <row r="266" spans="1:11" x14ac:dyDescent="0.25">
      <c r="A266" t="s">
        <v>122</v>
      </c>
      <c r="B266">
        <v>2</v>
      </c>
      <c r="C266">
        <v>1</v>
      </c>
      <c r="D266" s="9">
        <v>1</v>
      </c>
      <c r="E266" t="s">
        <v>1473</v>
      </c>
      <c r="F266" t="s">
        <v>95</v>
      </c>
      <c r="G266" t="s">
        <v>1497</v>
      </c>
      <c r="J266" t="s">
        <v>42</v>
      </c>
    </row>
    <row r="267" spans="1:11" x14ac:dyDescent="0.25">
      <c r="A267" t="s">
        <v>122</v>
      </c>
      <c r="B267">
        <v>3</v>
      </c>
      <c r="C267">
        <v>1</v>
      </c>
      <c r="D267" s="9">
        <v>1</v>
      </c>
      <c r="E267" t="s">
        <v>1478</v>
      </c>
      <c r="F267" t="s">
        <v>96</v>
      </c>
      <c r="G267" t="s">
        <v>1497</v>
      </c>
      <c r="J267" t="s">
        <v>40</v>
      </c>
      <c r="K267" t="s">
        <v>60</v>
      </c>
    </row>
    <row r="268" spans="1:11" x14ac:dyDescent="0.25">
      <c r="A268" t="s">
        <v>122</v>
      </c>
      <c r="B268">
        <v>1</v>
      </c>
      <c r="C268">
        <v>2</v>
      </c>
      <c r="D268" s="9">
        <v>1</v>
      </c>
      <c r="E268" t="s">
        <v>1299</v>
      </c>
      <c r="F268" t="s">
        <v>100</v>
      </c>
      <c r="G268" t="s">
        <v>1497</v>
      </c>
      <c r="J268" t="s">
        <v>41</v>
      </c>
      <c r="K268" t="s">
        <v>60</v>
      </c>
    </row>
    <row r="269" spans="1:11" x14ac:dyDescent="0.25">
      <c r="A269" t="s">
        <v>122</v>
      </c>
      <c r="B269">
        <v>2</v>
      </c>
      <c r="C269">
        <v>2</v>
      </c>
      <c r="D269" s="9">
        <v>1</v>
      </c>
      <c r="E269" t="s">
        <v>629</v>
      </c>
      <c r="F269" t="s">
        <v>101</v>
      </c>
      <c r="G269" t="s">
        <v>1497</v>
      </c>
      <c r="J269" t="s">
        <v>42</v>
      </c>
    </row>
    <row r="270" spans="1:11" x14ac:dyDescent="0.25">
      <c r="A270" t="s">
        <v>122</v>
      </c>
      <c r="B270">
        <v>3</v>
      </c>
      <c r="C270">
        <v>2</v>
      </c>
      <c r="D270" s="9">
        <v>1</v>
      </c>
      <c r="E270" t="s">
        <v>630</v>
      </c>
      <c r="F270" t="s">
        <v>102</v>
      </c>
      <c r="G270" t="s">
        <v>1497</v>
      </c>
      <c r="J270" t="s">
        <v>40</v>
      </c>
    </row>
    <row r="271" spans="1:11" x14ac:dyDescent="0.25">
      <c r="A271" t="s">
        <v>122</v>
      </c>
      <c r="B271">
        <v>1</v>
      </c>
      <c r="C271">
        <v>3</v>
      </c>
      <c r="D271" s="9">
        <v>1</v>
      </c>
      <c r="E271" t="s">
        <v>1475</v>
      </c>
      <c r="F271" t="s">
        <v>124</v>
      </c>
      <c r="G271" t="s">
        <v>1497</v>
      </c>
      <c r="J271" t="s">
        <v>43</v>
      </c>
      <c r="K271" t="s">
        <v>60</v>
      </c>
    </row>
    <row r="272" spans="1:11" x14ac:dyDescent="0.25">
      <c r="A272" t="s">
        <v>122</v>
      </c>
      <c r="B272">
        <v>3</v>
      </c>
      <c r="C272">
        <v>3</v>
      </c>
      <c r="D272" s="9">
        <v>1</v>
      </c>
      <c r="E272" t="s">
        <v>1480</v>
      </c>
      <c r="F272" t="s">
        <v>103</v>
      </c>
      <c r="G272" t="s">
        <v>1497</v>
      </c>
      <c r="J272" t="s">
        <v>74</v>
      </c>
    </row>
    <row r="273" spans="1:11" x14ac:dyDescent="0.25">
      <c r="A273" t="s">
        <v>122</v>
      </c>
      <c r="B273">
        <v>2</v>
      </c>
      <c r="C273">
        <v>3</v>
      </c>
      <c r="D273" s="9">
        <v>1</v>
      </c>
      <c r="E273" t="s">
        <v>1482</v>
      </c>
      <c r="F273" t="s">
        <v>105</v>
      </c>
      <c r="G273" t="s">
        <v>1497</v>
      </c>
      <c r="J273" t="s">
        <v>74</v>
      </c>
    </row>
    <row r="274" spans="1:11" x14ac:dyDescent="0.25">
      <c r="A274" t="s">
        <v>122</v>
      </c>
      <c r="B274">
        <v>1</v>
      </c>
      <c r="C274">
        <v>4</v>
      </c>
      <c r="D274" s="9">
        <v>1</v>
      </c>
      <c r="E274" t="s">
        <v>1477</v>
      </c>
      <c r="F274" t="s">
        <v>111</v>
      </c>
      <c r="J274" t="s">
        <v>110</v>
      </c>
      <c r="K274" s="11" t="s">
        <v>117</v>
      </c>
    </row>
    <row r="275" spans="1:11" x14ac:dyDescent="0.25">
      <c r="A275" t="s">
        <v>122</v>
      </c>
      <c r="B275">
        <v>2</v>
      </c>
      <c r="C275">
        <v>4</v>
      </c>
      <c r="D275" s="9">
        <v>1</v>
      </c>
      <c r="E275" t="s">
        <v>237</v>
      </c>
      <c r="F275" t="s">
        <v>194</v>
      </c>
      <c r="J275" t="s">
        <v>110</v>
      </c>
      <c r="K275" s="11" t="s">
        <v>117</v>
      </c>
    </row>
    <row r="276" spans="1:11" x14ac:dyDescent="0.25">
      <c r="A276" t="s">
        <v>122</v>
      </c>
      <c r="B276">
        <v>3</v>
      </c>
      <c r="C276">
        <v>4</v>
      </c>
      <c r="D276">
        <v>2</v>
      </c>
      <c r="E276" t="s">
        <v>123</v>
      </c>
      <c r="F276" t="s">
        <v>192</v>
      </c>
      <c r="J276" t="s">
        <v>43</v>
      </c>
      <c r="K276" t="s">
        <v>60</v>
      </c>
    </row>
    <row r="277" spans="1:11" x14ac:dyDescent="0.25">
      <c r="A277" t="s">
        <v>122</v>
      </c>
      <c r="B277">
        <v>3</v>
      </c>
      <c r="C277">
        <v>4</v>
      </c>
      <c r="D277" s="9">
        <v>1</v>
      </c>
      <c r="E277" t="s">
        <v>235</v>
      </c>
      <c r="F277" t="s">
        <v>196</v>
      </c>
      <c r="J277" t="s">
        <v>43</v>
      </c>
      <c r="K277" t="s">
        <v>60</v>
      </c>
    </row>
    <row r="278" spans="1:11" x14ac:dyDescent="0.25">
      <c r="A278" t="s">
        <v>127</v>
      </c>
      <c r="B278">
        <v>1</v>
      </c>
      <c r="C278">
        <v>1</v>
      </c>
      <c r="D278">
        <v>2</v>
      </c>
      <c r="E278" t="s">
        <v>44</v>
      </c>
      <c r="F278" t="s">
        <v>80</v>
      </c>
      <c r="J278" t="s">
        <v>41</v>
      </c>
      <c r="K278" t="s">
        <v>60</v>
      </c>
    </row>
    <row r="279" spans="1:11" x14ac:dyDescent="0.25">
      <c r="A279" t="s">
        <v>127</v>
      </c>
      <c r="B279">
        <v>2</v>
      </c>
      <c r="C279">
        <v>1</v>
      </c>
      <c r="D279">
        <v>2</v>
      </c>
      <c r="E279" t="s">
        <v>45</v>
      </c>
      <c r="F279" t="s">
        <v>81</v>
      </c>
      <c r="G279" t="s">
        <v>1497</v>
      </c>
      <c r="J279" t="s">
        <v>42</v>
      </c>
    </row>
    <row r="280" spans="1:11" x14ac:dyDescent="0.25">
      <c r="A280" t="s">
        <v>127</v>
      </c>
      <c r="B280">
        <v>3</v>
      </c>
      <c r="C280">
        <v>1</v>
      </c>
      <c r="D280">
        <v>2</v>
      </c>
      <c r="E280" t="s">
        <v>557</v>
      </c>
      <c r="F280" t="s">
        <v>82</v>
      </c>
      <c r="G280" t="s">
        <v>1497</v>
      </c>
      <c r="J280" t="s">
        <v>40</v>
      </c>
      <c r="K280" t="s">
        <v>60</v>
      </c>
    </row>
    <row r="281" spans="1:11" x14ac:dyDescent="0.25">
      <c r="A281" t="s">
        <v>127</v>
      </c>
      <c r="B281">
        <v>1</v>
      </c>
      <c r="C281">
        <v>2</v>
      </c>
      <c r="D281">
        <v>2</v>
      </c>
      <c r="E281" t="s">
        <v>50</v>
      </c>
      <c r="F281" t="s">
        <v>86</v>
      </c>
      <c r="G281" t="s">
        <v>1497</v>
      </c>
      <c r="J281" t="s">
        <v>48</v>
      </c>
      <c r="K281" t="s">
        <v>60</v>
      </c>
    </row>
    <row r="282" spans="1:11" x14ac:dyDescent="0.25">
      <c r="A282" t="s">
        <v>127</v>
      </c>
      <c r="B282">
        <v>2</v>
      </c>
      <c r="C282">
        <v>2</v>
      </c>
      <c r="D282">
        <v>2</v>
      </c>
      <c r="E282" t="s">
        <v>247</v>
      </c>
      <c r="F282" t="s">
        <v>87</v>
      </c>
      <c r="G282" t="s">
        <v>1497</v>
      </c>
      <c r="J282" t="s">
        <v>42</v>
      </c>
    </row>
    <row r="283" spans="1:11" x14ac:dyDescent="0.25">
      <c r="A283" t="s">
        <v>127</v>
      </c>
      <c r="B283">
        <v>3</v>
      </c>
      <c r="C283">
        <v>2</v>
      </c>
      <c r="D283">
        <v>2</v>
      </c>
      <c r="E283" t="s">
        <v>242</v>
      </c>
      <c r="F283" t="s">
        <v>88</v>
      </c>
      <c r="G283" t="s">
        <v>1497</v>
      </c>
      <c r="J283" t="s">
        <v>40</v>
      </c>
    </row>
    <row r="284" spans="1:11" x14ac:dyDescent="0.25">
      <c r="A284" t="s">
        <v>127</v>
      </c>
      <c r="B284">
        <v>3</v>
      </c>
      <c r="C284">
        <v>3</v>
      </c>
      <c r="D284">
        <v>2</v>
      </c>
      <c r="E284" t="s">
        <v>113</v>
      </c>
      <c r="F284" t="s">
        <v>115</v>
      </c>
      <c r="G284" t="s">
        <v>1497</v>
      </c>
      <c r="J284" t="s">
        <v>47</v>
      </c>
    </row>
    <row r="285" spans="1:11" x14ac:dyDescent="0.25">
      <c r="A285" t="s">
        <v>127</v>
      </c>
      <c r="B285">
        <v>2</v>
      </c>
      <c r="C285">
        <v>3</v>
      </c>
      <c r="D285">
        <v>2</v>
      </c>
      <c r="E285" t="s">
        <v>112</v>
      </c>
      <c r="F285" t="s">
        <v>90</v>
      </c>
      <c r="G285" t="s">
        <v>1497</v>
      </c>
      <c r="J285" t="s">
        <v>47</v>
      </c>
    </row>
    <row r="286" spans="1:11" x14ac:dyDescent="0.25">
      <c r="A286" t="s">
        <v>127</v>
      </c>
      <c r="B286">
        <v>2</v>
      </c>
      <c r="C286">
        <v>4</v>
      </c>
      <c r="D286">
        <v>2</v>
      </c>
      <c r="E286" t="s">
        <v>244</v>
      </c>
      <c r="F286" t="s">
        <v>172</v>
      </c>
      <c r="J286" t="s">
        <v>47</v>
      </c>
      <c r="K286" t="s">
        <v>60</v>
      </c>
    </row>
    <row r="287" spans="1:11" x14ac:dyDescent="0.25">
      <c r="A287" t="s">
        <v>127</v>
      </c>
      <c r="B287">
        <v>1</v>
      </c>
      <c r="C287">
        <v>4</v>
      </c>
      <c r="D287">
        <v>2</v>
      </c>
      <c r="E287" s="6" t="s">
        <v>61</v>
      </c>
      <c r="F287" t="s">
        <v>92</v>
      </c>
      <c r="J287" t="s">
        <v>47</v>
      </c>
      <c r="K287" t="s">
        <v>60</v>
      </c>
    </row>
    <row r="288" spans="1:11" x14ac:dyDescent="0.25">
      <c r="A288" t="s">
        <v>127</v>
      </c>
      <c r="B288">
        <v>1</v>
      </c>
      <c r="C288">
        <v>3</v>
      </c>
      <c r="D288">
        <v>2</v>
      </c>
      <c r="E288" t="s">
        <v>62</v>
      </c>
      <c r="F288" t="s">
        <v>93</v>
      </c>
      <c r="G288" t="s">
        <v>1497</v>
      </c>
      <c r="J288" t="s">
        <v>43</v>
      </c>
      <c r="K288" t="s">
        <v>60</v>
      </c>
    </row>
    <row r="289" spans="1:11" x14ac:dyDescent="0.25">
      <c r="A289" t="s">
        <v>127</v>
      </c>
      <c r="B289" s="9">
        <v>1</v>
      </c>
      <c r="C289" s="9">
        <v>1</v>
      </c>
      <c r="D289" s="9">
        <v>1</v>
      </c>
      <c r="E289" s="9" t="s">
        <v>1472</v>
      </c>
      <c r="F289" s="9" t="s">
        <v>94</v>
      </c>
      <c r="H289" s="9"/>
      <c r="I289" s="9"/>
      <c r="J289" s="9" t="s">
        <v>41</v>
      </c>
      <c r="K289" t="s">
        <v>60</v>
      </c>
    </row>
    <row r="290" spans="1:11" x14ac:dyDescent="0.25">
      <c r="A290" t="s">
        <v>127</v>
      </c>
      <c r="B290">
        <v>2</v>
      </c>
      <c r="C290">
        <v>1</v>
      </c>
      <c r="D290" s="9">
        <v>1</v>
      </c>
      <c r="E290" t="s">
        <v>1473</v>
      </c>
      <c r="F290" t="s">
        <v>95</v>
      </c>
      <c r="G290" t="s">
        <v>1497</v>
      </c>
      <c r="J290" t="s">
        <v>42</v>
      </c>
    </row>
    <row r="291" spans="1:11" x14ac:dyDescent="0.25">
      <c r="A291" t="s">
        <v>127</v>
      </c>
      <c r="B291">
        <v>3</v>
      </c>
      <c r="C291">
        <v>1</v>
      </c>
      <c r="D291" s="9">
        <v>1</v>
      </c>
      <c r="E291" t="s">
        <v>1474</v>
      </c>
      <c r="F291" t="s">
        <v>96</v>
      </c>
      <c r="G291" t="s">
        <v>1497</v>
      </c>
      <c r="J291" t="s">
        <v>40</v>
      </c>
      <c r="K291" t="s">
        <v>60</v>
      </c>
    </row>
    <row r="292" spans="1:11" x14ac:dyDescent="0.25">
      <c r="A292" t="s">
        <v>127</v>
      </c>
      <c r="B292">
        <v>1</v>
      </c>
      <c r="C292">
        <v>2</v>
      </c>
      <c r="D292" s="9">
        <v>1</v>
      </c>
      <c r="E292" t="s">
        <v>1299</v>
      </c>
      <c r="F292" t="s">
        <v>100</v>
      </c>
      <c r="G292" t="s">
        <v>1497</v>
      </c>
      <c r="J292" t="s">
        <v>41</v>
      </c>
    </row>
    <row r="293" spans="1:11" x14ac:dyDescent="0.25">
      <c r="A293" t="s">
        <v>127</v>
      </c>
      <c r="B293">
        <v>2</v>
      </c>
      <c r="C293">
        <v>2</v>
      </c>
      <c r="D293" s="9">
        <v>1</v>
      </c>
      <c r="E293" t="s">
        <v>629</v>
      </c>
      <c r="F293" t="s">
        <v>101</v>
      </c>
      <c r="G293" t="s">
        <v>1497</v>
      </c>
      <c r="J293" t="s">
        <v>42</v>
      </c>
    </row>
    <row r="294" spans="1:11" x14ac:dyDescent="0.25">
      <c r="A294" t="s">
        <v>127</v>
      </c>
      <c r="B294">
        <v>3</v>
      </c>
      <c r="C294">
        <v>2</v>
      </c>
      <c r="D294" s="9">
        <v>1</v>
      </c>
      <c r="E294" t="s">
        <v>1337</v>
      </c>
      <c r="F294" t="s">
        <v>102</v>
      </c>
      <c r="G294" t="s">
        <v>1497</v>
      </c>
      <c r="J294" t="s">
        <v>40</v>
      </c>
    </row>
    <row r="295" spans="1:11" x14ac:dyDescent="0.25">
      <c r="A295" t="s">
        <v>127</v>
      </c>
      <c r="B295">
        <v>1</v>
      </c>
      <c r="C295">
        <v>3</v>
      </c>
      <c r="D295" s="9">
        <v>1</v>
      </c>
      <c r="E295" t="s">
        <v>1475</v>
      </c>
      <c r="F295" t="s">
        <v>124</v>
      </c>
      <c r="G295" t="s">
        <v>1497</v>
      </c>
      <c r="J295" t="s">
        <v>43</v>
      </c>
      <c r="K295" t="s">
        <v>60</v>
      </c>
    </row>
    <row r="296" spans="1:11" x14ac:dyDescent="0.25">
      <c r="A296" t="s">
        <v>127</v>
      </c>
      <c r="B296">
        <v>3</v>
      </c>
      <c r="C296">
        <v>3</v>
      </c>
      <c r="D296" s="9">
        <v>1</v>
      </c>
      <c r="E296" t="s">
        <v>1476</v>
      </c>
      <c r="F296" t="s">
        <v>103</v>
      </c>
      <c r="G296" t="s">
        <v>1497</v>
      </c>
      <c r="J296" t="s">
        <v>74</v>
      </c>
    </row>
    <row r="297" spans="1:11" x14ac:dyDescent="0.25">
      <c r="A297" t="s">
        <v>127</v>
      </c>
      <c r="B297">
        <v>2</v>
      </c>
      <c r="C297">
        <v>3</v>
      </c>
      <c r="D297" s="9">
        <v>1</v>
      </c>
      <c r="E297" t="s">
        <v>1482</v>
      </c>
      <c r="F297" t="s">
        <v>105</v>
      </c>
      <c r="G297" t="s">
        <v>1497</v>
      </c>
      <c r="J297" t="s">
        <v>74</v>
      </c>
    </row>
    <row r="298" spans="1:11" x14ac:dyDescent="0.25">
      <c r="A298" t="s">
        <v>127</v>
      </c>
      <c r="B298">
        <v>1</v>
      </c>
      <c r="C298">
        <v>4</v>
      </c>
      <c r="D298" s="9">
        <v>1</v>
      </c>
      <c r="E298" t="s">
        <v>1477</v>
      </c>
      <c r="F298" t="s">
        <v>111</v>
      </c>
      <c r="J298" t="s">
        <v>110</v>
      </c>
      <c r="K298" t="s">
        <v>60</v>
      </c>
    </row>
    <row r="299" spans="1:11" x14ac:dyDescent="0.25">
      <c r="A299" t="s">
        <v>127</v>
      </c>
      <c r="B299">
        <v>2</v>
      </c>
      <c r="C299">
        <v>4</v>
      </c>
      <c r="D299" s="9">
        <v>1</v>
      </c>
      <c r="E299" t="s">
        <v>237</v>
      </c>
      <c r="F299" t="s">
        <v>194</v>
      </c>
      <c r="J299" t="s">
        <v>110</v>
      </c>
      <c r="K299" t="s">
        <v>60</v>
      </c>
    </row>
    <row r="300" spans="1:11" x14ac:dyDescent="0.25">
      <c r="A300" t="s">
        <v>236</v>
      </c>
      <c r="B300">
        <v>1</v>
      </c>
      <c r="C300">
        <v>1</v>
      </c>
      <c r="D300">
        <v>2</v>
      </c>
      <c r="E300" t="s">
        <v>44</v>
      </c>
      <c r="F300" t="s">
        <v>80</v>
      </c>
      <c r="J300" t="s">
        <v>41</v>
      </c>
      <c r="K300" t="s">
        <v>60</v>
      </c>
    </row>
    <row r="301" spans="1:11" x14ac:dyDescent="0.25">
      <c r="A301" t="s">
        <v>236</v>
      </c>
      <c r="B301">
        <v>2</v>
      </c>
      <c r="C301">
        <v>1</v>
      </c>
      <c r="D301">
        <v>2</v>
      </c>
      <c r="E301" t="s">
        <v>45</v>
      </c>
      <c r="F301" t="s">
        <v>81</v>
      </c>
      <c r="G301" t="s">
        <v>1497</v>
      </c>
      <c r="J301" t="s">
        <v>42</v>
      </c>
    </row>
    <row r="302" spans="1:11" x14ac:dyDescent="0.25">
      <c r="A302" t="s">
        <v>236</v>
      </c>
      <c r="B302">
        <v>3</v>
      </c>
      <c r="C302">
        <v>1</v>
      </c>
      <c r="D302">
        <v>2</v>
      </c>
      <c r="E302" t="s">
        <v>557</v>
      </c>
      <c r="F302" t="s">
        <v>82</v>
      </c>
      <c r="G302" t="s">
        <v>1497</v>
      </c>
      <c r="J302" t="s">
        <v>40</v>
      </c>
      <c r="K302" t="s">
        <v>60</v>
      </c>
    </row>
    <row r="303" spans="1:11" x14ac:dyDescent="0.25">
      <c r="A303" t="s">
        <v>236</v>
      </c>
      <c r="B303">
        <v>1</v>
      </c>
      <c r="C303">
        <v>2</v>
      </c>
      <c r="D303">
        <v>2</v>
      </c>
      <c r="E303" t="s">
        <v>50</v>
      </c>
      <c r="F303" t="s">
        <v>86</v>
      </c>
      <c r="G303" t="s">
        <v>1497</v>
      </c>
      <c r="J303" t="s">
        <v>48</v>
      </c>
      <c r="K303" t="s">
        <v>60</v>
      </c>
    </row>
    <row r="304" spans="1:11" x14ac:dyDescent="0.25">
      <c r="A304" t="s">
        <v>236</v>
      </c>
      <c r="B304">
        <v>2</v>
      </c>
      <c r="C304">
        <v>2</v>
      </c>
      <c r="D304">
        <v>2</v>
      </c>
      <c r="E304" t="s">
        <v>247</v>
      </c>
      <c r="F304" t="s">
        <v>87</v>
      </c>
      <c r="G304" t="s">
        <v>1497</v>
      </c>
      <c r="J304" t="s">
        <v>42</v>
      </c>
    </row>
    <row r="305" spans="1:11" x14ac:dyDescent="0.25">
      <c r="A305" t="s">
        <v>236</v>
      </c>
      <c r="B305">
        <v>3</v>
      </c>
      <c r="C305">
        <v>2</v>
      </c>
      <c r="D305">
        <v>2</v>
      </c>
      <c r="E305" t="s">
        <v>242</v>
      </c>
      <c r="F305" t="s">
        <v>88</v>
      </c>
      <c r="G305" t="s">
        <v>1497</v>
      </c>
      <c r="J305" t="s">
        <v>40</v>
      </c>
    </row>
    <row r="306" spans="1:11" x14ac:dyDescent="0.25">
      <c r="A306" t="s">
        <v>236</v>
      </c>
      <c r="B306">
        <v>3</v>
      </c>
      <c r="C306">
        <v>3</v>
      </c>
      <c r="D306">
        <v>2</v>
      </c>
      <c r="E306" t="s">
        <v>113</v>
      </c>
      <c r="F306" t="s">
        <v>115</v>
      </c>
      <c r="G306" t="s">
        <v>1497</v>
      </c>
      <c r="J306" t="s">
        <v>47</v>
      </c>
    </row>
    <row r="307" spans="1:11" x14ac:dyDescent="0.25">
      <c r="A307" t="s">
        <v>236</v>
      </c>
      <c r="B307">
        <v>2</v>
      </c>
      <c r="C307">
        <v>3</v>
      </c>
      <c r="D307">
        <v>2</v>
      </c>
      <c r="E307" t="s">
        <v>1300</v>
      </c>
      <c r="F307" t="s">
        <v>90</v>
      </c>
      <c r="G307" t="s">
        <v>1497</v>
      </c>
      <c r="J307" t="s">
        <v>47</v>
      </c>
    </row>
    <row r="308" spans="1:11" x14ac:dyDescent="0.25">
      <c r="A308" t="s">
        <v>236</v>
      </c>
      <c r="B308">
        <v>2</v>
      </c>
      <c r="C308">
        <v>4</v>
      </c>
      <c r="D308">
        <v>2</v>
      </c>
      <c r="E308" t="s">
        <v>244</v>
      </c>
      <c r="F308" t="s">
        <v>172</v>
      </c>
      <c r="J308" t="s">
        <v>47</v>
      </c>
      <c r="K308" t="s">
        <v>60</v>
      </c>
    </row>
    <row r="309" spans="1:11" x14ac:dyDescent="0.25">
      <c r="A309" t="s">
        <v>236</v>
      </c>
      <c r="B309">
        <v>1</v>
      </c>
      <c r="C309">
        <v>4</v>
      </c>
      <c r="D309">
        <v>2</v>
      </c>
      <c r="E309" s="6" t="s">
        <v>61</v>
      </c>
      <c r="F309" t="s">
        <v>92</v>
      </c>
      <c r="J309" t="s">
        <v>47</v>
      </c>
      <c r="K309" t="s">
        <v>60</v>
      </c>
    </row>
    <row r="310" spans="1:11" x14ac:dyDescent="0.25">
      <c r="A310" t="s">
        <v>236</v>
      </c>
      <c r="B310">
        <v>1</v>
      </c>
      <c r="C310">
        <v>3</v>
      </c>
      <c r="D310">
        <v>2</v>
      </c>
      <c r="E310" t="s">
        <v>62</v>
      </c>
      <c r="F310" t="s">
        <v>93</v>
      </c>
      <c r="G310" t="s">
        <v>1497</v>
      </c>
      <c r="J310" t="s">
        <v>43</v>
      </c>
      <c r="K310" t="s">
        <v>60</v>
      </c>
    </row>
    <row r="311" spans="1:11" x14ac:dyDescent="0.25">
      <c r="A311" t="s">
        <v>236</v>
      </c>
      <c r="B311" s="9">
        <v>1</v>
      </c>
      <c r="C311" s="9">
        <v>1</v>
      </c>
      <c r="D311" s="9">
        <v>1</v>
      </c>
      <c r="E311" s="9" t="s">
        <v>1472</v>
      </c>
      <c r="F311" s="9" t="s">
        <v>94</v>
      </c>
      <c r="H311" s="9"/>
      <c r="I311" s="9"/>
      <c r="J311" s="9" t="s">
        <v>41</v>
      </c>
      <c r="K311" t="s">
        <v>60</v>
      </c>
    </row>
    <row r="312" spans="1:11" x14ac:dyDescent="0.25">
      <c r="A312" t="s">
        <v>236</v>
      </c>
      <c r="B312">
        <v>2</v>
      </c>
      <c r="C312">
        <v>1</v>
      </c>
      <c r="D312" s="9">
        <v>1</v>
      </c>
      <c r="E312" t="s">
        <v>1473</v>
      </c>
      <c r="F312" t="s">
        <v>95</v>
      </c>
      <c r="G312" t="s">
        <v>1497</v>
      </c>
      <c r="J312" t="s">
        <v>42</v>
      </c>
    </row>
    <row r="313" spans="1:11" x14ac:dyDescent="0.25">
      <c r="A313" t="s">
        <v>236</v>
      </c>
      <c r="B313">
        <v>3</v>
      </c>
      <c r="C313">
        <v>1</v>
      </c>
      <c r="D313" s="9">
        <v>1</v>
      </c>
      <c r="E313" t="s">
        <v>1474</v>
      </c>
      <c r="F313" t="s">
        <v>96</v>
      </c>
      <c r="G313" t="s">
        <v>1497</v>
      </c>
      <c r="J313" t="s">
        <v>40</v>
      </c>
      <c r="K313" t="s">
        <v>60</v>
      </c>
    </row>
    <row r="314" spans="1:11" x14ac:dyDescent="0.25">
      <c r="A314" t="s">
        <v>236</v>
      </c>
      <c r="B314">
        <v>1</v>
      </c>
      <c r="C314">
        <v>2</v>
      </c>
      <c r="D314" s="9">
        <v>1</v>
      </c>
      <c r="E314" t="s">
        <v>1299</v>
      </c>
      <c r="F314" t="s">
        <v>100</v>
      </c>
      <c r="G314" t="s">
        <v>1497</v>
      </c>
      <c r="J314" t="s">
        <v>41</v>
      </c>
    </row>
    <row r="315" spans="1:11" x14ac:dyDescent="0.25">
      <c r="A315" t="s">
        <v>236</v>
      </c>
      <c r="B315">
        <v>2</v>
      </c>
      <c r="C315">
        <v>2</v>
      </c>
      <c r="D315" s="9">
        <v>1</v>
      </c>
      <c r="E315" t="s">
        <v>629</v>
      </c>
      <c r="F315" t="s">
        <v>101</v>
      </c>
      <c r="G315" t="s">
        <v>1497</v>
      </c>
      <c r="J315" t="s">
        <v>42</v>
      </c>
    </row>
    <row r="316" spans="1:11" x14ac:dyDescent="0.25">
      <c r="A316" t="s">
        <v>236</v>
      </c>
      <c r="B316">
        <v>3</v>
      </c>
      <c r="C316">
        <v>2</v>
      </c>
      <c r="D316" s="9">
        <v>1</v>
      </c>
      <c r="E316" t="s">
        <v>1337</v>
      </c>
      <c r="F316" t="s">
        <v>102</v>
      </c>
      <c r="G316" t="s">
        <v>1497</v>
      </c>
      <c r="J316" t="s">
        <v>40</v>
      </c>
    </row>
    <row r="317" spans="1:11" x14ac:dyDescent="0.25">
      <c r="A317" t="s">
        <v>236</v>
      </c>
      <c r="B317">
        <v>1</v>
      </c>
      <c r="C317">
        <v>3</v>
      </c>
      <c r="D317" s="9">
        <v>1</v>
      </c>
      <c r="E317" t="s">
        <v>1475</v>
      </c>
      <c r="F317" t="s">
        <v>124</v>
      </c>
      <c r="G317" t="s">
        <v>1497</v>
      </c>
      <c r="J317" t="s">
        <v>43</v>
      </c>
      <c r="K317" t="s">
        <v>60</v>
      </c>
    </row>
    <row r="318" spans="1:11" x14ac:dyDescent="0.25">
      <c r="A318" t="s">
        <v>236</v>
      </c>
      <c r="B318">
        <v>3</v>
      </c>
      <c r="C318">
        <v>3</v>
      </c>
      <c r="D318" s="9">
        <v>1</v>
      </c>
      <c r="E318" t="s">
        <v>1476</v>
      </c>
      <c r="F318" t="s">
        <v>103</v>
      </c>
      <c r="G318" t="s">
        <v>1497</v>
      </c>
      <c r="J318" t="s">
        <v>74</v>
      </c>
    </row>
    <row r="319" spans="1:11" x14ac:dyDescent="0.25">
      <c r="A319" t="s">
        <v>236</v>
      </c>
      <c r="B319">
        <v>2</v>
      </c>
      <c r="C319">
        <v>3</v>
      </c>
      <c r="D319" s="9">
        <v>1</v>
      </c>
      <c r="E319" t="s">
        <v>1482</v>
      </c>
      <c r="F319" t="s">
        <v>105</v>
      </c>
      <c r="G319" t="s">
        <v>1497</v>
      </c>
      <c r="J319" t="s">
        <v>74</v>
      </c>
    </row>
    <row r="320" spans="1:11" x14ac:dyDescent="0.25">
      <c r="A320" t="s">
        <v>236</v>
      </c>
      <c r="B320">
        <v>1</v>
      </c>
      <c r="C320">
        <v>4</v>
      </c>
      <c r="D320" s="9">
        <v>1</v>
      </c>
      <c r="E320" t="s">
        <v>1477</v>
      </c>
      <c r="F320" t="s">
        <v>111</v>
      </c>
      <c r="J320" t="s">
        <v>110</v>
      </c>
      <c r="K320" t="s">
        <v>60</v>
      </c>
    </row>
    <row r="321" spans="1:11" x14ac:dyDescent="0.25">
      <c r="A321" t="s">
        <v>236</v>
      </c>
      <c r="B321">
        <v>2</v>
      </c>
      <c r="C321">
        <v>4</v>
      </c>
      <c r="D321" s="9">
        <v>1</v>
      </c>
      <c r="E321" t="s">
        <v>237</v>
      </c>
      <c r="F321" t="s">
        <v>194</v>
      </c>
      <c r="J321" t="s">
        <v>110</v>
      </c>
      <c r="K321" t="s">
        <v>60</v>
      </c>
    </row>
    <row r="322" spans="1:11" x14ac:dyDescent="0.25">
      <c r="A322" t="s">
        <v>181</v>
      </c>
      <c r="B322">
        <v>1</v>
      </c>
      <c r="C322">
        <v>1</v>
      </c>
      <c r="D322">
        <v>2</v>
      </c>
      <c r="E322" t="s">
        <v>44</v>
      </c>
      <c r="F322" t="s">
        <v>80</v>
      </c>
      <c r="J322" t="s">
        <v>41</v>
      </c>
      <c r="K322" t="s">
        <v>60</v>
      </c>
    </row>
    <row r="323" spans="1:11" x14ac:dyDescent="0.25">
      <c r="A323" t="s">
        <v>181</v>
      </c>
      <c r="B323">
        <v>2</v>
      </c>
      <c r="C323">
        <v>1</v>
      </c>
      <c r="D323">
        <v>2</v>
      </c>
      <c r="E323" t="s">
        <v>45</v>
      </c>
      <c r="F323" t="s">
        <v>81</v>
      </c>
      <c r="J323" t="s">
        <v>42</v>
      </c>
    </row>
    <row r="324" spans="1:11" x14ac:dyDescent="0.25">
      <c r="A324" t="s">
        <v>181</v>
      </c>
      <c r="B324">
        <v>3</v>
      </c>
      <c r="C324">
        <v>1</v>
      </c>
      <c r="D324">
        <v>2</v>
      </c>
      <c r="E324" t="s">
        <v>557</v>
      </c>
      <c r="F324" t="s">
        <v>82</v>
      </c>
      <c r="J324" t="s">
        <v>40</v>
      </c>
      <c r="K324" t="s">
        <v>60</v>
      </c>
    </row>
    <row r="325" spans="1:11" x14ac:dyDescent="0.25">
      <c r="A325" t="s">
        <v>181</v>
      </c>
      <c r="B325">
        <v>1</v>
      </c>
      <c r="C325">
        <v>2</v>
      </c>
      <c r="D325">
        <v>2</v>
      </c>
      <c r="E325" t="s">
        <v>49</v>
      </c>
      <c r="F325" t="s">
        <v>83</v>
      </c>
      <c r="J325" t="s">
        <v>41</v>
      </c>
      <c r="K325" t="s">
        <v>60</v>
      </c>
    </row>
    <row r="326" spans="1:11" x14ac:dyDescent="0.25">
      <c r="A326" t="s">
        <v>181</v>
      </c>
      <c r="B326">
        <v>2</v>
      </c>
      <c r="C326">
        <v>2</v>
      </c>
      <c r="D326">
        <v>2</v>
      </c>
      <c r="E326" t="s">
        <v>239</v>
      </c>
      <c r="F326" t="s">
        <v>84</v>
      </c>
      <c r="J326" t="s">
        <v>42</v>
      </c>
    </row>
    <row r="327" spans="1:11" x14ac:dyDescent="0.25">
      <c r="A327" t="s">
        <v>181</v>
      </c>
      <c r="B327">
        <v>3</v>
      </c>
      <c r="C327">
        <v>2</v>
      </c>
      <c r="D327">
        <v>2</v>
      </c>
      <c r="E327" t="s">
        <v>240</v>
      </c>
      <c r="F327" t="s">
        <v>85</v>
      </c>
      <c r="J327" t="s">
        <v>40</v>
      </c>
    </row>
    <row r="328" spans="1:11" x14ac:dyDescent="0.25">
      <c r="A328" t="s">
        <v>181</v>
      </c>
      <c r="B328">
        <v>1</v>
      </c>
      <c r="C328">
        <v>2</v>
      </c>
      <c r="D328">
        <v>2</v>
      </c>
      <c r="E328" t="s">
        <v>50</v>
      </c>
      <c r="F328" t="s">
        <v>86</v>
      </c>
      <c r="J328" t="s">
        <v>48</v>
      </c>
      <c r="K328" t="s">
        <v>60</v>
      </c>
    </row>
    <row r="329" spans="1:11" x14ac:dyDescent="0.25">
      <c r="A329" t="s">
        <v>181</v>
      </c>
      <c r="B329">
        <v>2</v>
      </c>
      <c r="C329">
        <v>2</v>
      </c>
      <c r="D329">
        <v>2</v>
      </c>
      <c r="E329" t="s">
        <v>247</v>
      </c>
      <c r="F329" t="s">
        <v>87</v>
      </c>
      <c r="J329" t="s">
        <v>42</v>
      </c>
    </row>
    <row r="330" spans="1:11" x14ac:dyDescent="0.25">
      <c r="A330" t="s">
        <v>181</v>
      </c>
      <c r="B330">
        <v>3</v>
      </c>
      <c r="C330">
        <v>2</v>
      </c>
      <c r="D330">
        <v>2</v>
      </c>
      <c r="E330" t="s">
        <v>242</v>
      </c>
      <c r="F330" t="s">
        <v>88</v>
      </c>
      <c r="J330" t="s">
        <v>40</v>
      </c>
    </row>
    <row r="331" spans="1:11" x14ac:dyDescent="0.25">
      <c r="A331" t="s">
        <v>181</v>
      </c>
      <c r="B331">
        <v>3</v>
      </c>
      <c r="C331">
        <v>3</v>
      </c>
      <c r="D331">
        <v>2</v>
      </c>
      <c r="E331" t="s">
        <v>113</v>
      </c>
      <c r="F331" t="s">
        <v>116</v>
      </c>
      <c r="J331" t="s">
        <v>47</v>
      </c>
    </row>
    <row r="332" spans="1:11" x14ac:dyDescent="0.25">
      <c r="A332" t="s">
        <v>181</v>
      </c>
      <c r="B332">
        <v>3</v>
      </c>
      <c r="C332">
        <v>3</v>
      </c>
      <c r="D332">
        <v>2</v>
      </c>
      <c r="E332" t="s">
        <v>114</v>
      </c>
      <c r="F332" t="s">
        <v>115</v>
      </c>
      <c r="J332" t="s">
        <v>47</v>
      </c>
    </row>
    <row r="333" spans="1:11" x14ac:dyDescent="0.25">
      <c r="A333" t="s">
        <v>181</v>
      </c>
      <c r="B333">
        <v>2</v>
      </c>
      <c r="C333">
        <v>3</v>
      </c>
      <c r="D333">
        <v>2</v>
      </c>
      <c r="E333" t="s">
        <v>1300</v>
      </c>
      <c r="F333" t="s">
        <v>90</v>
      </c>
      <c r="J333" t="s">
        <v>47</v>
      </c>
    </row>
    <row r="334" spans="1:11" x14ac:dyDescent="0.25">
      <c r="A334" t="s">
        <v>181</v>
      </c>
      <c r="B334">
        <v>2</v>
      </c>
      <c r="C334">
        <v>3</v>
      </c>
      <c r="D334">
        <v>2</v>
      </c>
      <c r="E334" t="s">
        <v>530</v>
      </c>
      <c r="F334" t="s">
        <v>89</v>
      </c>
      <c r="J334" t="s">
        <v>47</v>
      </c>
    </row>
    <row r="335" spans="1:11" x14ac:dyDescent="0.25">
      <c r="A335" t="s">
        <v>181</v>
      </c>
      <c r="B335">
        <v>3</v>
      </c>
      <c r="C335">
        <v>4</v>
      </c>
      <c r="D335">
        <v>2</v>
      </c>
      <c r="E335" s="6" t="s">
        <v>245</v>
      </c>
      <c r="F335" t="s">
        <v>91</v>
      </c>
      <c r="J335" t="s">
        <v>52</v>
      </c>
      <c r="K335" s="11" t="s">
        <v>117</v>
      </c>
    </row>
    <row r="336" spans="1:11" x14ac:dyDescent="0.25">
      <c r="A336" t="s">
        <v>181</v>
      </c>
      <c r="B336">
        <v>2</v>
      </c>
      <c r="C336">
        <v>4</v>
      </c>
      <c r="D336">
        <v>2</v>
      </c>
      <c r="E336" t="s">
        <v>244</v>
      </c>
      <c r="F336" t="s">
        <v>172</v>
      </c>
      <c r="J336" t="s">
        <v>47</v>
      </c>
      <c r="K336" s="11" t="s">
        <v>126</v>
      </c>
    </row>
    <row r="337" spans="1:11" x14ac:dyDescent="0.25">
      <c r="A337" t="s">
        <v>181</v>
      </c>
      <c r="B337">
        <v>1</v>
      </c>
      <c r="C337">
        <v>4</v>
      </c>
      <c r="D337">
        <v>2</v>
      </c>
      <c r="E337" s="6" t="s">
        <v>61</v>
      </c>
      <c r="F337" t="s">
        <v>92</v>
      </c>
      <c r="J337" t="s">
        <v>47</v>
      </c>
      <c r="K337" s="11" t="s">
        <v>117</v>
      </c>
    </row>
    <row r="338" spans="1:11" x14ac:dyDescent="0.25">
      <c r="A338" t="s">
        <v>181</v>
      </c>
      <c r="B338">
        <v>1</v>
      </c>
      <c r="C338">
        <v>3</v>
      </c>
      <c r="D338">
        <v>2</v>
      </c>
      <c r="E338" t="s">
        <v>62</v>
      </c>
      <c r="F338" t="s">
        <v>93</v>
      </c>
      <c r="J338" t="s">
        <v>43</v>
      </c>
      <c r="K338" t="s">
        <v>60</v>
      </c>
    </row>
    <row r="339" spans="1:11" x14ac:dyDescent="0.25">
      <c r="A339" t="s">
        <v>181</v>
      </c>
      <c r="B339" s="9">
        <v>1</v>
      </c>
      <c r="C339" s="9">
        <v>1</v>
      </c>
      <c r="D339">
        <v>1</v>
      </c>
      <c r="E339" s="9" t="s">
        <v>1472</v>
      </c>
      <c r="F339" s="9" t="s">
        <v>94</v>
      </c>
      <c r="G339" s="9"/>
      <c r="H339" s="9"/>
      <c r="I339" s="9"/>
      <c r="J339" s="9" t="s">
        <v>41</v>
      </c>
    </row>
    <row r="340" spans="1:11" x14ac:dyDescent="0.25">
      <c r="A340" t="s">
        <v>181</v>
      </c>
      <c r="B340">
        <v>2</v>
      </c>
      <c r="C340">
        <v>1</v>
      </c>
      <c r="D340">
        <v>1</v>
      </c>
      <c r="E340" t="s">
        <v>1473</v>
      </c>
      <c r="F340" t="s">
        <v>95</v>
      </c>
      <c r="J340" t="s">
        <v>42</v>
      </c>
    </row>
    <row r="341" spans="1:11" x14ac:dyDescent="0.25">
      <c r="A341" t="s">
        <v>181</v>
      </c>
      <c r="B341">
        <v>3</v>
      </c>
      <c r="C341">
        <v>1</v>
      </c>
      <c r="D341">
        <v>1</v>
      </c>
      <c r="E341" t="s">
        <v>1478</v>
      </c>
      <c r="F341" t="s">
        <v>96</v>
      </c>
      <c r="J341" t="s">
        <v>40</v>
      </c>
      <c r="K341" t="s">
        <v>60</v>
      </c>
    </row>
    <row r="342" spans="1:11" x14ac:dyDescent="0.25">
      <c r="A342" t="s">
        <v>181</v>
      </c>
      <c r="B342">
        <v>1</v>
      </c>
      <c r="C342">
        <v>2</v>
      </c>
      <c r="D342">
        <v>1</v>
      </c>
      <c r="E342" t="s">
        <v>1479</v>
      </c>
      <c r="F342" t="s">
        <v>97</v>
      </c>
      <c r="J342" t="s">
        <v>41</v>
      </c>
    </row>
    <row r="343" spans="1:11" x14ac:dyDescent="0.25">
      <c r="A343" t="s">
        <v>181</v>
      </c>
      <c r="B343">
        <v>2</v>
      </c>
      <c r="C343">
        <v>2</v>
      </c>
      <c r="D343">
        <v>1</v>
      </c>
      <c r="E343" t="s">
        <v>625</v>
      </c>
      <c r="F343" t="s">
        <v>98</v>
      </c>
      <c r="J343" t="s">
        <v>42</v>
      </c>
    </row>
    <row r="344" spans="1:11" x14ac:dyDescent="0.25">
      <c r="A344" t="s">
        <v>181</v>
      </c>
      <c r="B344">
        <v>3</v>
      </c>
      <c r="C344">
        <v>2</v>
      </c>
      <c r="D344">
        <v>1</v>
      </c>
      <c r="E344" t="s">
        <v>628</v>
      </c>
      <c r="F344" t="s">
        <v>99</v>
      </c>
      <c r="J344" t="s">
        <v>40</v>
      </c>
    </row>
    <row r="345" spans="1:11" x14ac:dyDescent="0.25">
      <c r="A345" t="s">
        <v>181</v>
      </c>
      <c r="B345">
        <v>1</v>
      </c>
      <c r="C345">
        <v>2</v>
      </c>
      <c r="D345">
        <v>1</v>
      </c>
      <c r="E345" t="s">
        <v>1299</v>
      </c>
      <c r="F345" t="s">
        <v>100</v>
      </c>
      <c r="J345" t="s">
        <v>41</v>
      </c>
    </row>
    <row r="346" spans="1:11" x14ac:dyDescent="0.25">
      <c r="A346" t="s">
        <v>181</v>
      </c>
      <c r="B346">
        <v>2</v>
      </c>
      <c r="C346">
        <v>2</v>
      </c>
      <c r="D346">
        <v>1</v>
      </c>
      <c r="E346" t="s">
        <v>629</v>
      </c>
      <c r="F346" t="s">
        <v>101</v>
      </c>
      <c r="J346" t="s">
        <v>42</v>
      </c>
    </row>
    <row r="347" spans="1:11" x14ac:dyDescent="0.25">
      <c r="A347" t="s">
        <v>181</v>
      </c>
      <c r="B347">
        <v>3</v>
      </c>
      <c r="C347">
        <v>2</v>
      </c>
      <c r="D347">
        <v>1</v>
      </c>
      <c r="E347" t="s">
        <v>630</v>
      </c>
      <c r="F347" t="s">
        <v>102</v>
      </c>
      <c r="J347" t="s">
        <v>40</v>
      </c>
    </row>
    <row r="348" spans="1:11" x14ac:dyDescent="0.25">
      <c r="A348" t="s">
        <v>181</v>
      </c>
      <c r="B348">
        <v>1</v>
      </c>
      <c r="C348">
        <v>3</v>
      </c>
      <c r="D348">
        <v>1</v>
      </c>
      <c r="E348" t="s">
        <v>1475</v>
      </c>
      <c r="F348" t="s">
        <v>124</v>
      </c>
      <c r="J348" t="s">
        <v>43</v>
      </c>
    </row>
    <row r="349" spans="1:11" x14ac:dyDescent="0.25">
      <c r="A349" t="s">
        <v>181</v>
      </c>
      <c r="B349">
        <v>3</v>
      </c>
      <c r="C349">
        <v>3</v>
      </c>
      <c r="D349">
        <v>1</v>
      </c>
      <c r="E349" t="s">
        <v>1480</v>
      </c>
      <c r="F349" t="s">
        <v>103</v>
      </c>
      <c r="J349" t="s">
        <v>74</v>
      </c>
    </row>
    <row r="350" spans="1:11" x14ac:dyDescent="0.25">
      <c r="A350" t="s">
        <v>181</v>
      </c>
      <c r="B350">
        <v>3</v>
      </c>
      <c r="C350">
        <v>3</v>
      </c>
      <c r="D350">
        <v>1</v>
      </c>
      <c r="E350" t="s">
        <v>1481</v>
      </c>
      <c r="F350" t="s">
        <v>104</v>
      </c>
      <c r="J350" t="s">
        <v>74</v>
      </c>
    </row>
    <row r="351" spans="1:11" x14ac:dyDescent="0.25">
      <c r="A351" t="s">
        <v>181</v>
      </c>
      <c r="B351">
        <v>2</v>
      </c>
      <c r="C351">
        <v>3</v>
      </c>
      <c r="D351">
        <v>1</v>
      </c>
      <c r="E351" t="s">
        <v>1482</v>
      </c>
      <c r="F351" t="s">
        <v>105</v>
      </c>
      <c r="J351" t="s">
        <v>74</v>
      </c>
    </row>
    <row r="352" spans="1:11" x14ac:dyDescent="0.25">
      <c r="A352" t="s">
        <v>181</v>
      </c>
      <c r="B352">
        <v>2</v>
      </c>
      <c r="C352">
        <v>3</v>
      </c>
      <c r="D352">
        <v>1</v>
      </c>
      <c r="E352" t="s">
        <v>1483</v>
      </c>
      <c r="F352" t="s">
        <v>106</v>
      </c>
      <c r="J352" t="s">
        <v>74</v>
      </c>
    </row>
    <row r="353" spans="1:11" x14ac:dyDescent="0.25">
      <c r="A353" t="s">
        <v>181</v>
      </c>
      <c r="B353">
        <v>1</v>
      </c>
      <c r="C353">
        <v>4</v>
      </c>
      <c r="D353">
        <v>1</v>
      </c>
      <c r="E353" t="s">
        <v>1477</v>
      </c>
      <c r="F353" t="s">
        <v>111</v>
      </c>
      <c r="J353" t="s">
        <v>110</v>
      </c>
      <c r="K353" s="11" t="s">
        <v>117</v>
      </c>
    </row>
    <row r="354" spans="1:11" x14ac:dyDescent="0.25">
      <c r="A354" t="s">
        <v>181</v>
      </c>
      <c r="B354">
        <v>2</v>
      </c>
      <c r="C354">
        <v>4</v>
      </c>
      <c r="D354">
        <v>1</v>
      </c>
      <c r="E354" t="s">
        <v>237</v>
      </c>
      <c r="F354" t="s">
        <v>194</v>
      </c>
      <c r="J354" t="s">
        <v>110</v>
      </c>
      <c r="K354" s="11" t="s">
        <v>117</v>
      </c>
    </row>
    <row r="355" spans="1:11" x14ac:dyDescent="0.25">
      <c r="A355" t="s">
        <v>181</v>
      </c>
      <c r="B355">
        <v>3</v>
      </c>
      <c r="C355">
        <v>4</v>
      </c>
      <c r="D355">
        <v>1</v>
      </c>
      <c r="E355" t="s">
        <v>1484</v>
      </c>
      <c r="F355" t="s">
        <v>107</v>
      </c>
      <c r="J355" t="s">
        <v>110</v>
      </c>
      <c r="K355" s="11" t="s">
        <v>117</v>
      </c>
    </row>
    <row r="356" spans="1:11" x14ac:dyDescent="0.25">
      <c r="A356" t="s">
        <v>181</v>
      </c>
      <c r="B356">
        <v>3</v>
      </c>
      <c r="C356">
        <v>4</v>
      </c>
      <c r="D356">
        <v>1</v>
      </c>
      <c r="E356" t="s">
        <v>1485</v>
      </c>
      <c r="F356" t="s">
        <v>108</v>
      </c>
      <c r="J356" t="s">
        <v>110</v>
      </c>
      <c r="K356" s="11" t="s">
        <v>117</v>
      </c>
    </row>
    <row r="357" spans="1:11" x14ac:dyDescent="0.25">
      <c r="A357" s="8" t="s">
        <v>180</v>
      </c>
      <c r="B357">
        <v>1</v>
      </c>
      <c r="C357">
        <v>1</v>
      </c>
      <c r="D357">
        <v>2</v>
      </c>
      <c r="E357" t="s">
        <v>44</v>
      </c>
      <c r="F357" t="s">
        <v>80</v>
      </c>
      <c r="J357" t="s">
        <v>41</v>
      </c>
      <c r="K357" t="s">
        <v>60</v>
      </c>
    </row>
    <row r="358" spans="1:11" x14ac:dyDescent="0.25">
      <c r="A358" s="8" t="s">
        <v>180</v>
      </c>
      <c r="B358">
        <v>2</v>
      </c>
      <c r="C358">
        <v>1</v>
      </c>
      <c r="D358">
        <v>2</v>
      </c>
      <c r="E358" t="s">
        <v>45</v>
      </c>
      <c r="F358" t="s">
        <v>81</v>
      </c>
      <c r="J358" t="s">
        <v>42</v>
      </c>
    </row>
    <row r="359" spans="1:11" x14ac:dyDescent="0.25">
      <c r="A359" s="8" t="s">
        <v>180</v>
      </c>
      <c r="B359">
        <v>3</v>
      </c>
      <c r="C359">
        <v>1</v>
      </c>
      <c r="D359">
        <v>2</v>
      </c>
      <c r="E359" t="s">
        <v>557</v>
      </c>
      <c r="F359" t="s">
        <v>82</v>
      </c>
      <c r="J359" t="s">
        <v>40</v>
      </c>
      <c r="K359" t="s">
        <v>60</v>
      </c>
    </row>
    <row r="360" spans="1:11" x14ac:dyDescent="0.25">
      <c r="A360" s="8" t="s">
        <v>180</v>
      </c>
      <c r="B360">
        <v>1</v>
      </c>
      <c r="C360">
        <v>2</v>
      </c>
      <c r="D360">
        <v>2</v>
      </c>
      <c r="E360" t="s">
        <v>49</v>
      </c>
      <c r="F360" t="s">
        <v>83</v>
      </c>
      <c r="J360" t="s">
        <v>41</v>
      </c>
      <c r="K360" t="s">
        <v>60</v>
      </c>
    </row>
    <row r="361" spans="1:11" x14ac:dyDescent="0.25">
      <c r="A361" s="8" t="s">
        <v>180</v>
      </c>
      <c r="B361">
        <v>2</v>
      </c>
      <c r="C361">
        <v>2</v>
      </c>
      <c r="D361">
        <v>2</v>
      </c>
      <c r="E361" t="s">
        <v>239</v>
      </c>
      <c r="F361" t="s">
        <v>84</v>
      </c>
      <c r="J361" t="s">
        <v>42</v>
      </c>
    </row>
    <row r="362" spans="1:11" x14ac:dyDescent="0.25">
      <c r="A362" s="8" t="s">
        <v>180</v>
      </c>
      <c r="B362">
        <v>3</v>
      </c>
      <c r="C362">
        <v>2</v>
      </c>
      <c r="D362">
        <v>2</v>
      </c>
      <c r="E362" t="s">
        <v>240</v>
      </c>
      <c r="F362" t="s">
        <v>85</v>
      </c>
      <c r="J362" t="s">
        <v>40</v>
      </c>
    </row>
    <row r="363" spans="1:11" x14ac:dyDescent="0.25">
      <c r="A363" s="8" t="s">
        <v>180</v>
      </c>
      <c r="B363">
        <v>1</v>
      </c>
      <c r="C363">
        <v>2</v>
      </c>
      <c r="D363">
        <v>2</v>
      </c>
      <c r="E363" t="s">
        <v>50</v>
      </c>
      <c r="F363" t="s">
        <v>86</v>
      </c>
      <c r="J363" t="s">
        <v>48</v>
      </c>
      <c r="K363" t="s">
        <v>60</v>
      </c>
    </row>
    <row r="364" spans="1:11" x14ac:dyDescent="0.25">
      <c r="A364" s="8" t="s">
        <v>180</v>
      </c>
      <c r="B364">
        <v>2</v>
      </c>
      <c r="C364">
        <v>2</v>
      </c>
      <c r="D364">
        <v>2</v>
      </c>
      <c r="E364" t="s">
        <v>247</v>
      </c>
      <c r="F364" t="s">
        <v>87</v>
      </c>
      <c r="J364" t="s">
        <v>42</v>
      </c>
    </row>
    <row r="365" spans="1:11" x14ac:dyDescent="0.25">
      <c r="A365" s="8" t="s">
        <v>180</v>
      </c>
      <c r="B365">
        <v>3</v>
      </c>
      <c r="C365">
        <v>2</v>
      </c>
      <c r="D365">
        <v>2</v>
      </c>
      <c r="E365" t="s">
        <v>242</v>
      </c>
      <c r="F365" t="s">
        <v>88</v>
      </c>
      <c r="J365" t="s">
        <v>40</v>
      </c>
    </row>
    <row r="366" spans="1:11" x14ac:dyDescent="0.25">
      <c r="A366" s="8" t="s">
        <v>180</v>
      </c>
      <c r="B366">
        <v>3</v>
      </c>
      <c r="C366">
        <v>3</v>
      </c>
      <c r="D366">
        <v>2</v>
      </c>
      <c r="E366" t="s">
        <v>113</v>
      </c>
      <c r="F366" t="s">
        <v>116</v>
      </c>
      <c r="J366" t="s">
        <v>47</v>
      </c>
    </row>
    <row r="367" spans="1:11" x14ac:dyDescent="0.25">
      <c r="A367" s="8" t="s">
        <v>180</v>
      </c>
      <c r="B367">
        <v>3</v>
      </c>
      <c r="C367">
        <v>3</v>
      </c>
      <c r="D367">
        <v>2</v>
      </c>
      <c r="E367" t="s">
        <v>114</v>
      </c>
      <c r="F367" t="s">
        <v>115</v>
      </c>
      <c r="J367" t="s">
        <v>47</v>
      </c>
    </row>
    <row r="368" spans="1:11" x14ac:dyDescent="0.25">
      <c r="A368" s="8" t="s">
        <v>180</v>
      </c>
      <c r="B368">
        <v>2</v>
      </c>
      <c r="C368">
        <v>3</v>
      </c>
      <c r="D368">
        <v>2</v>
      </c>
      <c r="E368" t="s">
        <v>1300</v>
      </c>
      <c r="F368" s="17" t="s">
        <v>90</v>
      </c>
      <c r="J368" t="s">
        <v>47</v>
      </c>
    </row>
    <row r="369" spans="1:11" x14ac:dyDescent="0.25">
      <c r="A369" s="8" t="s">
        <v>180</v>
      </c>
      <c r="B369">
        <v>2</v>
      </c>
      <c r="C369">
        <v>3</v>
      </c>
      <c r="D369">
        <v>2</v>
      </c>
      <c r="E369" t="s">
        <v>530</v>
      </c>
      <c r="F369" t="s">
        <v>89</v>
      </c>
      <c r="J369" t="s">
        <v>47</v>
      </c>
    </row>
    <row r="370" spans="1:11" x14ac:dyDescent="0.25">
      <c r="A370" s="8" t="s">
        <v>180</v>
      </c>
      <c r="B370">
        <v>2</v>
      </c>
      <c r="C370">
        <v>4</v>
      </c>
      <c r="D370">
        <v>2</v>
      </c>
      <c r="E370" s="6" t="s">
        <v>245</v>
      </c>
      <c r="F370" t="s">
        <v>91</v>
      </c>
      <c r="J370" t="s">
        <v>52</v>
      </c>
      <c r="K370" s="11" t="s">
        <v>117</v>
      </c>
    </row>
    <row r="371" spans="1:11" x14ac:dyDescent="0.25">
      <c r="A371" s="8" t="s">
        <v>180</v>
      </c>
      <c r="B371">
        <v>2</v>
      </c>
      <c r="C371">
        <v>4</v>
      </c>
      <c r="D371">
        <v>2</v>
      </c>
      <c r="E371" t="s">
        <v>244</v>
      </c>
      <c r="F371" t="s">
        <v>172</v>
      </c>
      <c r="J371" t="s">
        <v>47</v>
      </c>
      <c r="K371" s="11" t="s">
        <v>117</v>
      </c>
    </row>
    <row r="372" spans="1:11" x14ac:dyDescent="0.25">
      <c r="A372" s="8" t="s">
        <v>180</v>
      </c>
      <c r="B372">
        <v>1</v>
      </c>
      <c r="C372">
        <v>4</v>
      </c>
      <c r="D372">
        <v>2</v>
      </c>
      <c r="E372" s="6" t="s">
        <v>61</v>
      </c>
      <c r="F372" t="s">
        <v>92</v>
      </c>
      <c r="J372" t="s">
        <v>47</v>
      </c>
      <c r="K372" s="11" t="s">
        <v>117</v>
      </c>
    </row>
    <row r="373" spans="1:11" x14ac:dyDescent="0.25">
      <c r="A373" s="8" t="s">
        <v>180</v>
      </c>
      <c r="B373">
        <v>1</v>
      </c>
      <c r="C373">
        <v>3</v>
      </c>
      <c r="D373">
        <v>2</v>
      </c>
      <c r="E373" t="s">
        <v>62</v>
      </c>
      <c r="F373" t="s">
        <v>93</v>
      </c>
      <c r="J373" t="s">
        <v>43</v>
      </c>
      <c r="K373" t="s">
        <v>60</v>
      </c>
    </row>
    <row r="374" spans="1:11" x14ac:dyDescent="0.25">
      <c r="A374" s="16" t="s">
        <v>180</v>
      </c>
      <c r="B374" s="9">
        <v>1</v>
      </c>
      <c r="C374" s="9">
        <v>1</v>
      </c>
      <c r="D374">
        <v>1</v>
      </c>
      <c r="E374" s="9" t="s">
        <v>1472</v>
      </c>
      <c r="F374" s="9" t="s">
        <v>94</v>
      </c>
      <c r="G374" s="9"/>
      <c r="H374" s="9"/>
      <c r="I374" s="9"/>
      <c r="J374" s="9" t="s">
        <v>41</v>
      </c>
      <c r="K374" s="9" t="s">
        <v>60</v>
      </c>
    </row>
    <row r="375" spans="1:11" x14ac:dyDescent="0.25">
      <c r="A375" s="8" t="s">
        <v>180</v>
      </c>
      <c r="B375">
        <v>2</v>
      </c>
      <c r="C375">
        <v>1</v>
      </c>
      <c r="D375">
        <v>1</v>
      </c>
      <c r="E375" t="s">
        <v>1473</v>
      </c>
      <c r="F375" t="s">
        <v>95</v>
      </c>
      <c r="J375" t="s">
        <v>42</v>
      </c>
    </row>
    <row r="376" spans="1:11" x14ac:dyDescent="0.25">
      <c r="A376" s="8" t="s">
        <v>180</v>
      </c>
      <c r="B376">
        <v>3</v>
      </c>
      <c r="C376">
        <v>1</v>
      </c>
      <c r="D376">
        <v>1</v>
      </c>
      <c r="E376" t="s">
        <v>1478</v>
      </c>
      <c r="F376" t="s">
        <v>96</v>
      </c>
      <c r="J376" t="s">
        <v>40</v>
      </c>
      <c r="K376" t="s">
        <v>60</v>
      </c>
    </row>
    <row r="377" spans="1:11" x14ac:dyDescent="0.25">
      <c r="A377" s="8" t="s">
        <v>180</v>
      </c>
      <c r="B377">
        <v>1</v>
      </c>
      <c r="C377">
        <v>2</v>
      </c>
      <c r="D377">
        <v>1</v>
      </c>
      <c r="E377" t="s">
        <v>1479</v>
      </c>
      <c r="F377" t="s">
        <v>97</v>
      </c>
      <c r="J377" t="s">
        <v>41</v>
      </c>
      <c r="K377" t="s">
        <v>60</v>
      </c>
    </row>
    <row r="378" spans="1:11" x14ac:dyDescent="0.25">
      <c r="A378" s="8" t="s">
        <v>180</v>
      </c>
      <c r="B378">
        <v>2</v>
      </c>
      <c r="C378">
        <v>2</v>
      </c>
      <c r="D378">
        <v>1</v>
      </c>
      <c r="E378" t="s">
        <v>625</v>
      </c>
      <c r="F378" t="s">
        <v>98</v>
      </c>
      <c r="J378" t="s">
        <v>42</v>
      </c>
    </row>
    <row r="379" spans="1:11" x14ac:dyDescent="0.25">
      <c r="A379" s="8" t="s">
        <v>180</v>
      </c>
      <c r="B379">
        <v>3</v>
      </c>
      <c r="C379">
        <v>2</v>
      </c>
      <c r="D379">
        <v>1</v>
      </c>
      <c r="E379" t="s">
        <v>628</v>
      </c>
      <c r="F379" t="s">
        <v>99</v>
      </c>
      <c r="J379" t="s">
        <v>40</v>
      </c>
    </row>
    <row r="380" spans="1:11" x14ac:dyDescent="0.25">
      <c r="A380" s="8" t="s">
        <v>180</v>
      </c>
      <c r="B380">
        <v>1</v>
      </c>
      <c r="C380">
        <v>2</v>
      </c>
      <c r="D380">
        <v>1</v>
      </c>
      <c r="E380" t="s">
        <v>1299</v>
      </c>
      <c r="F380" t="s">
        <v>100</v>
      </c>
      <c r="J380" t="s">
        <v>41</v>
      </c>
      <c r="K380" t="s">
        <v>60</v>
      </c>
    </row>
    <row r="381" spans="1:11" x14ac:dyDescent="0.25">
      <c r="A381" s="8" t="s">
        <v>180</v>
      </c>
      <c r="B381">
        <v>2</v>
      </c>
      <c r="C381">
        <v>2</v>
      </c>
      <c r="D381">
        <v>1</v>
      </c>
      <c r="E381" t="s">
        <v>629</v>
      </c>
      <c r="F381" t="s">
        <v>101</v>
      </c>
      <c r="J381" t="s">
        <v>42</v>
      </c>
    </row>
    <row r="382" spans="1:11" x14ac:dyDescent="0.25">
      <c r="A382" s="8" t="s">
        <v>180</v>
      </c>
      <c r="B382">
        <v>3</v>
      </c>
      <c r="C382">
        <v>2</v>
      </c>
      <c r="D382">
        <v>1</v>
      </c>
      <c r="E382" t="s">
        <v>630</v>
      </c>
      <c r="F382" t="s">
        <v>102</v>
      </c>
      <c r="J382" t="s">
        <v>40</v>
      </c>
    </row>
    <row r="383" spans="1:11" x14ac:dyDescent="0.25">
      <c r="A383" s="8" t="s">
        <v>180</v>
      </c>
      <c r="B383">
        <v>1</v>
      </c>
      <c r="C383">
        <v>3</v>
      </c>
      <c r="D383">
        <v>1</v>
      </c>
      <c r="E383" t="s">
        <v>1475</v>
      </c>
      <c r="F383" t="s">
        <v>124</v>
      </c>
      <c r="J383" t="s">
        <v>43</v>
      </c>
      <c r="K383" t="s">
        <v>60</v>
      </c>
    </row>
    <row r="384" spans="1:11" x14ac:dyDescent="0.25">
      <c r="A384" s="8" t="s">
        <v>180</v>
      </c>
      <c r="B384">
        <v>3</v>
      </c>
      <c r="C384">
        <v>3</v>
      </c>
      <c r="D384">
        <v>1</v>
      </c>
      <c r="E384" t="s">
        <v>1480</v>
      </c>
      <c r="F384" t="s">
        <v>103</v>
      </c>
      <c r="J384" t="s">
        <v>74</v>
      </c>
    </row>
    <row r="385" spans="1:11" x14ac:dyDescent="0.25">
      <c r="A385" s="8" t="s">
        <v>180</v>
      </c>
      <c r="B385">
        <v>3</v>
      </c>
      <c r="C385">
        <v>3</v>
      </c>
      <c r="D385">
        <v>1</v>
      </c>
      <c r="E385" t="s">
        <v>1481</v>
      </c>
      <c r="F385" t="s">
        <v>104</v>
      </c>
      <c r="J385" t="s">
        <v>74</v>
      </c>
    </row>
    <row r="386" spans="1:11" x14ac:dyDescent="0.25">
      <c r="A386" s="8" t="s">
        <v>180</v>
      </c>
      <c r="B386">
        <v>2</v>
      </c>
      <c r="C386">
        <v>3</v>
      </c>
      <c r="D386">
        <v>1</v>
      </c>
      <c r="E386" t="s">
        <v>1482</v>
      </c>
      <c r="F386" t="s">
        <v>105</v>
      </c>
      <c r="J386" t="s">
        <v>74</v>
      </c>
    </row>
    <row r="387" spans="1:11" x14ac:dyDescent="0.25">
      <c r="A387" s="8" t="s">
        <v>180</v>
      </c>
      <c r="B387">
        <v>2</v>
      </c>
      <c r="C387">
        <v>3</v>
      </c>
      <c r="D387">
        <v>1</v>
      </c>
      <c r="E387" t="s">
        <v>1483</v>
      </c>
      <c r="F387" t="s">
        <v>106</v>
      </c>
      <c r="J387" t="s">
        <v>74</v>
      </c>
    </row>
    <row r="388" spans="1:11" x14ac:dyDescent="0.25">
      <c r="A388" s="8" t="s">
        <v>180</v>
      </c>
      <c r="B388">
        <v>1</v>
      </c>
      <c r="C388">
        <v>4</v>
      </c>
      <c r="D388">
        <v>1</v>
      </c>
      <c r="E388" t="s">
        <v>1477</v>
      </c>
      <c r="F388" t="s">
        <v>111</v>
      </c>
      <c r="J388" t="s">
        <v>110</v>
      </c>
      <c r="K388" s="11" t="s">
        <v>117</v>
      </c>
    </row>
    <row r="389" spans="1:11" x14ac:dyDescent="0.25">
      <c r="A389" s="8" t="s">
        <v>180</v>
      </c>
      <c r="B389">
        <v>2</v>
      </c>
      <c r="C389">
        <v>4</v>
      </c>
      <c r="D389">
        <v>1</v>
      </c>
      <c r="E389" t="s">
        <v>237</v>
      </c>
      <c r="F389" t="s">
        <v>194</v>
      </c>
      <c r="J389" t="s">
        <v>110</v>
      </c>
      <c r="K389" s="11" t="s">
        <v>117</v>
      </c>
    </row>
    <row r="390" spans="1:11" x14ac:dyDescent="0.25">
      <c r="A390" s="8" t="s">
        <v>180</v>
      </c>
      <c r="B390">
        <v>2</v>
      </c>
      <c r="C390">
        <v>4</v>
      </c>
      <c r="D390">
        <v>1</v>
      </c>
      <c r="E390" t="s">
        <v>1484</v>
      </c>
      <c r="F390" t="s">
        <v>107</v>
      </c>
      <c r="J390" t="s">
        <v>110</v>
      </c>
      <c r="K390" s="11" t="s">
        <v>117</v>
      </c>
    </row>
    <row r="391" spans="1:11" x14ac:dyDescent="0.25">
      <c r="A391" s="8" t="s">
        <v>180</v>
      </c>
      <c r="B391">
        <v>2</v>
      </c>
      <c r="C391">
        <v>4</v>
      </c>
      <c r="D391">
        <v>1</v>
      </c>
      <c r="E391" t="s">
        <v>1485</v>
      </c>
      <c r="F391" t="s">
        <v>108</v>
      </c>
      <c r="J391" t="s">
        <v>110</v>
      </c>
      <c r="K391" s="11" t="s">
        <v>117</v>
      </c>
    </row>
    <row r="392" spans="1:11" x14ac:dyDescent="0.25">
      <c r="A392" s="16" t="s">
        <v>180</v>
      </c>
      <c r="B392" s="9">
        <v>3</v>
      </c>
      <c r="C392" s="9">
        <v>4</v>
      </c>
      <c r="D392" s="9">
        <v>2</v>
      </c>
      <c r="E392" s="9" t="s">
        <v>121</v>
      </c>
      <c r="F392" s="9" t="s">
        <v>190</v>
      </c>
      <c r="G392" s="9"/>
      <c r="H392" s="9"/>
      <c r="I392" s="9"/>
      <c r="J392" s="9" t="s">
        <v>52</v>
      </c>
      <c r="K392" s="9"/>
    </row>
    <row r="393" spans="1:11" x14ac:dyDescent="0.25">
      <c r="A393" s="13" t="s">
        <v>136</v>
      </c>
      <c r="B393" s="13">
        <v>1</v>
      </c>
      <c r="C393" s="13">
        <v>1</v>
      </c>
      <c r="D393" s="13">
        <v>1</v>
      </c>
      <c r="E393" s="13" t="s">
        <v>1472</v>
      </c>
      <c r="F393" s="13" t="s">
        <v>94</v>
      </c>
      <c r="G393" s="13"/>
      <c r="H393" s="13"/>
      <c r="I393" s="13"/>
      <c r="J393" s="13" t="s">
        <v>41</v>
      </c>
      <c r="K393" s="13" t="s">
        <v>60</v>
      </c>
    </row>
    <row r="394" spans="1:11" x14ac:dyDescent="0.25">
      <c r="A394" s="13" t="s">
        <v>136</v>
      </c>
      <c r="B394" s="13">
        <v>2</v>
      </c>
      <c r="C394" s="13">
        <v>1</v>
      </c>
      <c r="D394" s="13">
        <v>1</v>
      </c>
      <c r="E394" s="13" t="s">
        <v>1473</v>
      </c>
      <c r="F394" s="13" t="s">
        <v>95</v>
      </c>
      <c r="G394" s="13"/>
      <c r="H394" s="13"/>
      <c r="I394" s="13"/>
      <c r="J394" s="13" t="s">
        <v>42</v>
      </c>
      <c r="K394" s="13" t="s">
        <v>60</v>
      </c>
    </row>
    <row r="395" spans="1:11" x14ac:dyDescent="0.25">
      <c r="A395" s="13" t="s">
        <v>136</v>
      </c>
      <c r="B395" s="13">
        <v>3</v>
      </c>
      <c r="C395" s="13">
        <v>1</v>
      </c>
      <c r="D395" s="13">
        <v>1</v>
      </c>
      <c r="E395" s="13" t="s">
        <v>1478</v>
      </c>
      <c r="F395" s="13" t="s">
        <v>96</v>
      </c>
      <c r="G395" s="13"/>
      <c r="H395" s="13"/>
      <c r="I395" s="13"/>
      <c r="J395" s="13" t="s">
        <v>40</v>
      </c>
      <c r="K395" s="13"/>
    </row>
    <row r="396" spans="1:11" x14ac:dyDescent="0.25">
      <c r="A396" s="13" t="s">
        <v>136</v>
      </c>
      <c r="B396" s="13">
        <v>1</v>
      </c>
      <c r="C396" s="13">
        <v>2</v>
      </c>
      <c r="D396" s="13">
        <v>1</v>
      </c>
      <c r="E396" s="13" t="s">
        <v>1479</v>
      </c>
      <c r="F396" s="13" t="s">
        <v>97</v>
      </c>
      <c r="G396" s="13"/>
      <c r="H396" s="13"/>
      <c r="I396" s="13"/>
      <c r="J396" s="13" t="s">
        <v>41</v>
      </c>
      <c r="K396" s="13" t="s">
        <v>60</v>
      </c>
    </row>
    <row r="397" spans="1:11" x14ac:dyDescent="0.25">
      <c r="A397" s="13" t="s">
        <v>136</v>
      </c>
      <c r="B397" s="13">
        <v>2</v>
      </c>
      <c r="C397" s="13">
        <v>2</v>
      </c>
      <c r="D397" s="13">
        <v>1</v>
      </c>
      <c r="E397" t="s">
        <v>625</v>
      </c>
      <c r="F397" s="13" t="s">
        <v>98</v>
      </c>
      <c r="G397" s="13"/>
      <c r="H397" s="13"/>
      <c r="I397" s="13"/>
      <c r="J397" s="13" t="s">
        <v>42</v>
      </c>
      <c r="K397" s="13" t="s">
        <v>60</v>
      </c>
    </row>
    <row r="398" spans="1:11" x14ac:dyDescent="0.25">
      <c r="A398" s="13" t="s">
        <v>136</v>
      </c>
      <c r="B398" s="13">
        <v>3</v>
      </c>
      <c r="C398" s="13">
        <v>2</v>
      </c>
      <c r="D398" s="13">
        <v>1</v>
      </c>
      <c r="E398" t="s">
        <v>628</v>
      </c>
      <c r="F398" s="13" t="s">
        <v>99</v>
      </c>
      <c r="G398" s="13"/>
      <c r="H398" s="13"/>
      <c r="I398" s="13"/>
      <c r="J398" s="13" t="s">
        <v>40</v>
      </c>
      <c r="K398" s="13"/>
    </row>
    <row r="399" spans="1:11" x14ac:dyDescent="0.25">
      <c r="A399" s="13" t="s">
        <v>136</v>
      </c>
      <c r="B399" s="13">
        <v>1</v>
      </c>
      <c r="C399" s="13">
        <v>2</v>
      </c>
      <c r="D399" s="13">
        <v>1</v>
      </c>
      <c r="E399" s="13" t="s">
        <v>1299</v>
      </c>
      <c r="F399" s="13" t="s">
        <v>100</v>
      </c>
      <c r="G399" s="13"/>
      <c r="H399" s="13"/>
      <c r="I399" s="13"/>
      <c r="J399" s="13" t="s">
        <v>41</v>
      </c>
      <c r="K399" s="13" t="s">
        <v>60</v>
      </c>
    </row>
    <row r="400" spans="1:11" x14ac:dyDescent="0.25">
      <c r="A400" s="13" t="s">
        <v>136</v>
      </c>
      <c r="B400" s="13">
        <v>2</v>
      </c>
      <c r="C400" s="13">
        <v>2</v>
      </c>
      <c r="D400" s="13">
        <v>1</v>
      </c>
      <c r="E400" t="s">
        <v>629</v>
      </c>
      <c r="F400" s="13" t="s">
        <v>101</v>
      </c>
      <c r="G400" s="13"/>
      <c r="H400" s="13"/>
      <c r="I400" s="13"/>
      <c r="J400" s="13" t="s">
        <v>42</v>
      </c>
      <c r="K400" s="13" t="s">
        <v>60</v>
      </c>
    </row>
    <row r="401" spans="1:11" x14ac:dyDescent="0.25">
      <c r="A401" s="13" t="s">
        <v>136</v>
      </c>
      <c r="B401" s="13">
        <v>3</v>
      </c>
      <c r="C401" s="13">
        <v>2</v>
      </c>
      <c r="D401" s="13">
        <v>1</v>
      </c>
      <c r="E401" t="s">
        <v>630</v>
      </c>
      <c r="F401" s="13" t="s">
        <v>102</v>
      </c>
      <c r="G401" s="13"/>
      <c r="H401" s="13"/>
      <c r="I401" s="13"/>
      <c r="J401" s="13" t="s">
        <v>40</v>
      </c>
      <c r="K401" s="13"/>
    </row>
    <row r="402" spans="1:11" x14ac:dyDescent="0.25">
      <c r="A402" s="13" t="s">
        <v>136</v>
      </c>
      <c r="B402" s="13">
        <v>1</v>
      </c>
      <c r="C402" s="13">
        <v>3</v>
      </c>
      <c r="D402" s="13">
        <v>1</v>
      </c>
      <c r="E402" s="13" t="s">
        <v>1475</v>
      </c>
      <c r="F402" t="s">
        <v>124</v>
      </c>
      <c r="G402" s="13"/>
      <c r="H402" s="13"/>
      <c r="I402" s="13"/>
      <c r="J402" s="13" t="s">
        <v>43</v>
      </c>
      <c r="K402" s="13" t="s">
        <v>60</v>
      </c>
    </row>
    <row r="403" spans="1:11" x14ac:dyDescent="0.25">
      <c r="A403" s="13" t="s">
        <v>136</v>
      </c>
      <c r="B403" s="13">
        <v>3</v>
      </c>
      <c r="C403" s="13">
        <v>3</v>
      </c>
      <c r="D403" s="13">
        <v>1</v>
      </c>
      <c r="E403" s="13" t="s">
        <v>1480</v>
      </c>
      <c r="F403" t="s">
        <v>103</v>
      </c>
      <c r="G403" s="13"/>
      <c r="H403" s="13"/>
      <c r="I403" s="13"/>
      <c r="J403" s="13" t="s">
        <v>74</v>
      </c>
      <c r="K403" s="13"/>
    </row>
    <row r="404" spans="1:11" x14ac:dyDescent="0.25">
      <c r="A404" s="13" t="s">
        <v>136</v>
      </c>
      <c r="B404" s="13">
        <v>3</v>
      </c>
      <c r="C404" s="13">
        <v>3</v>
      </c>
      <c r="D404" s="13">
        <v>1</v>
      </c>
      <c r="E404" s="13" t="s">
        <v>1481</v>
      </c>
      <c r="F404" t="s">
        <v>104</v>
      </c>
      <c r="G404" s="13"/>
      <c r="H404" s="13"/>
      <c r="I404" s="13"/>
      <c r="J404" s="13" t="s">
        <v>74</v>
      </c>
      <c r="K404" s="13"/>
    </row>
    <row r="405" spans="1:11" x14ac:dyDescent="0.25">
      <c r="A405" s="13" t="s">
        <v>136</v>
      </c>
      <c r="B405" s="13">
        <v>2</v>
      </c>
      <c r="C405" s="13">
        <v>3</v>
      </c>
      <c r="D405" s="13">
        <v>1</v>
      </c>
      <c r="E405" t="s">
        <v>1482</v>
      </c>
      <c r="F405" t="s">
        <v>105</v>
      </c>
      <c r="G405" s="13"/>
      <c r="H405" s="13"/>
      <c r="I405" s="13"/>
      <c r="J405" s="13" t="s">
        <v>74</v>
      </c>
      <c r="K405" s="13"/>
    </row>
    <row r="406" spans="1:11" x14ac:dyDescent="0.25">
      <c r="A406" s="13" t="s">
        <v>136</v>
      </c>
      <c r="B406" s="13">
        <v>2</v>
      </c>
      <c r="C406" s="13">
        <v>3</v>
      </c>
      <c r="D406" s="13">
        <v>1</v>
      </c>
      <c r="E406" s="13" t="s">
        <v>1483</v>
      </c>
      <c r="F406" t="s">
        <v>106</v>
      </c>
      <c r="G406" s="13"/>
      <c r="H406" s="13"/>
      <c r="I406" s="13"/>
      <c r="J406" s="13" t="s">
        <v>74</v>
      </c>
      <c r="K406" s="13"/>
    </row>
    <row r="407" spans="1:11" x14ac:dyDescent="0.25">
      <c r="A407" s="13" t="s">
        <v>136</v>
      </c>
      <c r="B407" s="13">
        <v>1</v>
      </c>
      <c r="C407" s="13">
        <v>4</v>
      </c>
      <c r="D407" s="13">
        <v>1</v>
      </c>
      <c r="E407" s="13" t="s">
        <v>1477</v>
      </c>
      <c r="F407" t="s">
        <v>111</v>
      </c>
      <c r="G407" s="13"/>
      <c r="H407" s="13"/>
      <c r="I407" s="13"/>
      <c r="J407" s="13" t="s">
        <v>157</v>
      </c>
      <c r="K407" s="14" t="s">
        <v>158</v>
      </c>
    </row>
    <row r="408" spans="1:11" x14ac:dyDescent="0.25">
      <c r="A408" s="13" t="s">
        <v>136</v>
      </c>
      <c r="B408" s="13">
        <v>2</v>
      </c>
      <c r="C408" s="13">
        <v>4</v>
      </c>
      <c r="D408" s="13">
        <v>1</v>
      </c>
      <c r="E408" t="s">
        <v>237</v>
      </c>
      <c r="F408" t="s">
        <v>194</v>
      </c>
      <c r="G408" s="13"/>
      <c r="H408" s="13"/>
      <c r="I408" s="13"/>
      <c r="J408" s="13" t="s">
        <v>157</v>
      </c>
      <c r="K408" s="13"/>
    </row>
    <row r="409" spans="1:11" x14ac:dyDescent="0.25">
      <c r="A409" s="13" t="s">
        <v>136</v>
      </c>
      <c r="B409" s="13">
        <v>3</v>
      </c>
      <c r="C409" s="13">
        <v>4</v>
      </c>
      <c r="D409" s="13">
        <v>1</v>
      </c>
      <c r="E409" s="13" t="s">
        <v>1484</v>
      </c>
      <c r="F409" s="13" t="s">
        <v>107</v>
      </c>
      <c r="G409" s="13"/>
      <c r="H409" s="13"/>
      <c r="I409" s="13"/>
      <c r="J409" s="13" t="s">
        <v>157</v>
      </c>
      <c r="K409" s="14" t="s">
        <v>158</v>
      </c>
    </row>
    <row r="410" spans="1:11" x14ac:dyDescent="0.25">
      <c r="A410" s="13" t="s">
        <v>136</v>
      </c>
      <c r="B410" s="13">
        <v>3</v>
      </c>
      <c r="C410" s="13">
        <v>4</v>
      </c>
      <c r="D410" s="13">
        <v>1</v>
      </c>
      <c r="E410" s="13" t="s">
        <v>1485</v>
      </c>
      <c r="F410" s="13" t="s">
        <v>108</v>
      </c>
      <c r="G410" s="13"/>
      <c r="H410" s="13"/>
      <c r="I410" s="13"/>
      <c r="J410" s="13" t="s">
        <v>157</v>
      </c>
      <c r="K410" s="14" t="s">
        <v>158</v>
      </c>
    </row>
    <row r="411" spans="1:11" x14ac:dyDescent="0.25">
      <c r="A411" s="13" t="s">
        <v>137</v>
      </c>
      <c r="B411" s="13">
        <v>1</v>
      </c>
      <c r="C411" s="13">
        <v>1</v>
      </c>
      <c r="D411" s="13">
        <v>1</v>
      </c>
      <c r="E411" s="13" t="s">
        <v>1472</v>
      </c>
      <c r="F411" s="13" t="s">
        <v>94</v>
      </c>
      <c r="G411" s="13"/>
      <c r="H411" s="13"/>
      <c r="I411" s="13"/>
      <c r="J411" s="13" t="s">
        <v>41</v>
      </c>
      <c r="K411" s="13" t="s">
        <v>60</v>
      </c>
    </row>
    <row r="412" spans="1:11" x14ac:dyDescent="0.25">
      <c r="A412" s="13" t="s">
        <v>137</v>
      </c>
      <c r="B412" s="13">
        <v>2</v>
      </c>
      <c r="C412" s="13">
        <v>1</v>
      </c>
      <c r="D412" s="13">
        <v>1</v>
      </c>
      <c r="E412" s="13" t="s">
        <v>1473</v>
      </c>
      <c r="F412" s="13" t="s">
        <v>95</v>
      </c>
      <c r="G412" s="13"/>
      <c r="H412" s="13"/>
      <c r="I412" s="13"/>
      <c r="J412" s="13" t="s">
        <v>42</v>
      </c>
      <c r="K412" s="13" t="s">
        <v>60</v>
      </c>
    </row>
    <row r="413" spans="1:11" x14ac:dyDescent="0.25">
      <c r="A413" s="13" t="s">
        <v>137</v>
      </c>
      <c r="B413" s="13">
        <v>3</v>
      </c>
      <c r="C413" s="13">
        <v>1</v>
      </c>
      <c r="D413" s="13">
        <v>1</v>
      </c>
      <c r="E413" s="13" t="s">
        <v>1478</v>
      </c>
      <c r="F413" s="13" t="s">
        <v>96</v>
      </c>
      <c r="G413" s="13"/>
      <c r="H413" s="13"/>
      <c r="I413" s="13"/>
      <c r="J413" s="13" t="s">
        <v>40</v>
      </c>
      <c r="K413" s="13"/>
    </row>
    <row r="414" spans="1:11" x14ac:dyDescent="0.25">
      <c r="A414" s="13" t="s">
        <v>137</v>
      </c>
      <c r="B414" s="13">
        <v>1</v>
      </c>
      <c r="C414" s="13">
        <v>2</v>
      </c>
      <c r="D414" s="13">
        <v>1</v>
      </c>
      <c r="E414" s="13" t="s">
        <v>1479</v>
      </c>
      <c r="F414" s="13" t="s">
        <v>97</v>
      </c>
      <c r="G414" s="13"/>
      <c r="H414" s="13"/>
      <c r="I414" s="13"/>
      <c r="J414" s="13" t="s">
        <v>41</v>
      </c>
      <c r="K414" s="13" t="s">
        <v>60</v>
      </c>
    </row>
    <row r="415" spans="1:11" x14ac:dyDescent="0.25">
      <c r="A415" s="13" t="s">
        <v>137</v>
      </c>
      <c r="B415" s="13">
        <v>2</v>
      </c>
      <c r="C415" s="13">
        <v>2</v>
      </c>
      <c r="D415" s="13">
        <v>1</v>
      </c>
      <c r="E415" t="s">
        <v>625</v>
      </c>
      <c r="F415" s="13" t="s">
        <v>98</v>
      </c>
      <c r="G415" s="13"/>
      <c r="H415" s="13"/>
      <c r="I415" s="13"/>
      <c r="J415" s="13" t="s">
        <v>42</v>
      </c>
      <c r="K415" s="13" t="s">
        <v>60</v>
      </c>
    </row>
    <row r="416" spans="1:11" x14ac:dyDescent="0.25">
      <c r="A416" s="13" t="s">
        <v>137</v>
      </c>
      <c r="B416" s="13">
        <v>3</v>
      </c>
      <c r="C416" s="13">
        <v>2</v>
      </c>
      <c r="D416" s="13">
        <v>1</v>
      </c>
      <c r="E416" t="s">
        <v>628</v>
      </c>
      <c r="F416" s="13" t="s">
        <v>99</v>
      </c>
      <c r="G416" s="13"/>
      <c r="H416" s="13"/>
      <c r="I416" s="13"/>
      <c r="J416" s="13" t="s">
        <v>40</v>
      </c>
      <c r="K416" s="13" t="s">
        <v>60</v>
      </c>
    </row>
    <row r="417" spans="1:11" x14ac:dyDescent="0.25">
      <c r="A417" s="13" t="s">
        <v>137</v>
      </c>
      <c r="B417" s="13">
        <v>1</v>
      </c>
      <c r="C417" s="13">
        <v>2</v>
      </c>
      <c r="D417" s="13">
        <v>1</v>
      </c>
      <c r="E417" s="13" t="s">
        <v>1299</v>
      </c>
      <c r="F417" s="13" t="s">
        <v>100</v>
      </c>
      <c r="G417" s="13"/>
      <c r="H417" s="13"/>
      <c r="I417" s="13"/>
      <c r="J417" s="13" t="s">
        <v>41</v>
      </c>
      <c r="K417" s="13" t="s">
        <v>60</v>
      </c>
    </row>
    <row r="418" spans="1:11" x14ac:dyDescent="0.25">
      <c r="A418" s="13" t="s">
        <v>137</v>
      </c>
      <c r="B418" s="13">
        <v>2</v>
      </c>
      <c r="C418" s="13">
        <v>2</v>
      </c>
      <c r="D418" s="13">
        <v>1</v>
      </c>
      <c r="E418" t="s">
        <v>629</v>
      </c>
      <c r="F418" s="13" t="s">
        <v>101</v>
      </c>
      <c r="G418" s="13"/>
      <c r="H418" s="13"/>
      <c r="I418" s="13"/>
      <c r="J418" s="13" t="s">
        <v>42</v>
      </c>
      <c r="K418" s="13" t="s">
        <v>60</v>
      </c>
    </row>
    <row r="419" spans="1:11" x14ac:dyDescent="0.25">
      <c r="A419" s="13" t="s">
        <v>137</v>
      </c>
      <c r="B419" s="13">
        <v>3</v>
      </c>
      <c r="C419" s="13">
        <v>2</v>
      </c>
      <c r="D419" s="13">
        <v>1</v>
      </c>
      <c r="E419" t="s">
        <v>630</v>
      </c>
      <c r="F419" s="13" t="s">
        <v>102</v>
      </c>
      <c r="G419" s="13"/>
      <c r="H419" s="13"/>
      <c r="I419" s="13"/>
      <c r="J419" s="13" t="s">
        <v>40</v>
      </c>
      <c r="K419" s="13" t="s">
        <v>60</v>
      </c>
    </row>
    <row r="420" spans="1:11" x14ac:dyDescent="0.25">
      <c r="A420" s="13" t="s">
        <v>137</v>
      </c>
      <c r="B420" s="13">
        <v>1</v>
      </c>
      <c r="C420" s="13">
        <v>3</v>
      </c>
      <c r="D420" s="13">
        <v>1</v>
      </c>
      <c r="E420" s="13" t="s">
        <v>1475</v>
      </c>
      <c r="F420" t="s">
        <v>124</v>
      </c>
      <c r="G420" s="13"/>
      <c r="H420" s="13"/>
      <c r="I420" s="13"/>
      <c r="J420" s="13" t="s">
        <v>43</v>
      </c>
      <c r="K420" s="13" t="s">
        <v>60</v>
      </c>
    </row>
    <row r="421" spans="1:11" x14ac:dyDescent="0.25">
      <c r="A421" s="13" t="s">
        <v>137</v>
      </c>
      <c r="B421" s="13">
        <v>3</v>
      </c>
      <c r="C421" s="13">
        <v>3</v>
      </c>
      <c r="D421" s="13">
        <v>1</v>
      </c>
      <c r="E421" s="13" t="s">
        <v>1480</v>
      </c>
      <c r="F421" t="s">
        <v>103</v>
      </c>
      <c r="G421" s="13"/>
      <c r="H421" s="13"/>
      <c r="I421" s="13"/>
      <c r="J421" s="13" t="s">
        <v>74</v>
      </c>
      <c r="K421" s="13"/>
    </row>
    <row r="422" spans="1:11" x14ac:dyDescent="0.25">
      <c r="A422" s="13" t="s">
        <v>137</v>
      </c>
      <c r="B422" s="13">
        <v>3</v>
      </c>
      <c r="C422" s="13">
        <v>3</v>
      </c>
      <c r="D422" s="13">
        <v>1</v>
      </c>
      <c r="E422" s="13" t="s">
        <v>1481</v>
      </c>
      <c r="F422" t="s">
        <v>104</v>
      </c>
      <c r="G422" s="13"/>
      <c r="H422" s="13"/>
      <c r="I422" s="13"/>
      <c r="J422" s="13" t="s">
        <v>74</v>
      </c>
      <c r="K422" s="13"/>
    </row>
    <row r="423" spans="1:11" x14ac:dyDescent="0.25">
      <c r="A423" s="13" t="s">
        <v>137</v>
      </c>
      <c r="B423" s="13">
        <v>2</v>
      </c>
      <c r="C423" s="13">
        <v>3</v>
      </c>
      <c r="D423" s="13">
        <v>1</v>
      </c>
      <c r="E423" t="s">
        <v>1482</v>
      </c>
      <c r="F423" t="s">
        <v>105</v>
      </c>
      <c r="G423" s="13"/>
      <c r="H423" s="13"/>
      <c r="I423" s="13"/>
      <c r="J423" s="13" t="s">
        <v>74</v>
      </c>
      <c r="K423" s="13"/>
    </row>
    <row r="424" spans="1:11" x14ac:dyDescent="0.25">
      <c r="A424" s="13" t="s">
        <v>137</v>
      </c>
      <c r="B424" s="13">
        <v>2</v>
      </c>
      <c r="C424" s="13">
        <v>3</v>
      </c>
      <c r="D424" s="13">
        <v>1</v>
      </c>
      <c r="E424" s="13" t="s">
        <v>1483</v>
      </c>
      <c r="F424" t="s">
        <v>106</v>
      </c>
      <c r="G424" s="13"/>
      <c r="H424" s="13"/>
      <c r="I424" s="13"/>
      <c r="J424" s="13" t="s">
        <v>74</v>
      </c>
      <c r="K424" s="13"/>
    </row>
    <row r="425" spans="1:11" x14ac:dyDescent="0.25">
      <c r="A425" s="13" t="s">
        <v>137</v>
      </c>
      <c r="B425" s="13">
        <v>1</v>
      </c>
      <c r="C425" s="13">
        <v>4</v>
      </c>
      <c r="D425" s="13">
        <v>1</v>
      </c>
      <c r="E425" s="13" t="s">
        <v>1477</v>
      </c>
      <c r="F425" t="s">
        <v>111</v>
      </c>
      <c r="G425" s="13"/>
      <c r="H425" s="13"/>
      <c r="I425" s="13"/>
      <c r="J425" s="13" t="s">
        <v>157</v>
      </c>
      <c r="K425" s="14" t="s">
        <v>158</v>
      </c>
    </row>
    <row r="426" spans="1:11" x14ac:dyDescent="0.25">
      <c r="A426" s="13" t="s">
        <v>137</v>
      </c>
      <c r="B426" s="13">
        <v>2</v>
      </c>
      <c r="C426" s="13">
        <v>4</v>
      </c>
      <c r="D426" s="13">
        <v>1</v>
      </c>
      <c r="E426" t="s">
        <v>237</v>
      </c>
      <c r="F426" t="s">
        <v>194</v>
      </c>
      <c r="G426" s="13"/>
      <c r="H426" s="13"/>
      <c r="I426" s="13"/>
      <c r="J426" s="13" t="s">
        <v>157</v>
      </c>
      <c r="K426" s="13"/>
    </row>
    <row r="427" spans="1:11" x14ac:dyDescent="0.25">
      <c r="A427" s="13" t="s">
        <v>137</v>
      </c>
      <c r="B427" s="13">
        <v>3</v>
      </c>
      <c r="C427" s="13">
        <v>4</v>
      </c>
      <c r="D427" s="13">
        <v>1</v>
      </c>
      <c r="E427" s="13" t="s">
        <v>1484</v>
      </c>
      <c r="F427" s="13" t="s">
        <v>107</v>
      </c>
      <c r="G427" s="13"/>
      <c r="H427" s="13"/>
      <c r="I427" s="13"/>
      <c r="J427" s="13" t="s">
        <v>157</v>
      </c>
      <c r="K427" s="14" t="s">
        <v>158</v>
      </c>
    </row>
    <row r="428" spans="1:11" x14ac:dyDescent="0.25">
      <c r="A428" s="13" t="s">
        <v>137</v>
      </c>
      <c r="B428" s="13">
        <v>3</v>
      </c>
      <c r="C428" s="13">
        <v>4</v>
      </c>
      <c r="D428" s="13">
        <v>1</v>
      </c>
      <c r="E428" s="13" t="s">
        <v>1485</v>
      </c>
      <c r="F428" s="13" t="s">
        <v>108</v>
      </c>
      <c r="G428" s="13"/>
      <c r="H428" s="13"/>
      <c r="I428" s="13"/>
      <c r="J428" s="13" t="s">
        <v>157</v>
      </c>
      <c r="K428" s="14" t="s">
        <v>158</v>
      </c>
    </row>
    <row r="429" spans="1:11" x14ac:dyDescent="0.25">
      <c r="A429" s="13" t="s">
        <v>138</v>
      </c>
      <c r="B429" s="13">
        <v>1</v>
      </c>
      <c r="C429" s="13">
        <v>1</v>
      </c>
      <c r="D429" s="13">
        <v>1</v>
      </c>
      <c r="E429" s="13" t="s">
        <v>1472</v>
      </c>
      <c r="F429" s="13" t="s">
        <v>94</v>
      </c>
      <c r="G429" s="13"/>
      <c r="H429" s="13"/>
      <c r="I429" s="13"/>
      <c r="J429" s="13" t="s">
        <v>41</v>
      </c>
      <c r="K429" s="13" t="s">
        <v>60</v>
      </c>
    </row>
    <row r="430" spans="1:11" x14ac:dyDescent="0.25">
      <c r="A430" s="13" t="s">
        <v>138</v>
      </c>
      <c r="B430" s="13">
        <v>2</v>
      </c>
      <c r="C430" s="13">
        <v>1</v>
      </c>
      <c r="D430" s="13">
        <v>1</v>
      </c>
      <c r="E430" s="13" t="s">
        <v>1473</v>
      </c>
      <c r="F430" s="13" t="s">
        <v>95</v>
      </c>
      <c r="G430" s="13"/>
      <c r="H430" s="13"/>
      <c r="I430" s="13"/>
      <c r="J430" s="13" t="s">
        <v>42</v>
      </c>
      <c r="K430" s="13" t="s">
        <v>60</v>
      </c>
    </row>
    <row r="431" spans="1:11" x14ac:dyDescent="0.25">
      <c r="A431" s="13" t="s">
        <v>138</v>
      </c>
      <c r="B431" s="13">
        <v>3</v>
      </c>
      <c r="C431" s="13">
        <v>1</v>
      </c>
      <c r="D431" s="13">
        <v>1</v>
      </c>
      <c r="E431" s="13" t="s">
        <v>1478</v>
      </c>
      <c r="F431" s="13" t="s">
        <v>96</v>
      </c>
      <c r="G431" s="13"/>
      <c r="H431" s="13"/>
      <c r="I431" s="13"/>
      <c r="J431" s="13" t="s">
        <v>40</v>
      </c>
      <c r="K431" s="13"/>
    </row>
    <row r="432" spans="1:11" x14ac:dyDescent="0.25">
      <c r="A432" s="13" t="s">
        <v>138</v>
      </c>
      <c r="B432" s="13">
        <v>1</v>
      </c>
      <c r="C432" s="13">
        <v>2</v>
      </c>
      <c r="D432" s="13">
        <v>1</v>
      </c>
      <c r="E432" s="13" t="s">
        <v>1479</v>
      </c>
      <c r="F432" s="13" t="s">
        <v>97</v>
      </c>
      <c r="G432" s="13"/>
      <c r="H432" s="13"/>
      <c r="I432" s="13"/>
      <c r="J432" s="13" t="s">
        <v>41</v>
      </c>
      <c r="K432" s="13" t="s">
        <v>60</v>
      </c>
    </row>
    <row r="433" spans="1:11" x14ac:dyDescent="0.25">
      <c r="A433" s="13" t="s">
        <v>138</v>
      </c>
      <c r="B433" s="13">
        <v>2</v>
      </c>
      <c r="C433" s="13">
        <v>2</v>
      </c>
      <c r="D433" s="13">
        <v>1</v>
      </c>
      <c r="E433" t="s">
        <v>625</v>
      </c>
      <c r="F433" s="13" t="s">
        <v>98</v>
      </c>
      <c r="G433" s="13"/>
      <c r="H433" s="13"/>
      <c r="I433" s="13"/>
      <c r="J433" s="13" t="s">
        <v>42</v>
      </c>
      <c r="K433" s="13" t="s">
        <v>60</v>
      </c>
    </row>
    <row r="434" spans="1:11" x14ac:dyDescent="0.25">
      <c r="A434" s="13" t="s">
        <v>138</v>
      </c>
      <c r="B434" s="13">
        <v>3</v>
      </c>
      <c r="C434" s="13">
        <v>2</v>
      </c>
      <c r="D434" s="13">
        <v>1</v>
      </c>
      <c r="E434" t="s">
        <v>628</v>
      </c>
      <c r="F434" s="13" t="s">
        <v>99</v>
      </c>
      <c r="G434" s="13"/>
      <c r="H434" s="13"/>
      <c r="I434" s="13"/>
      <c r="J434" s="13" t="s">
        <v>40</v>
      </c>
      <c r="K434" s="13" t="s">
        <v>60</v>
      </c>
    </row>
    <row r="435" spans="1:11" x14ac:dyDescent="0.25">
      <c r="A435" s="13" t="s">
        <v>138</v>
      </c>
      <c r="B435" s="13">
        <v>1</v>
      </c>
      <c r="C435" s="13">
        <v>2</v>
      </c>
      <c r="D435" s="13">
        <v>1</v>
      </c>
      <c r="E435" s="13" t="s">
        <v>1299</v>
      </c>
      <c r="F435" s="13" t="s">
        <v>100</v>
      </c>
      <c r="G435" s="13"/>
      <c r="H435" s="13"/>
      <c r="I435" s="13"/>
      <c r="J435" s="13" t="s">
        <v>41</v>
      </c>
      <c r="K435" s="13" t="s">
        <v>60</v>
      </c>
    </row>
    <row r="436" spans="1:11" x14ac:dyDescent="0.25">
      <c r="A436" s="13" t="s">
        <v>138</v>
      </c>
      <c r="B436" s="13">
        <v>2</v>
      </c>
      <c r="C436" s="13">
        <v>2</v>
      </c>
      <c r="D436" s="13">
        <v>1</v>
      </c>
      <c r="E436" t="s">
        <v>629</v>
      </c>
      <c r="F436" s="13" t="s">
        <v>101</v>
      </c>
      <c r="G436" s="13"/>
      <c r="H436" s="13"/>
      <c r="I436" s="13"/>
      <c r="J436" s="13" t="s">
        <v>42</v>
      </c>
      <c r="K436" s="13" t="s">
        <v>60</v>
      </c>
    </row>
    <row r="437" spans="1:11" x14ac:dyDescent="0.25">
      <c r="A437" s="13" t="s">
        <v>138</v>
      </c>
      <c r="B437" s="13">
        <v>3</v>
      </c>
      <c r="C437" s="13">
        <v>2</v>
      </c>
      <c r="D437" s="13">
        <v>1</v>
      </c>
      <c r="E437" t="s">
        <v>630</v>
      </c>
      <c r="F437" s="13" t="s">
        <v>102</v>
      </c>
      <c r="G437" s="13"/>
      <c r="H437" s="13"/>
      <c r="I437" s="13"/>
      <c r="J437" s="13" t="s">
        <v>40</v>
      </c>
      <c r="K437" s="13" t="s">
        <v>60</v>
      </c>
    </row>
    <row r="438" spans="1:11" x14ac:dyDescent="0.25">
      <c r="A438" s="13" t="s">
        <v>138</v>
      </c>
      <c r="B438" s="13">
        <v>1</v>
      </c>
      <c r="C438" s="13">
        <v>3</v>
      </c>
      <c r="D438" s="13">
        <v>1</v>
      </c>
      <c r="E438" s="13" t="s">
        <v>1475</v>
      </c>
      <c r="F438" t="s">
        <v>124</v>
      </c>
      <c r="G438" s="13"/>
      <c r="H438" s="13"/>
      <c r="I438" s="13"/>
      <c r="J438" s="13" t="s">
        <v>43</v>
      </c>
      <c r="K438" s="13" t="s">
        <v>60</v>
      </c>
    </row>
    <row r="439" spans="1:11" x14ac:dyDescent="0.25">
      <c r="A439" s="13" t="s">
        <v>138</v>
      </c>
      <c r="B439" s="13">
        <v>3</v>
      </c>
      <c r="C439" s="13">
        <v>3</v>
      </c>
      <c r="D439" s="13">
        <v>1</v>
      </c>
      <c r="E439" s="13" t="s">
        <v>1480</v>
      </c>
      <c r="F439" t="s">
        <v>103</v>
      </c>
      <c r="G439" s="13"/>
      <c r="H439" s="13"/>
      <c r="I439" s="13"/>
      <c r="J439" s="13" t="s">
        <v>74</v>
      </c>
      <c r="K439" s="13"/>
    </row>
    <row r="440" spans="1:11" x14ac:dyDescent="0.25">
      <c r="A440" s="13" t="s">
        <v>138</v>
      </c>
      <c r="B440" s="13">
        <v>3</v>
      </c>
      <c r="C440" s="13">
        <v>3</v>
      </c>
      <c r="D440" s="13">
        <v>1</v>
      </c>
      <c r="E440" s="13" t="s">
        <v>1481</v>
      </c>
      <c r="F440" t="s">
        <v>104</v>
      </c>
      <c r="G440" s="13"/>
      <c r="H440" s="13"/>
      <c r="I440" s="13"/>
      <c r="J440" s="13" t="s">
        <v>74</v>
      </c>
      <c r="K440" s="13"/>
    </row>
    <row r="441" spans="1:11" x14ac:dyDescent="0.25">
      <c r="A441" s="13" t="s">
        <v>138</v>
      </c>
      <c r="B441" s="13">
        <v>2</v>
      </c>
      <c r="C441" s="13">
        <v>3</v>
      </c>
      <c r="D441" s="13">
        <v>1</v>
      </c>
      <c r="E441" t="s">
        <v>1482</v>
      </c>
      <c r="F441" t="s">
        <v>105</v>
      </c>
      <c r="G441" s="13"/>
      <c r="H441" s="13"/>
      <c r="I441" s="13"/>
      <c r="J441" s="13" t="s">
        <v>74</v>
      </c>
      <c r="K441" s="13"/>
    </row>
    <row r="442" spans="1:11" x14ac:dyDescent="0.25">
      <c r="A442" s="13" t="s">
        <v>138</v>
      </c>
      <c r="B442" s="13">
        <v>2</v>
      </c>
      <c r="C442" s="13">
        <v>3</v>
      </c>
      <c r="D442" s="13">
        <v>1</v>
      </c>
      <c r="E442" s="13" t="s">
        <v>1483</v>
      </c>
      <c r="F442" t="s">
        <v>106</v>
      </c>
      <c r="G442" s="13"/>
      <c r="H442" s="13"/>
      <c r="I442" s="13"/>
      <c r="J442" s="13" t="s">
        <v>74</v>
      </c>
      <c r="K442" s="13"/>
    </row>
    <row r="443" spans="1:11" x14ac:dyDescent="0.25">
      <c r="A443" s="13" t="s">
        <v>138</v>
      </c>
      <c r="B443" s="13">
        <v>1</v>
      </c>
      <c r="C443" s="13">
        <v>4</v>
      </c>
      <c r="D443" s="13">
        <v>1</v>
      </c>
      <c r="E443" s="13" t="s">
        <v>1477</v>
      </c>
      <c r="F443" t="s">
        <v>111</v>
      </c>
      <c r="G443" s="13"/>
      <c r="H443" s="13"/>
      <c r="I443" s="13"/>
      <c r="J443" s="13" t="s">
        <v>157</v>
      </c>
      <c r="K443" s="14" t="s">
        <v>158</v>
      </c>
    </row>
    <row r="444" spans="1:11" x14ac:dyDescent="0.25">
      <c r="A444" s="13" t="s">
        <v>138</v>
      </c>
      <c r="B444" s="13">
        <v>2</v>
      </c>
      <c r="C444" s="13">
        <v>4</v>
      </c>
      <c r="D444" s="13">
        <v>1</v>
      </c>
      <c r="E444" t="s">
        <v>237</v>
      </c>
      <c r="F444" t="s">
        <v>194</v>
      </c>
      <c r="G444" s="13"/>
      <c r="H444" s="13"/>
      <c r="I444" s="13"/>
      <c r="J444" s="13" t="s">
        <v>157</v>
      </c>
      <c r="K444" s="13"/>
    </row>
    <row r="445" spans="1:11" x14ac:dyDescent="0.25">
      <c r="A445" s="13" t="s">
        <v>138</v>
      </c>
      <c r="B445" s="13">
        <v>3</v>
      </c>
      <c r="C445" s="13">
        <v>4</v>
      </c>
      <c r="D445" s="13">
        <v>1</v>
      </c>
      <c r="E445" s="13" t="s">
        <v>1484</v>
      </c>
      <c r="F445" s="13" t="s">
        <v>107</v>
      </c>
      <c r="G445" s="13"/>
      <c r="H445" s="13"/>
      <c r="I445" s="13"/>
      <c r="J445" s="13" t="s">
        <v>157</v>
      </c>
      <c r="K445" s="14" t="s">
        <v>158</v>
      </c>
    </row>
    <row r="446" spans="1:11" x14ac:dyDescent="0.25">
      <c r="A446" s="13" t="s">
        <v>138</v>
      </c>
      <c r="B446" s="13">
        <v>3</v>
      </c>
      <c r="C446" s="13">
        <v>4</v>
      </c>
      <c r="D446" s="13">
        <v>1</v>
      </c>
      <c r="E446" s="13" t="s">
        <v>1485</v>
      </c>
      <c r="F446" s="13" t="s">
        <v>108</v>
      </c>
      <c r="G446" s="13"/>
      <c r="H446" s="13"/>
      <c r="I446" s="13"/>
      <c r="J446" s="13" t="s">
        <v>157</v>
      </c>
      <c r="K446" s="14" t="s">
        <v>158</v>
      </c>
    </row>
    <row r="447" spans="1:11" x14ac:dyDescent="0.25">
      <c r="A447" s="13" t="s">
        <v>139</v>
      </c>
      <c r="B447" s="13">
        <v>1</v>
      </c>
      <c r="C447" s="13">
        <v>1</v>
      </c>
      <c r="D447" s="13">
        <v>1</v>
      </c>
      <c r="E447" s="13" t="s">
        <v>1472</v>
      </c>
      <c r="F447" s="13" t="s">
        <v>94</v>
      </c>
      <c r="G447" s="13"/>
      <c r="H447" s="13"/>
      <c r="I447" s="13"/>
      <c r="J447" s="13" t="s">
        <v>41</v>
      </c>
      <c r="K447" s="13" t="s">
        <v>60</v>
      </c>
    </row>
    <row r="448" spans="1:11" x14ac:dyDescent="0.25">
      <c r="A448" s="13" t="s">
        <v>139</v>
      </c>
      <c r="B448" s="13">
        <v>2</v>
      </c>
      <c r="C448" s="13">
        <v>1</v>
      </c>
      <c r="D448" s="13">
        <v>1</v>
      </c>
      <c r="E448" s="13" t="s">
        <v>1473</v>
      </c>
      <c r="F448" s="13" t="s">
        <v>95</v>
      </c>
      <c r="G448" s="13"/>
      <c r="H448" s="13"/>
      <c r="I448" s="13"/>
      <c r="J448" s="13" t="s">
        <v>42</v>
      </c>
      <c r="K448" s="13" t="s">
        <v>60</v>
      </c>
    </row>
    <row r="449" spans="1:11" x14ac:dyDescent="0.25">
      <c r="A449" s="13" t="s">
        <v>139</v>
      </c>
      <c r="B449" s="13">
        <v>3</v>
      </c>
      <c r="C449" s="13">
        <v>1</v>
      </c>
      <c r="D449" s="13">
        <v>1</v>
      </c>
      <c r="E449" s="13" t="s">
        <v>1478</v>
      </c>
      <c r="F449" s="13" t="s">
        <v>96</v>
      </c>
      <c r="G449" s="13"/>
      <c r="H449" s="13"/>
      <c r="I449" s="13"/>
      <c r="J449" s="13" t="s">
        <v>40</v>
      </c>
      <c r="K449" s="13"/>
    </row>
    <row r="450" spans="1:11" x14ac:dyDescent="0.25">
      <c r="A450" s="13" t="s">
        <v>139</v>
      </c>
      <c r="B450" s="13">
        <v>1</v>
      </c>
      <c r="C450" s="13">
        <v>2</v>
      </c>
      <c r="D450" s="13">
        <v>1</v>
      </c>
      <c r="E450" s="13" t="s">
        <v>1479</v>
      </c>
      <c r="F450" s="13" t="s">
        <v>97</v>
      </c>
      <c r="G450" s="13"/>
      <c r="H450" s="13"/>
      <c r="I450" s="13"/>
      <c r="J450" s="13" t="s">
        <v>41</v>
      </c>
      <c r="K450" s="13" t="s">
        <v>60</v>
      </c>
    </row>
    <row r="451" spans="1:11" x14ac:dyDescent="0.25">
      <c r="A451" s="13" t="s">
        <v>139</v>
      </c>
      <c r="B451" s="13">
        <v>2</v>
      </c>
      <c r="C451" s="13">
        <v>2</v>
      </c>
      <c r="D451" s="13">
        <v>1</v>
      </c>
      <c r="E451" t="s">
        <v>625</v>
      </c>
      <c r="F451" s="13" t="s">
        <v>98</v>
      </c>
      <c r="G451" s="13"/>
      <c r="H451" s="13"/>
      <c r="I451" s="13"/>
      <c r="J451" s="13" t="s">
        <v>42</v>
      </c>
      <c r="K451" s="13" t="s">
        <v>60</v>
      </c>
    </row>
    <row r="452" spans="1:11" x14ac:dyDescent="0.25">
      <c r="A452" s="13" t="s">
        <v>139</v>
      </c>
      <c r="B452" s="13">
        <v>3</v>
      </c>
      <c r="C452" s="13">
        <v>2</v>
      </c>
      <c r="D452" s="13">
        <v>1</v>
      </c>
      <c r="E452" t="s">
        <v>628</v>
      </c>
      <c r="F452" s="13" t="s">
        <v>99</v>
      </c>
      <c r="G452" s="13"/>
      <c r="H452" s="13"/>
      <c r="I452" s="13"/>
      <c r="J452" s="13" t="s">
        <v>40</v>
      </c>
      <c r="K452" s="13" t="s">
        <v>60</v>
      </c>
    </row>
    <row r="453" spans="1:11" x14ac:dyDescent="0.25">
      <c r="A453" s="13" t="s">
        <v>139</v>
      </c>
      <c r="B453" s="13">
        <v>1</v>
      </c>
      <c r="C453" s="13">
        <v>2</v>
      </c>
      <c r="D453" s="13">
        <v>1</v>
      </c>
      <c r="E453" s="13" t="s">
        <v>1299</v>
      </c>
      <c r="F453" s="13" t="s">
        <v>100</v>
      </c>
      <c r="G453" s="13"/>
      <c r="H453" s="13"/>
      <c r="I453" s="13"/>
      <c r="J453" s="13" t="s">
        <v>41</v>
      </c>
      <c r="K453" s="13" t="s">
        <v>60</v>
      </c>
    </row>
    <row r="454" spans="1:11" x14ac:dyDescent="0.25">
      <c r="A454" s="13" t="s">
        <v>139</v>
      </c>
      <c r="B454" s="13">
        <v>2</v>
      </c>
      <c r="C454" s="13">
        <v>2</v>
      </c>
      <c r="D454" s="13">
        <v>1</v>
      </c>
      <c r="E454" t="s">
        <v>629</v>
      </c>
      <c r="F454" s="13" t="s">
        <v>101</v>
      </c>
      <c r="G454" s="13"/>
      <c r="H454" s="13"/>
      <c r="I454" s="13"/>
      <c r="J454" s="13" t="s">
        <v>42</v>
      </c>
      <c r="K454" s="13" t="s">
        <v>60</v>
      </c>
    </row>
    <row r="455" spans="1:11" x14ac:dyDescent="0.25">
      <c r="A455" s="13" t="s">
        <v>139</v>
      </c>
      <c r="B455" s="13">
        <v>3</v>
      </c>
      <c r="C455" s="13">
        <v>2</v>
      </c>
      <c r="D455" s="13">
        <v>1</v>
      </c>
      <c r="E455" t="s">
        <v>630</v>
      </c>
      <c r="F455" s="13" t="s">
        <v>102</v>
      </c>
      <c r="G455" s="13"/>
      <c r="H455" s="13"/>
      <c r="I455" s="13"/>
      <c r="J455" s="13" t="s">
        <v>40</v>
      </c>
      <c r="K455" s="13" t="s">
        <v>60</v>
      </c>
    </row>
    <row r="456" spans="1:11" x14ac:dyDescent="0.25">
      <c r="A456" s="13" t="s">
        <v>139</v>
      </c>
      <c r="B456" s="13">
        <v>1</v>
      </c>
      <c r="C456" s="13">
        <v>3</v>
      </c>
      <c r="D456" s="13">
        <v>1</v>
      </c>
      <c r="E456" s="13" t="s">
        <v>1475</v>
      </c>
      <c r="F456" t="s">
        <v>124</v>
      </c>
      <c r="G456" s="13"/>
      <c r="H456" s="13"/>
      <c r="I456" s="13"/>
      <c r="J456" s="13" t="s">
        <v>43</v>
      </c>
      <c r="K456" s="13" t="s">
        <v>60</v>
      </c>
    </row>
    <row r="457" spans="1:11" x14ac:dyDescent="0.25">
      <c r="A457" s="13" t="s">
        <v>139</v>
      </c>
      <c r="B457" s="13">
        <v>3</v>
      </c>
      <c r="C457" s="13">
        <v>3</v>
      </c>
      <c r="D457" s="13">
        <v>1</v>
      </c>
      <c r="E457" s="13" t="s">
        <v>1480</v>
      </c>
      <c r="F457" t="s">
        <v>103</v>
      </c>
      <c r="G457" s="13"/>
      <c r="H457" s="13"/>
      <c r="I457" s="13"/>
      <c r="J457" s="13" t="s">
        <v>74</v>
      </c>
      <c r="K457" s="13"/>
    </row>
    <row r="458" spans="1:11" x14ac:dyDescent="0.25">
      <c r="A458" s="13" t="s">
        <v>139</v>
      </c>
      <c r="B458" s="13">
        <v>3</v>
      </c>
      <c r="C458" s="13">
        <v>3</v>
      </c>
      <c r="D458" s="13">
        <v>1</v>
      </c>
      <c r="E458" s="13" t="s">
        <v>1481</v>
      </c>
      <c r="F458" t="s">
        <v>104</v>
      </c>
      <c r="G458" s="13"/>
      <c r="H458" s="13"/>
      <c r="I458" s="13"/>
      <c r="J458" s="13" t="s">
        <v>74</v>
      </c>
      <c r="K458" s="13"/>
    </row>
    <row r="459" spans="1:11" x14ac:dyDescent="0.25">
      <c r="A459" s="13" t="s">
        <v>139</v>
      </c>
      <c r="B459" s="13">
        <v>2</v>
      </c>
      <c r="C459" s="13">
        <v>3</v>
      </c>
      <c r="D459" s="13">
        <v>1</v>
      </c>
      <c r="E459" t="s">
        <v>1482</v>
      </c>
      <c r="F459" t="s">
        <v>105</v>
      </c>
      <c r="G459" s="13"/>
      <c r="H459" s="13"/>
      <c r="I459" s="13"/>
      <c r="J459" s="13" t="s">
        <v>74</v>
      </c>
      <c r="K459" s="13"/>
    </row>
    <row r="460" spans="1:11" x14ac:dyDescent="0.25">
      <c r="A460" s="13" t="s">
        <v>139</v>
      </c>
      <c r="B460" s="13">
        <v>2</v>
      </c>
      <c r="C460" s="13">
        <v>3</v>
      </c>
      <c r="D460" s="13">
        <v>1</v>
      </c>
      <c r="E460" s="13" t="s">
        <v>1483</v>
      </c>
      <c r="F460" t="s">
        <v>106</v>
      </c>
      <c r="G460" s="13"/>
      <c r="H460" s="13"/>
      <c r="I460" s="13"/>
      <c r="J460" s="13" t="s">
        <v>74</v>
      </c>
      <c r="K460" s="13"/>
    </row>
    <row r="461" spans="1:11" x14ac:dyDescent="0.25">
      <c r="A461" s="13" t="s">
        <v>139</v>
      </c>
      <c r="B461" s="13">
        <v>1</v>
      </c>
      <c r="C461" s="13">
        <v>4</v>
      </c>
      <c r="D461" s="13">
        <v>1</v>
      </c>
      <c r="E461" s="13" t="s">
        <v>1477</v>
      </c>
      <c r="F461" t="s">
        <v>111</v>
      </c>
      <c r="G461" s="13"/>
      <c r="H461" s="13"/>
      <c r="I461" s="13"/>
      <c r="J461" s="13" t="s">
        <v>157</v>
      </c>
      <c r="K461" s="14" t="s">
        <v>158</v>
      </c>
    </row>
    <row r="462" spans="1:11" x14ac:dyDescent="0.25">
      <c r="A462" s="13" t="s">
        <v>139</v>
      </c>
      <c r="B462" s="13">
        <v>2</v>
      </c>
      <c r="C462" s="13">
        <v>4</v>
      </c>
      <c r="D462" s="13">
        <v>1</v>
      </c>
      <c r="E462" t="s">
        <v>237</v>
      </c>
      <c r="F462" t="s">
        <v>194</v>
      </c>
      <c r="G462" s="13"/>
      <c r="H462" s="13"/>
      <c r="I462" s="13"/>
      <c r="J462" s="13" t="s">
        <v>157</v>
      </c>
      <c r="K462" s="13"/>
    </row>
    <row r="463" spans="1:11" x14ac:dyDescent="0.25">
      <c r="A463" s="13" t="s">
        <v>139</v>
      </c>
      <c r="B463" s="13">
        <v>3</v>
      </c>
      <c r="C463" s="13">
        <v>4</v>
      </c>
      <c r="D463" s="13">
        <v>1</v>
      </c>
      <c r="E463" s="13" t="s">
        <v>1484</v>
      </c>
      <c r="F463" s="13" t="s">
        <v>107</v>
      </c>
      <c r="G463" s="13"/>
      <c r="H463" s="13"/>
      <c r="I463" s="13"/>
      <c r="J463" s="13" t="s">
        <v>157</v>
      </c>
      <c r="K463" s="14" t="s">
        <v>158</v>
      </c>
    </row>
    <row r="464" spans="1:11" x14ac:dyDescent="0.25">
      <c r="A464" s="13" t="s">
        <v>139</v>
      </c>
      <c r="B464" s="13">
        <v>3</v>
      </c>
      <c r="C464" s="13">
        <v>4</v>
      </c>
      <c r="D464" s="13">
        <v>1</v>
      </c>
      <c r="E464" s="13" t="s">
        <v>1485</v>
      </c>
      <c r="F464" s="13" t="s">
        <v>108</v>
      </c>
      <c r="G464" s="13"/>
      <c r="H464" s="13"/>
      <c r="I464" s="13"/>
      <c r="J464" s="13" t="s">
        <v>157</v>
      </c>
      <c r="K464" s="14" t="s">
        <v>158</v>
      </c>
    </row>
    <row r="465" spans="1:11" x14ac:dyDescent="0.25">
      <c r="A465" s="13" t="s">
        <v>159</v>
      </c>
      <c r="B465" s="13">
        <v>1</v>
      </c>
      <c r="C465" s="13">
        <v>1</v>
      </c>
      <c r="D465" s="13">
        <v>1</v>
      </c>
      <c r="E465" s="13" t="s">
        <v>1472</v>
      </c>
      <c r="F465" s="13" t="s">
        <v>94</v>
      </c>
      <c r="G465" s="13"/>
      <c r="H465" s="13"/>
      <c r="I465" s="13"/>
      <c r="J465" s="13" t="s">
        <v>41</v>
      </c>
      <c r="K465" s="13" t="s">
        <v>60</v>
      </c>
    </row>
    <row r="466" spans="1:11" x14ac:dyDescent="0.25">
      <c r="A466" s="13" t="s">
        <v>159</v>
      </c>
      <c r="B466" s="13">
        <v>2</v>
      </c>
      <c r="C466" s="13">
        <v>1</v>
      </c>
      <c r="D466" s="13">
        <v>1</v>
      </c>
      <c r="E466" s="13" t="s">
        <v>1473</v>
      </c>
      <c r="F466" s="13" t="s">
        <v>95</v>
      </c>
      <c r="G466" s="13"/>
      <c r="H466" s="13"/>
      <c r="I466" s="13"/>
      <c r="J466" s="13" t="s">
        <v>42</v>
      </c>
      <c r="K466" s="13" t="s">
        <v>60</v>
      </c>
    </row>
    <row r="467" spans="1:11" x14ac:dyDescent="0.25">
      <c r="A467" s="13" t="s">
        <v>159</v>
      </c>
      <c r="B467" s="13">
        <v>3</v>
      </c>
      <c r="C467" s="13">
        <v>1</v>
      </c>
      <c r="D467" s="13">
        <v>1</v>
      </c>
      <c r="E467" s="13" t="s">
        <v>1478</v>
      </c>
      <c r="F467" s="13" t="s">
        <v>96</v>
      </c>
      <c r="G467" s="13"/>
      <c r="H467" s="13"/>
      <c r="I467" s="13"/>
      <c r="J467" s="13" t="s">
        <v>40</v>
      </c>
      <c r="K467" s="13"/>
    </row>
    <row r="468" spans="1:11" x14ac:dyDescent="0.25">
      <c r="A468" s="13" t="s">
        <v>159</v>
      </c>
      <c r="B468" s="13">
        <v>1</v>
      </c>
      <c r="C468" s="13">
        <v>2</v>
      </c>
      <c r="D468" s="13">
        <v>1</v>
      </c>
      <c r="E468" s="13" t="s">
        <v>1479</v>
      </c>
      <c r="F468" s="13" t="s">
        <v>97</v>
      </c>
      <c r="G468" s="13"/>
      <c r="H468" s="13"/>
      <c r="I468" s="13"/>
      <c r="J468" s="13" t="s">
        <v>41</v>
      </c>
      <c r="K468" s="13" t="s">
        <v>60</v>
      </c>
    </row>
    <row r="469" spans="1:11" x14ac:dyDescent="0.25">
      <c r="A469" s="13" t="s">
        <v>159</v>
      </c>
      <c r="B469" s="13">
        <v>2</v>
      </c>
      <c r="C469" s="13">
        <v>2</v>
      </c>
      <c r="D469" s="13">
        <v>1</v>
      </c>
      <c r="E469" t="s">
        <v>625</v>
      </c>
      <c r="F469" s="13" t="s">
        <v>98</v>
      </c>
      <c r="G469" s="13"/>
      <c r="H469" s="13"/>
      <c r="I469" s="13"/>
      <c r="J469" s="13" t="s">
        <v>42</v>
      </c>
      <c r="K469" s="13" t="s">
        <v>60</v>
      </c>
    </row>
    <row r="470" spans="1:11" x14ac:dyDescent="0.25">
      <c r="A470" s="13" t="s">
        <v>159</v>
      </c>
      <c r="B470" s="13">
        <v>3</v>
      </c>
      <c r="C470" s="13">
        <v>2</v>
      </c>
      <c r="D470" s="13">
        <v>1</v>
      </c>
      <c r="E470" t="s">
        <v>628</v>
      </c>
      <c r="F470" s="13" t="s">
        <v>99</v>
      </c>
      <c r="G470" s="13"/>
      <c r="H470" s="13"/>
      <c r="I470" s="13"/>
      <c r="J470" s="13" t="s">
        <v>40</v>
      </c>
      <c r="K470" s="13" t="s">
        <v>60</v>
      </c>
    </row>
    <row r="471" spans="1:11" x14ac:dyDescent="0.25">
      <c r="A471" s="13" t="s">
        <v>159</v>
      </c>
      <c r="B471" s="13">
        <v>1</v>
      </c>
      <c r="C471" s="13">
        <v>2</v>
      </c>
      <c r="D471" s="13">
        <v>1</v>
      </c>
      <c r="E471" s="13" t="s">
        <v>1299</v>
      </c>
      <c r="F471" s="13" t="s">
        <v>100</v>
      </c>
      <c r="G471" s="13"/>
      <c r="H471" s="13"/>
      <c r="I471" s="13"/>
      <c r="J471" s="13" t="s">
        <v>41</v>
      </c>
      <c r="K471" s="13" t="s">
        <v>60</v>
      </c>
    </row>
    <row r="472" spans="1:11" x14ac:dyDescent="0.25">
      <c r="A472" s="13" t="s">
        <v>159</v>
      </c>
      <c r="B472" s="13">
        <v>2</v>
      </c>
      <c r="C472" s="13">
        <v>2</v>
      </c>
      <c r="D472" s="13">
        <v>1</v>
      </c>
      <c r="E472" t="s">
        <v>629</v>
      </c>
      <c r="F472" s="13" t="s">
        <v>101</v>
      </c>
      <c r="G472" s="13"/>
      <c r="H472" s="13"/>
      <c r="I472" s="13"/>
      <c r="J472" s="13" t="s">
        <v>42</v>
      </c>
      <c r="K472" s="13" t="s">
        <v>60</v>
      </c>
    </row>
    <row r="473" spans="1:11" x14ac:dyDescent="0.25">
      <c r="A473" s="13" t="s">
        <v>159</v>
      </c>
      <c r="B473" s="13">
        <v>3</v>
      </c>
      <c r="C473" s="13">
        <v>2</v>
      </c>
      <c r="D473" s="13">
        <v>1</v>
      </c>
      <c r="E473" t="s">
        <v>630</v>
      </c>
      <c r="F473" s="13" t="s">
        <v>102</v>
      </c>
      <c r="G473" s="13"/>
      <c r="H473" s="13"/>
      <c r="I473" s="13"/>
      <c r="J473" s="13" t="s">
        <v>40</v>
      </c>
      <c r="K473" s="13" t="s">
        <v>60</v>
      </c>
    </row>
    <row r="474" spans="1:11" x14ac:dyDescent="0.25">
      <c r="A474" s="13" t="s">
        <v>159</v>
      </c>
      <c r="B474" s="13">
        <v>1</v>
      </c>
      <c r="C474" s="13">
        <v>3</v>
      </c>
      <c r="D474" s="13">
        <v>1</v>
      </c>
      <c r="E474" s="13" t="s">
        <v>1475</v>
      </c>
      <c r="F474" t="s">
        <v>124</v>
      </c>
      <c r="G474" s="13"/>
      <c r="H474" s="13"/>
      <c r="I474" s="13"/>
      <c r="J474" s="13" t="s">
        <v>43</v>
      </c>
      <c r="K474" s="13" t="s">
        <v>60</v>
      </c>
    </row>
    <row r="475" spans="1:11" x14ac:dyDescent="0.25">
      <c r="A475" s="13" t="s">
        <v>159</v>
      </c>
      <c r="B475" s="13">
        <v>3</v>
      </c>
      <c r="C475" s="13">
        <v>3</v>
      </c>
      <c r="D475" s="13">
        <v>1</v>
      </c>
      <c r="E475" s="13" t="s">
        <v>1480</v>
      </c>
      <c r="F475" t="s">
        <v>103</v>
      </c>
      <c r="G475" s="13"/>
      <c r="H475" s="13"/>
      <c r="I475" s="13"/>
      <c r="J475" s="13" t="s">
        <v>74</v>
      </c>
      <c r="K475" s="13"/>
    </row>
    <row r="476" spans="1:11" x14ac:dyDescent="0.25">
      <c r="A476" s="13" t="s">
        <v>159</v>
      </c>
      <c r="B476" s="13">
        <v>3</v>
      </c>
      <c r="C476" s="13">
        <v>3</v>
      </c>
      <c r="D476" s="13">
        <v>1</v>
      </c>
      <c r="E476" s="13" t="s">
        <v>1481</v>
      </c>
      <c r="F476" t="s">
        <v>104</v>
      </c>
      <c r="G476" s="13"/>
      <c r="H476" s="13"/>
      <c r="I476" s="13"/>
      <c r="J476" s="13" t="s">
        <v>74</v>
      </c>
      <c r="K476" s="13"/>
    </row>
    <row r="477" spans="1:11" x14ac:dyDescent="0.25">
      <c r="A477" s="13" t="s">
        <v>159</v>
      </c>
      <c r="B477" s="13">
        <v>2</v>
      </c>
      <c r="C477" s="13">
        <v>3</v>
      </c>
      <c r="D477" s="13">
        <v>1</v>
      </c>
      <c r="E477" t="s">
        <v>1482</v>
      </c>
      <c r="F477" t="s">
        <v>105</v>
      </c>
      <c r="G477" s="13"/>
      <c r="H477" s="13"/>
      <c r="I477" s="13"/>
      <c r="J477" s="13" t="s">
        <v>74</v>
      </c>
      <c r="K477" s="13"/>
    </row>
    <row r="478" spans="1:11" x14ac:dyDescent="0.25">
      <c r="A478" s="13" t="s">
        <v>159</v>
      </c>
      <c r="B478" s="13">
        <v>2</v>
      </c>
      <c r="C478" s="13">
        <v>3</v>
      </c>
      <c r="D478" s="13">
        <v>1</v>
      </c>
      <c r="E478" s="13" t="s">
        <v>1483</v>
      </c>
      <c r="F478" t="s">
        <v>106</v>
      </c>
      <c r="G478" s="13"/>
      <c r="H478" s="13"/>
      <c r="I478" s="13"/>
      <c r="J478" s="13" t="s">
        <v>74</v>
      </c>
      <c r="K478" s="13"/>
    </row>
    <row r="479" spans="1:11" x14ac:dyDescent="0.25">
      <c r="A479" s="13" t="s">
        <v>159</v>
      </c>
      <c r="B479" s="13">
        <v>1</v>
      </c>
      <c r="C479" s="13">
        <v>4</v>
      </c>
      <c r="D479" s="13">
        <v>1</v>
      </c>
      <c r="E479" s="13" t="s">
        <v>1477</v>
      </c>
      <c r="F479" t="s">
        <v>111</v>
      </c>
      <c r="G479" s="13"/>
      <c r="H479" s="13"/>
      <c r="I479" s="13"/>
      <c r="J479" s="13" t="s">
        <v>157</v>
      </c>
      <c r="K479" s="14" t="s">
        <v>158</v>
      </c>
    </row>
    <row r="480" spans="1:11" x14ac:dyDescent="0.25">
      <c r="A480" s="13" t="s">
        <v>159</v>
      </c>
      <c r="B480" s="13">
        <v>2</v>
      </c>
      <c r="C480" s="13">
        <v>4</v>
      </c>
      <c r="D480" s="13">
        <v>1</v>
      </c>
      <c r="E480" t="s">
        <v>237</v>
      </c>
      <c r="F480" t="s">
        <v>194</v>
      </c>
      <c r="G480" s="13"/>
      <c r="H480" s="13"/>
      <c r="I480" s="13"/>
      <c r="J480" s="13" t="s">
        <v>157</v>
      </c>
      <c r="K480" s="13"/>
    </row>
    <row r="481" spans="1:11" x14ac:dyDescent="0.25">
      <c r="A481" s="13" t="s">
        <v>159</v>
      </c>
      <c r="B481" s="13">
        <v>3</v>
      </c>
      <c r="C481" s="13">
        <v>4</v>
      </c>
      <c r="D481" s="13">
        <v>1</v>
      </c>
      <c r="E481" s="13" t="s">
        <v>1484</v>
      </c>
      <c r="F481" s="13" t="s">
        <v>107</v>
      </c>
      <c r="G481" s="13"/>
      <c r="H481" s="13"/>
      <c r="I481" s="13"/>
      <c r="J481" s="13" t="s">
        <v>157</v>
      </c>
      <c r="K481" s="14" t="s">
        <v>158</v>
      </c>
    </row>
    <row r="482" spans="1:11" x14ac:dyDescent="0.25">
      <c r="A482" s="13" t="s">
        <v>159</v>
      </c>
      <c r="B482" s="13">
        <v>3</v>
      </c>
      <c r="C482" s="13">
        <v>4</v>
      </c>
      <c r="D482" s="13">
        <v>1</v>
      </c>
      <c r="E482" s="13" t="s">
        <v>1485</v>
      </c>
      <c r="F482" s="13" t="s">
        <v>108</v>
      </c>
      <c r="G482" s="13"/>
      <c r="H482" s="13"/>
      <c r="I482" s="13"/>
      <c r="J482" s="13" t="s">
        <v>157</v>
      </c>
      <c r="K482" s="14" t="s">
        <v>158</v>
      </c>
    </row>
    <row r="483" spans="1:11" x14ac:dyDescent="0.25">
      <c r="A483" s="13" t="s">
        <v>140</v>
      </c>
      <c r="B483" s="13">
        <v>1</v>
      </c>
      <c r="C483" s="13">
        <v>1</v>
      </c>
      <c r="D483" s="13">
        <v>1</v>
      </c>
      <c r="E483" s="13" t="s">
        <v>1472</v>
      </c>
      <c r="F483" s="13" t="s">
        <v>94</v>
      </c>
      <c r="G483" s="13"/>
      <c r="H483" s="13"/>
      <c r="I483" s="13"/>
      <c r="J483" s="13" t="s">
        <v>41</v>
      </c>
      <c r="K483" s="13" t="s">
        <v>60</v>
      </c>
    </row>
    <row r="484" spans="1:11" x14ac:dyDescent="0.25">
      <c r="A484" s="13" t="s">
        <v>140</v>
      </c>
      <c r="B484" s="13">
        <v>2</v>
      </c>
      <c r="C484" s="13">
        <v>1</v>
      </c>
      <c r="D484" s="13">
        <v>1</v>
      </c>
      <c r="E484" s="13" t="s">
        <v>1473</v>
      </c>
      <c r="F484" s="13" t="s">
        <v>95</v>
      </c>
      <c r="G484" s="13"/>
      <c r="H484" s="13"/>
      <c r="I484" s="13"/>
      <c r="J484" s="13" t="s">
        <v>42</v>
      </c>
      <c r="K484" s="13" t="s">
        <v>60</v>
      </c>
    </row>
    <row r="485" spans="1:11" x14ac:dyDescent="0.25">
      <c r="A485" s="13" t="s">
        <v>140</v>
      </c>
      <c r="B485" s="13">
        <v>3</v>
      </c>
      <c r="C485" s="13">
        <v>1</v>
      </c>
      <c r="D485" s="13">
        <v>1</v>
      </c>
      <c r="E485" s="13" t="s">
        <v>1478</v>
      </c>
      <c r="F485" s="13" t="s">
        <v>96</v>
      </c>
      <c r="G485" s="13"/>
      <c r="H485" s="13"/>
      <c r="I485" s="13"/>
      <c r="J485" s="13" t="s">
        <v>40</v>
      </c>
      <c r="K485" s="13"/>
    </row>
    <row r="486" spans="1:11" x14ac:dyDescent="0.25">
      <c r="A486" s="13" t="s">
        <v>140</v>
      </c>
      <c r="B486" s="13">
        <v>1</v>
      </c>
      <c r="C486" s="13">
        <v>2</v>
      </c>
      <c r="D486" s="13">
        <v>1</v>
      </c>
      <c r="E486" s="13" t="s">
        <v>1479</v>
      </c>
      <c r="F486" s="13" t="s">
        <v>97</v>
      </c>
      <c r="G486" s="13"/>
      <c r="H486" s="13"/>
      <c r="I486" s="13"/>
      <c r="J486" s="13" t="s">
        <v>41</v>
      </c>
      <c r="K486" s="13" t="s">
        <v>60</v>
      </c>
    </row>
    <row r="487" spans="1:11" x14ac:dyDescent="0.25">
      <c r="A487" s="13" t="s">
        <v>140</v>
      </c>
      <c r="B487" s="13">
        <v>2</v>
      </c>
      <c r="C487" s="13">
        <v>2</v>
      </c>
      <c r="D487" s="13">
        <v>1</v>
      </c>
      <c r="E487" t="s">
        <v>625</v>
      </c>
      <c r="F487" s="13" t="s">
        <v>98</v>
      </c>
      <c r="G487" s="13"/>
      <c r="H487" s="13"/>
      <c r="I487" s="13"/>
      <c r="J487" s="13" t="s">
        <v>42</v>
      </c>
      <c r="K487" s="13" t="s">
        <v>60</v>
      </c>
    </row>
    <row r="488" spans="1:11" x14ac:dyDescent="0.25">
      <c r="A488" s="13" t="s">
        <v>140</v>
      </c>
      <c r="B488" s="13">
        <v>3</v>
      </c>
      <c r="C488" s="13">
        <v>2</v>
      </c>
      <c r="D488" s="13">
        <v>1</v>
      </c>
      <c r="E488" t="s">
        <v>628</v>
      </c>
      <c r="F488" s="13" t="s">
        <v>99</v>
      </c>
      <c r="G488" s="13"/>
      <c r="H488" s="13"/>
      <c r="I488" s="13"/>
      <c r="J488" s="13" t="s">
        <v>40</v>
      </c>
      <c r="K488" s="13" t="s">
        <v>60</v>
      </c>
    </row>
    <row r="489" spans="1:11" x14ac:dyDescent="0.25">
      <c r="A489" s="13" t="s">
        <v>140</v>
      </c>
      <c r="B489" s="13">
        <v>1</v>
      </c>
      <c r="C489" s="13">
        <v>2</v>
      </c>
      <c r="D489" s="13">
        <v>1</v>
      </c>
      <c r="E489" s="13" t="s">
        <v>1299</v>
      </c>
      <c r="F489" s="13" t="s">
        <v>100</v>
      </c>
      <c r="G489" s="13"/>
      <c r="H489" s="13"/>
      <c r="I489" s="13"/>
      <c r="J489" s="13" t="s">
        <v>41</v>
      </c>
      <c r="K489" s="13" t="s">
        <v>60</v>
      </c>
    </row>
    <row r="490" spans="1:11" x14ac:dyDescent="0.25">
      <c r="A490" s="13" t="s">
        <v>140</v>
      </c>
      <c r="B490" s="13">
        <v>2</v>
      </c>
      <c r="C490" s="13">
        <v>2</v>
      </c>
      <c r="D490" s="13">
        <v>1</v>
      </c>
      <c r="E490" t="s">
        <v>629</v>
      </c>
      <c r="F490" s="13" t="s">
        <v>101</v>
      </c>
      <c r="G490" s="13"/>
      <c r="H490" s="13"/>
      <c r="I490" s="13"/>
      <c r="J490" s="13" t="s">
        <v>42</v>
      </c>
      <c r="K490" s="13" t="s">
        <v>60</v>
      </c>
    </row>
    <row r="491" spans="1:11" x14ac:dyDescent="0.25">
      <c r="A491" s="13" t="s">
        <v>140</v>
      </c>
      <c r="B491" s="13">
        <v>3</v>
      </c>
      <c r="C491" s="13">
        <v>2</v>
      </c>
      <c r="D491" s="13">
        <v>1</v>
      </c>
      <c r="E491" t="s">
        <v>630</v>
      </c>
      <c r="F491" s="13" t="s">
        <v>102</v>
      </c>
      <c r="G491" s="13"/>
      <c r="H491" s="13"/>
      <c r="I491" s="13"/>
      <c r="J491" s="13" t="s">
        <v>40</v>
      </c>
      <c r="K491" s="13" t="s">
        <v>60</v>
      </c>
    </row>
    <row r="492" spans="1:11" x14ac:dyDescent="0.25">
      <c r="A492" s="13" t="s">
        <v>140</v>
      </c>
      <c r="B492" s="13">
        <v>1</v>
      </c>
      <c r="C492" s="13">
        <v>3</v>
      </c>
      <c r="D492" s="13">
        <v>1</v>
      </c>
      <c r="E492" s="13" t="s">
        <v>1475</v>
      </c>
      <c r="F492" t="s">
        <v>124</v>
      </c>
      <c r="G492" s="13"/>
      <c r="H492" s="13"/>
      <c r="I492" s="13"/>
      <c r="J492" s="13" t="s">
        <v>43</v>
      </c>
      <c r="K492" s="13" t="s">
        <v>60</v>
      </c>
    </row>
    <row r="493" spans="1:11" x14ac:dyDescent="0.25">
      <c r="A493" s="13" t="s">
        <v>140</v>
      </c>
      <c r="B493" s="13">
        <v>3</v>
      </c>
      <c r="C493" s="13">
        <v>3</v>
      </c>
      <c r="D493" s="13">
        <v>1</v>
      </c>
      <c r="E493" s="13" t="s">
        <v>1480</v>
      </c>
      <c r="F493" t="s">
        <v>103</v>
      </c>
      <c r="G493" s="13"/>
      <c r="H493" s="13"/>
      <c r="I493" s="13"/>
      <c r="J493" s="13" t="s">
        <v>74</v>
      </c>
      <c r="K493" s="13"/>
    </row>
    <row r="494" spans="1:11" x14ac:dyDescent="0.25">
      <c r="A494" s="13" t="s">
        <v>140</v>
      </c>
      <c r="B494" s="13">
        <v>3</v>
      </c>
      <c r="C494" s="13">
        <v>3</v>
      </c>
      <c r="D494" s="13">
        <v>1</v>
      </c>
      <c r="E494" s="13" t="s">
        <v>1481</v>
      </c>
      <c r="F494" t="s">
        <v>104</v>
      </c>
      <c r="G494" s="13"/>
      <c r="H494" s="13"/>
      <c r="I494" s="13"/>
      <c r="J494" s="13" t="s">
        <v>74</v>
      </c>
      <c r="K494" s="13"/>
    </row>
    <row r="495" spans="1:11" x14ac:dyDescent="0.25">
      <c r="A495" s="13" t="s">
        <v>140</v>
      </c>
      <c r="B495" s="13">
        <v>2</v>
      </c>
      <c r="C495" s="13">
        <v>3</v>
      </c>
      <c r="D495" s="13">
        <v>1</v>
      </c>
      <c r="E495" t="s">
        <v>1482</v>
      </c>
      <c r="F495" t="s">
        <v>105</v>
      </c>
      <c r="G495" s="13"/>
      <c r="H495" s="13"/>
      <c r="I495" s="13"/>
      <c r="J495" s="13" t="s">
        <v>74</v>
      </c>
      <c r="K495" s="13"/>
    </row>
    <row r="496" spans="1:11" x14ac:dyDescent="0.25">
      <c r="A496" s="13" t="s">
        <v>140</v>
      </c>
      <c r="B496" s="13">
        <v>2</v>
      </c>
      <c r="C496" s="13">
        <v>3</v>
      </c>
      <c r="D496" s="13">
        <v>1</v>
      </c>
      <c r="E496" s="13" t="s">
        <v>1483</v>
      </c>
      <c r="F496" t="s">
        <v>106</v>
      </c>
      <c r="G496" s="13"/>
      <c r="H496" s="13"/>
      <c r="I496" s="13"/>
      <c r="J496" s="13" t="s">
        <v>74</v>
      </c>
      <c r="K496" s="13"/>
    </row>
    <row r="497" spans="1:11" x14ac:dyDescent="0.25">
      <c r="A497" s="13" t="s">
        <v>140</v>
      </c>
      <c r="B497" s="13">
        <v>1</v>
      </c>
      <c r="C497" s="13">
        <v>4</v>
      </c>
      <c r="D497" s="13">
        <v>1</v>
      </c>
      <c r="E497" s="13" t="s">
        <v>1477</v>
      </c>
      <c r="F497" t="s">
        <v>111</v>
      </c>
      <c r="G497" s="13"/>
      <c r="H497" s="13"/>
      <c r="I497" s="13"/>
      <c r="J497" s="13" t="s">
        <v>157</v>
      </c>
      <c r="K497" s="14" t="s">
        <v>158</v>
      </c>
    </row>
    <row r="498" spans="1:11" x14ac:dyDescent="0.25">
      <c r="A498" s="13" t="s">
        <v>140</v>
      </c>
      <c r="B498" s="13">
        <v>2</v>
      </c>
      <c r="C498" s="13">
        <v>4</v>
      </c>
      <c r="D498" s="13">
        <v>1</v>
      </c>
      <c r="E498" t="s">
        <v>237</v>
      </c>
      <c r="F498" t="s">
        <v>194</v>
      </c>
      <c r="G498" s="13"/>
      <c r="H498" s="13"/>
      <c r="I498" s="13"/>
      <c r="J498" s="13" t="s">
        <v>157</v>
      </c>
      <c r="K498" s="13"/>
    </row>
    <row r="499" spans="1:11" x14ac:dyDescent="0.25">
      <c r="A499" s="13" t="s">
        <v>140</v>
      </c>
      <c r="B499" s="13">
        <v>3</v>
      </c>
      <c r="C499" s="13">
        <v>4</v>
      </c>
      <c r="D499" s="13">
        <v>1</v>
      </c>
      <c r="E499" s="13" t="s">
        <v>1484</v>
      </c>
      <c r="F499" s="13" t="s">
        <v>107</v>
      </c>
      <c r="G499" s="13"/>
      <c r="H499" s="13"/>
      <c r="I499" s="13"/>
      <c r="J499" s="13" t="s">
        <v>157</v>
      </c>
      <c r="K499" s="14" t="s">
        <v>158</v>
      </c>
    </row>
    <row r="500" spans="1:11" x14ac:dyDescent="0.25">
      <c r="A500" s="13" t="s">
        <v>140</v>
      </c>
      <c r="B500" s="13">
        <v>3</v>
      </c>
      <c r="C500" s="13">
        <v>4</v>
      </c>
      <c r="D500" s="13">
        <v>1</v>
      </c>
      <c r="E500" s="13" t="s">
        <v>1485</v>
      </c>
      <c r="F500" s="13" t="s">
        <v>108</v>
      </c>
      <c r="G500" s="13"/>
      <c r="H500" s="13"/>
      <c r="I500" s="13"/>
      <c r="J500" s="13" t="s">
        <v>157</v>
      </c>
      <c r="K500" s="14" t="s">
        <v>158</v>
      </c>
    </row>
    <row r="501" spans="1:11" x14ac:dyDescent="0.25">
      <c r="A501" s="18" t="s">
        <v>141</v>
      </c>
      <c r="B501" s="18">
        <v>1</v>
      </c>
      <c r="C501" s="18">
        <v>1</v>
      </c>
      <c r="D501" s="18">
        <v>1</v>
      </c>
      <c r="E501" s="18" t="s">
        <v>1472</v>
      </c>
      <c r="F501" s="18" t="s">
        <v>94</v>
      </c>
      <c r="G501" s="18"/>
      <c r="H501" s="18"/>
      <c r="I501" s="18"/>
      <c r="J501" s="18" t="s">
        <v>41</v>
      </c>
      <c r="K501" s="18" t="s">
        <v>60</v>
      </c>
    </row>
    <row r="502" spans="1:11" x14ac:dyDescent="0.25">
      <c r="A502" s="18" t="s">
        <v>141</v>
      </c>
      <c r="B502" s="18">
        <v>2</v>
      </c>
      <c r="C502" s="18">
        <v>1</v>
      </c>
      <c r="D502" s="18">
        <v>1</v>
      </c>
      <c r="E502" s="18" t="s">
        <v>1473</v>
      </c>
      <c r="F502" s="18" t="s">
        <v>95</v>
      </c>
      <c r="G502" s="18"/>
      <c r="H502" s="18"/>
      <c r="I502" s="18"/>
      <c r="J502" s="18" t="s">
        <v>42</v>
      </c>
      <c r="K502" s="18" t="s">
        <v>60</v>
      </c>
    </row>
    <row r="503" spans="1:11" x14ac:dyDescent="0.25">
      <c r="A503" s="18" t="s">
        <v>141</v>
      </c>
      <c r="B503" s="18">
        <v>3</v>
      </c>
      <c r="C503" s="18">
        <v>1</v>
      </c>
      <c r="D503" s="18">
        <v>1</v>
      </c>
      <c r="E503" s="18" t="s">
        <v>1478</v>
      </c>
      <c r="F503" s="18" t="s">
        <v>96</v>
      </c>
      <c r="G503" s="18"/>
      <c r="H503" s="18"/>
      <c r="I503" s="18"/>
      <c r="J503" s="18" t="s">
        <v>40</v>
      </c>
      <c r="K503" s="18"/>
    </row>
    <row r="504" spans="1:11" x14ac:dyDescent="0.25">
      <c r="A504" s="18" t="s">
        <v>141</v>
      </c>
      <c r="B504" s="18">
        <v>1</v>
      </c>
      <c r="C504" s="18">
        <v>2</v>
      </c>
      <c r="D504" s="18">
        <v>1</v>
      </c>
      <c r="E504" s="18" t="s">
        <v>1479</v>
      </c>
      <c r="F504" s="18" t="s">
        <v>97</v>
      </c>
      <c r="G504" s="18"/>
      <c r="H504" s="18"/>
      <c r="I504" s="18"/>
      <c r="J504" s="18" t="s">
        <v>41</v>
      </c>
      <c r="K504" s="18" t="s">
        <v>60</v>
      </c>
    </row>
    <row r="505" spans="1:11" x14ac:dyDescent="0.25">
      <c r="A505" s="18" t="s">
        <v>141</v>
      </c>
      <c r="B505" s="18">
        <v>2</v>
      </c>
      <c r="C505" s="18">
        <v>2</v>
      </c>
      <c r="D505" s="18">
        <v>1</v>
      </c>
      <c r="E505" t="s">
        <v>625</v>
      </c>
      <c r="F505" s="18" t="s">
        <v>98</v>
      </c>
      <c r="G505" s="18"/>
      <c r="H505" s="18"/>
      <c r="I505" s="18"/>
      <c r="J505" s="18" t="s">
        <v>42</v>
      </c>
      <c r="K505" s="18" t="s">
        <v>60</v>
      </c>
    </row>
    <row r="506" spans="1:11" x14ac:dyDescent="0.25">
      <c r="A506" s="18" t="s">
        <v>141</v>
      </c>
      <c r="B506" s="18">
        <v>3</v>
      </c>
      <c r="C506" s="18">
        <v>2</v>
      </c>
      <c r="D506" s="18">
        <v>1</v>
      </c>
      <c r="E506" t="s">
        <v>628</v>
      </c>
      <c r="F506" s="18" t="s">
        <v>99</v>
      </c>
      <c r="G506" s="18"/>
      <c r="H506" s="18"/>
      <c r="I506" s="18"/>
      <c r="J506" s="18" t="s">
        <v>40</v>
      </c>
      <c r="K506" s="18" t="s">
        <v>60</v>
      </c>
    </row>
    <row r="507" spans="1:11" x14ac:dyDescent="0.25">
      <c r="A507" s="18" t="s">
        <v>141</v>
      </c>
      <c r="B507" s="18">
        <v>1</v>
      </c>
      <c r="C507" s="18">
        <v>3</v>
      </c>
      <c r="D507" s="18">
        <v>1</v>
      </c>
      <c r="E507" s="18" t="s">
        <v>1299</v>
      </c>
      <c r="F507" s="18" t="s">
        <v>100</v>
      </c>
      <c r="G507" s="18"/>
      <c r="H507" s="18"/>
      <c r="I507" s="18"/>
      <c r="J507" s="18" t="s">
        <v>41</v>
      </c>
      <c r="K507" s="18" t="s">
        <v>60</v>
      </c>
    </row>
    <row r="508" spans="1:11" x14ac:dyDescent="0.25">
      <c r="A508" s="18" t="s">
        <v>141</v>
      </c>
      <c r="B508" s="18">
        <v>2</v>
      </c>
      <c r="C508" s="18">
        <v>3</v>
      </c>
      <c r="D508" s="18">
        <v>1</v>
      </c>
      <c r="E508" t="s">
        <v>629</v>
      </c>
      <c r="F508" s="18" t="s">
        <v>101</v>
      </c>
      <c r="G508" s="18"/>
      <c r="H508" s="18"/>
      <c r="I508" s="18"/>
      <c r="J508" s="18" t="s">
        <v>42</v>
      </c>
      <c r="K508" s="18" t="s">
        <v>60</v>
      </c>
    </row>
    <row r="509" spans="1:11" x14ac:dyDescent="0.25">
      <c r="A509" s="18" t="s">
        <v>141</v>
      </c>
      <c r="B509" s="18">
        <v>3</v>
      </c>
      <c r="C509" s="18">
        <v>3</v>
      </c>
      <c r="D509" s="18">
        <v>1</v>
      </c>
      <c r="E509" t="s">
        <v>630</v>
      </c>
      <c r="F509" s="18" t="s">
        <v>102</v>
      </c>
      <c r="G509" s="18"/>
      <c r="H509" s="18"/>
      <c r="I509" s="18"/>
      <c r="J509" s="18" t="s">
        <v>40</v>
      </c>
      <c r="K509" s="18" t="s">
        <v>60</v>
      </c>
    </row>
    <row r="510" spans="1:11" x14ac:dyDescent="0.25">
      <c r="A510" s="18" t="s">
        <v>141</v>
      </c>
      <c r="B510" s="18">
        <v>1</v>
      </c>
      <c r="C510" s="18">
        <v>4</v>
      </c>
      <c r="D510" s="18">
        <v>1</v>
      </c>
      <c r="E510" s="18" t="s">
        <v>1475</v>
      </c>
      <c r="F510" s="18" t="s">
        <v>124</v>
      </c>
      <c r="G510" s="18"/>
      <c r="H510" s="18"/>
      <c r="I510" s="18"/>
      <c r="J510" s="18" t="s">
        <v>43</v>
      </c>
      <c r="K510" s="18" t="s">
        <v>60</v>
      </c>
    </row>
    <row r="511" spans="1:11" x14ac:dyDescent="0.25">
      <c r="A511" s="18" t="s">
        <v>141</v>
      </c>
      <c r="B511" s="18">
        <v>3</v>
      </c>
      <c r="C511" s="18">
        <v>4</v>
      </c>
      <c r="D511" s="18">
        <v>1</v>
      </c>
      <c r="E511" s="18" t="s">
        <v>1480</v>
      </c>
      <c r="F511" s="18" t="s">
        <v>103</v>
      </c>
      <c r="G511" s="18"/>
      <c r="H511" s="18"/>
      <c r="I511" s="18"/>
      <c r="J511" s="18" t="s">
        <v>74</v>
      </c>
      <c r="K511" s="18"/>
    </row>
    <row r="512" spans="1:11" x14ac:dyDescent="0.25">
      <c r="A512" s="18" t="s">
        <v>141</v>
      </c>
      <c r="B512" s="18">
        <v>3</v>
      </c>
      <c r="C512" s="18">
        <v>4</v>
      </c>
      <c r="D512" s="18">
        <v>1</v>
      </c>
      <c r="E512" s="18" t="s">
        <v>1481</v>
      </c>
      <c r="F512" s="18" t="s">
        <v>104</v>
      </c>
      <c r="G512" s="18"/>
      <c r="H512" s="18"/>
      <c r="I512" s="18"/>
      <c r="J512" s="18" t="s">
        <v>74</v>
      </c>
      <c r="K512" s="18"/>
    </row>
    <row r="513" spans="1:11" x14ac:dyDescent="0.25">
      <c r="A513" s="18" t="s">
        <v>141</v>
      </c>
      <c r="B513" s="18">
        <v>2</v>
      </c>
      <c r="C513" s="18">
        <v>4</v>
      </c>
      <c r="D513" s="18"/>
      <c r="E513" s="18" t="s">
        <v>1482</v>
      </c>
      <c r="F513" s="18" t="s">
        <v>105</v>
      </c>
      <c r="G513" s="18"/>
      <c r="H513" s="18"/>
      <c r="I513" s="18"/>
      <c r="J513" s="18" t="s">
        <v>74</v>
      </c>
      <c r="K513" s="18"/>
    </row>
    <row r="514" spans="1:11" x14ac:dyDescent="0.25">
      <c r="A514" s="18" t="s">
        <v>141</v>
      </c>
      <c r="B514" s="18">
        <v>2</v>
      </c>
      <c r="C514" s="18">
        <v>4</v>
      </c>
      <c r="D514" s="18"/>
      <c r="E514" s="18" t="s">
        <v>1483</v>
      </c>
      <c r="F514" s="18" t="s">
        <v>106</v>
      </c>
      <c r="G514" s="18"/>
      <c r="H514" s="18"/>
      <c r="I514" s="18"/>
      <c r="J514" s="18" t="s">
        <v>74</v>
      </c>
      <c r="K514" s="18"/>
    </row>
    <row r="515" spans="1:11" x14ac:dyDescent="0.25">
      <c r="A515" s="18" t="s">
        <v>141</v>
      </c>
      <c r="B515" s="18">
        <v>2</v>
      </c>
      <c r="C515" s="18">
        <v>4</v>
      </c>
      <c r="D515" s="18">
        <v>1</v>
      </c>
      <c r="E515" s="18" t="s">
        <v>371</v>
      </c>
      <c r="F515" s="18" t="s">
        <v>370</v>
      </c>
      <c r="G515" s="18"/>
      <c r="H515" s="18"/>
      <c r="I515" s="18"/>
      <c r="J515" s="18" t="s">
        <v>74</v>
      </c>
      <c r="K515" s="18"/>
    </row>
    <row r="516" spans="1:11" x14ac:dyDescent="0.25">
      <c r="A516" s="18" t="s">
        <v>141</v>
      </c>
      <c r="B516" s="18">
        <v>2</v>
      </c>
      <c r="C516" s="18">
        <v>4</v>
      </c>
      <c r="D516" s="18">
        <v>1</v>
      </c>
      <c r="E516" s="18" t="s">
        <v>372</v>
      </c>
      <c r="F516" s="18" t="s">
        <v>369</v>
      </c>
      <c r="G516" s="18"/>
      <c r="H516" s="18"/>
      <c r="I516" s="18"/>
      <c r="J516" s="18" t="s">
        <v>74</v>
      </c>
      <c r="K516" s="18"/>
    </row>
    <row r="517" spans="1:11" x14ac:dyDescent="0.25">
      <c r="A517" s="18" t="s">
        <v>141</v>
      </c>
      <c r="B517" s="18">
        <v>1</v>
      </c>
      <c r="C517" s="18">
        <v>5</v>
      </c>
      <c r="D517" s="18">
        <v>1</v>
      </c>
      <c r="E517" s="18" t="s">
        <v>1477</v>
      </c>
      <c r="F517" s="18" t="s">
        <v>111</v>
      </c>
      <c r="G517" s="18"/>
      <c r="H517" s="18"/>
      <c r="I517" s="18"/>
      <c r="J517" s="18" t="s">
        <v>157</v>
      </c>
      <c r="K517" s="31" t="s">
        <v>158</v>
      </c>
    </row>
    <row r="518" spans="1:11" x14ac:dyDescent="0.25">
      <c r="A518" s="18" t="s">
        <v>141</v>
      </c>
      <c r="B518" s="18">
        <v>2</v>
      </c>
      <c r="C518" s="18">
        <v>5</v>
      </c>
      <c r="D518" s="18">
        <v>1</v>
      </c>
      <c r="E518" s="18" t="s">
        <v>237</v>
      </c>
      <c r="F518" s="18" t="s">
        <v>194</v>
      </c>
      <c r="G518" s="18"/>
      <c r="H518" s="18"/>
      <c r="I518" s="18"/>
      <c r="J518" s="18" t="s">
        <v>157</v>
      </c>
      <c r="K518" s="18"/>
    </row>
    <row r="519" spans="1:11" x14ac:dyDescent="0.25">
      <c r="A519" s="18" t="s">
        <v>141</v>
      </c>
      <c r="B519" s="18">
        <v>2</v>
      </c>
      <c r="C519" s="18">
        <v>5</v>
      </c>
      <c r="D519" s="18">
        <v>1</v>
      </c>
      <c r="E519" s="18" t="s">
        <v>1484</v>
      </c>
      <c r="F519" s="18" t="s">
        <v>107</v>
      </c>
      <c r="G519" s="18"/>
      <c r="H519" s="18"/>
      <c r="I519" s="18"/>
      <c r="J519" s="18" t="s">
        <v>157</v>
      </c>
      <c r="K519" s="31" t="s">
        <v>158</v>
      </c>
    </row>
    <row r="520" spans="1:11" x14ac:dyDescent="0.25">
      <c r="A520" s="18" t="s">
        <v>141</v>
      </c>
      <c r="B520" s="18">
        <v>2</v>
      </c>
      <c r="C520" s="18">
        <v>5</v>
      </c>
      <c r="D520" s="18">
        <v>1</v>
      </c>
      <c r="E520" s="18" t="s">
        <v>1485</v>
      </c>
      <c r="F520" s="18" t="s">
        <v>108</v>
      </c>
      <c r="G520" s="18"/>
      <c r="H520" s="18"/>
      <c r="I520" s="18"/>
      <c r="J520" s="18" t="s">
        <v>157</v>
      </c>
      <c r="K520" s="31" t="s">
        <v>158</v>
      </c>
    </row>
    <row r="521" spans="1:11" x14ac:dyDescent="0.25">
      <c r="A521" s="18" t="s">
        <v>141</v>
      </c>
      <c r="B521" s="18">
        <v>3</v>
      </c>
      <c r="C521" s="18">
        <v>5</v>
      </c>
      <c r="D521" s="18">
        <v>1</v>
      </c>
      <c r="E521" s="18" t="s">
        <v>1490</v>
      </c>
      <c r="F521" s="18" t="s">
        <v>135</v>
      </c>
      <c r="G521" s="18"/>
      <c r="H521" s="18"/>
      <c r="I521" s="18"/>
      <c r="J521" s="18" t="s">
        <v>74</v>
      </c>
      <c r="K521" s="18"/>
    </row>
    <row r="522" spans="1:11" x14ac:dyDescent="0.25">
      <c r="A522" s="32" t="s">
        <v>160</v>
      </c>
      <c r="B522" s="32">
        <v>1</v>
      </c>
      <c r="C522" s="32">
        <v>1</v>
      </c>
      <c r="D522" s="32">
        <v>1</v>
      </c>
      <c r="E522" s="32" t="s">
        <v>1472</v>
      </c>
      <c r="F522" s="32" t="s">
        <v>94</v>
      </c>
      <c r="G522" s="32"/>
      <c r="H522" s="32"/>
      <c r="I522" s="32"/>
      <c r="J522" s="32" t="s">
        <v>41</v>
      </c>
      <c r="K522" s="32" t="s">
        <v>60</v>
      </c>
    </row>
    <row r="523" spans="1:11" x14ac:dyDescent="0.25">
      <c r="A523" s="32" t="s">
        <v>160</v>
      </c>
      <c r="B523" s="32">
        <v>2</v>
      </c>
      <c r="C523" s="32">
        <v>1</v>
      </c>
      <c r="D523" s="32">
        <v>1</v>
      </c>
      <c r="E523" s="32" t="s">
        <v>1473</v>
      </c>
      <c r="F523" s="32" t="s">
        <v>95</v>
      </c>
      <c r="G523" s="32"/>
      <c r="H523" s="32"/>
      <c r="I523" s="32"/>
      <c r="J523" s="32" t="s">
        <v>42</v>
      </c>
      <c r="K523" s="32" t="s">
        <v>60</v>
      </c>
    </row>
    <row r="524" spans="1:11" x14ac:dyDescent="0.25">
      <c r="A524" s="32" t="s">
        <v>160</v>
      </c>
      <c r="B524" s="32">
        <v>3</v>
      </c>
      <c r="C524" s="32">
        <v>1</v>
      </c>
      <c r="D524" s="32">
        <v>1</v>
      </c>
      <c r="E524" s="32" t="s">
        <v>1478</v>
      </c>
      <c r="F524" s="32" t="s">
        <v>96</v>
      </c>
      <c r="G524" s="32"/>
      <c r="H524" s="32"/>
      <c r="I524" s="32"/>
      <c r="J524" s="32" t="s">
        <v>40</v>
      </c>
      <c r="K524" s="32"/>
    </row>
    <row r="525" spans="1:11" x14ac:dyDescent="0.25">
      <c r="A525" s="32" t="s">
        <v>160</v>
      </c>
      <c r="B525" s="32">
        <v>1</v>
      </c>
      <c r="C525" s="32">
        <v>2</v>
      </c>
      <c r="D525" s="32">
        <v>1</v>
      </c>
      <c r="E525" s="32" t="s">
        <v>1479</v>
      </c>
      <c r="F525" s="32" t="s">
        <v>97</v>
      </c>
      <c r="G525" s="32"/>
      <c r="H525" s="32"/>
      <c r="I525" s="32"/>
      <c r="J525" s="32" t="s">
        <v>41</v>
      </c>
      <c r="K525" s="32" t="s">
        <v>60</v>
      </c>
    </row>
    <row r="526" spans="1:11" x14ac:dyDescent="0.25">
      <c r="A526" s="32" t="s">
        <v>160</v>
      </c>
      <c r="B526" s="32">
        <v>2</v>
      </c>
      <c r="C526" s="32">
        <v>2</v>
      </c>
      <c r="D526" s="32">
        <v>1</v>
      </c>
      <c r="E526" t="s">
        <v>625</v>
      </c>
      <c r="F526" s="32" t="s">
        <v>98</v>
      </c>
      <c r="G526" s="32"/>
      <c r="H526" s="32"/>
      <c r="I526" s="32"/>
      <c r="J526" s="32" t="s">
        <v>42</v>
      </c>
      <c r="K526" s="32" t="s">
        <v>60</v>
      </c>
    </row>
    <row r="527" spans="1:11" x14ac:dyDescent="0.25">
      <c r="A527" s="32" t="s">
        <v>160</v>
      </c>
      <c r="B527" s="32">
        <v>3</v>
      </c>
      <c r="C527" s="32">
        <v>2</v>
      </c>
      <c r="D527" s="32">
        <v>1</v>
      </c>
      <c r="E527" t="s">
        <v>628</v>
      </c>
      <c r="F527" s="32" t="s">
        <v>99</v>
      </c>
      <c r="G527" s="32"/>
      <c r="H527" s="32"/>
      <c r="I527" s="32"/>
      <c r="J527" s="32" t="s">
        <v>40</v>
      </c>
      <c r="K527" s="32" t="s">
        <v>60</v>
      </c>
    </row>
    <row r="528" spans="1:11" x14ac:dyDescent="0.25">
      <c r="A528" s="32" t="s">
        <v>160</v>
      </c>
      <c r="B528" s="32">
        <v>1</v>
      </c>
      <c r="C528" s="32">
        <v>3</v>
      </c>
      <c r="D528" s="32">
        <v>1</v>
      </c>
      <c r="E528" s="32" t="s">
        <v>1299</v>
      </c>
      <c r="F528" s="32" t="s">
        <v>100</v>
      </c>
      <c r="G528" s="32"/>
      <c r="H528" s="32"/>
      <c r="I528" s="32"/>
      <c r="J528" s="32" t="s">
        <v>41</v>
      </c>
      <c r="K528" s="32" t="s">
        <v>60</v>
      </c>
    </row>
    <row r="529" spans="1:11" x14ac:dyDescent="0.25">
      <c r="A529" s="32" t="s">
        <v>160</v>
      </c>
      <c r="B529" s="32">
        <v>2</v>
      </c>
      <c r="C529" s="32">
        <v>3</v>
      </c>
      <c r="D529" s="32">
        <v>1</v>
      </c>
      <c r="E529" t="s">
        <v>629</v>
      </c>
      <c r="F529" s="32" t="s">
        <v>101</v>
      </c>
      <c r="G529" s="32"/>
      <c r="H529" s="32"/>
      <c r="I529" s="32"/>
      <c r="J529" s="32" t="s">
        <v>42</v>
      </c>
      <c r="K529" s="32" t="s">
        <v>60</v>
      </c>
    </row>
    <row r="530" spans="1:11" x14ac:dyDescent="0.25">
      <c r="A530" s="32" t="s">
        <v>160</v>
      </c>
      <c r="B530" s="32">
        <v>3</v>
      </c>
      <c r="C530" s="32">
        <v>3</v>
      </c>
      <c r="D530" s="32">
        <v>1</v>
      </c>
      <c r="E530" t="s">
        <v>630</v>
      </c>
      <c r="F530" s="32" t="s">
        <v>102</v>
      </c>
      <c r="G530" s="32"/>
      <c r="H530" s="32"/>
      <c r="I530" s="32"/>
      <c r="J530" s="32" t="s">
        <v>40</v>
      </c>
      <c r="K530" s="32" t="s">
        <v>60</v>
      </c>
    </row>
    <row r="531" spans="1:11" x14ac:dyDescent="0.25">
      <c r="A531" s="32" t="s">
        <v>160</v>
      </c>
      <c r="B531" s="32">
        <v>1</v>
      </c>
      <c r="C531" s="32">
        <v>4</v>
      </c>
      <c r="D531" s="32">
        <v>1</v>
      </c>
      <c r="E531" s="32" t="s">
        <v>1475</v>
      </c>
      <c r="F531" s="32" t="s">
        <v>124</v>
      </c>
      <c r="G531" s="32"/>
      <c r="H531" s="32"/>
      <c r="I531" s="32"/>
      <c r="J531" s="32" t="s">
        <v>43</v>
      </c>
      <c r="K531" s="32" t="s">
        <v>60</v>
      </c>
    </row>
    <row r="532" spans="1:11" x14ac:dyDescent="0.25">
      <c r="A532" s="32" t="s">
        <v>160</v>
      </c>
      <c r="B532" s="32">
        <v>3</v>
      </c>
      <c r="C532" s="32">
        <v>4</v>
      </c>
      <c r="D532" s="32">
        <v>1</v>
      </c>
      <c r="E532" s="32" t="s">
        <v>1480</v>
      </c>
      <c r="F532" s="32" t="s">
        <v>103</v>
      </c>
      <c r="G532" s="32"/>
      <c r="H532" s="32"/>
      <c r="I532" s="32"/>
      <c r="J532" s="32" t="s">
        <v>74</v>
      </c>
      <c r="K532" s="32"/>
    </row>
    <row r="533" spans="1:11" x14ac:dyDescent="0.25">
      <c r="A533" s="32" t="s">
        <v>160</v>
      </c>
      <c r="B533" s="32">
        <v>3</v>
      </c>
      <c r="C533" s="32">
        <v>4</v>
      </c>
      <c r="D533" s="32">
        <v>1</v>
      </c>
      <c r="E533" s="32" t="s">
        <v>1481</v>
      </c>
      <c r="F533" s="32" t="s">
        <v>104</v>
      </c>
      <c r="G533" s="32"/>
      <c r="H533" s="32"/>
      <c r="I533" s="32"/>
      <c r="J533" s="32" t="s">
        <v>74</v>
      </c>
      <c r="K533" s="32"/>
    </row>
    <row r="534" spans="1:11" x14ac:dyDescent="0.25">
      <c r="A534" s="32" t="s">
        <v>160</v>
      </c>
      <c r="B534" s="32">
        <v>2</v>
      </c>
      <c r="C534" s="32">
        <v>4</v>
      </c>
      <c r="D534" s="32"/>
      <c r="E534" s="32" t="s">
        <v>1482</v>
      </c>
      <c r="F534" s="32" t="s">
        <v>105</v>
      </c>
      <c r="G534" s="32"/>
      <c r="H534" s="32"/>
      <c r="I534" s="32"/>
      <c r="J534" s="32" t="s">
        <v>74</v>
      </c>
      <c r="K534" s="32"/>
    </row>
    <row r="535" spans="1:11" x14ac:dyDescent="0.25">
      <c r="A535" s="32" t="s">
        <v>160</v>
      </c>
      <c r="B535" s="32">
        <v>2</v>
      </c>
      <c r="C535" s="32">
        <v>4</v>
      </c>
      <c r="D535" s="32"/>
      <c r="E535" s="32" t="s">
        <v>1483</v>
      </c>
      <c r="F535" s="32" t="s">
        <v>106</v>
      </c>
      <c r="G535" s="32"/>
      <c r="H535" s="32"/>
      <c r="I535" s="32"/>
      <c r="J535" s="32" t="s">
        <v>74</v>
      </c>
      <c r="K535" s="32"/>
    </row>
    <row r="536" spans="1:11" x14ac:dyDescent="0.25">
      <c r="A536" s="32" t="s">
        <v>160</v>
      </c>
      <c r="B536" s="32">
        <v>2</v>
      </c>
      <c r="C536" s="32">
        <v>4</v>
      </c>
      <c r="D536" s="32">
        <v>1</v>
      </c>
      <c r="E536" s="32" t="s">
        <v>371</v>
      </c>
      <c r="F536" s="32" t="s">
        <v>370</v>
      </c>
      <c r="G536" s="32"/>
      <c r="H536" s="32"/>
      <c r="I536" s="32"/>
      <c r="J536" s="32" t="s">
        <v>74</v>
      </c>
      <c r="K536" s="32"/>
    </row>
    <row r="537" spans="1:11" x14ac:dyDescent="0.25">
      <c r="A537" s="32" t="s">
        <v>160</v>
      </c>
      <c r="B537" s="32">
        <v>2</v>
      </c>
      <c r="C537" s="32">
        <v>4</v>
      </c>
      <c r="D537" s="32">
        <v>1</v>
      </c>
      <c r="E537" s="32" t="s">
        <v>372</v>
      </c>
      <c r="F537" s="32" t="s">
        <v>369</v>
      </c>
      <c r="G537" s="32"/>
      <c r="H537" s="32"/>
      <c r="I537" s="32"/>
      <c r="J537" s="32" t="s">
        <v>74</v>
      </c>
      <c r="K537" s="32"/>
    </row>
    <row r="538" spans="1:11" x14ac:dyDescent="0.25">
      <c r="A538" s="32" t="s">
        <v>160</v>
      </c>
      <c r="B538" s="32">
        <v>1</v>
      </c>
      <c r="C538" s="32">
        <v>5</v>
      </c>
      <c r="D538" s="32">
        <v>1</v>
      </c>
      <c r="E538" s="32" t="s">
        <v>1477</v>
      </c>
      <c r="F538" s="32" t="s">
        <v>111</v>
      </c>
      <c r="G538" s="32"/>
      <c r="H538" s="32"/>
      <c r="I538" s="32"/>
      <c r="J538" s="32" t="s">
        <v>157</v>
      </c>
      <c r="K538" s="33" t="s">
        <v>158</v>
      </c>
    </row>
    <row r="539" spans="1:11" x14ac:dyDescent="0.25">
      <c r="A539" s="32" t="s">
        <v>160</v>
      </c>
      <c r="B539" s="32">
        <v>2</v>
      </c>
      <c r="C539" s="32">
        <v>5</v>
      </c>
      <c r="D539" s="32">
        <v>1</v>
      </c>
      <c r="E539" s="32" t="s">
        <v>237</v>
      </c>
      <c r="F539" s="32" t="s">
        <v>194</v>
      </c>
      <c r="G539" s="32"/>
      <c r="H539" s="32"/>
      <c r="I539" s="32"/>
      <c r="J539" s="32" t="s">
        <v>157</v>
      </c>
      <c r="K539" s="32"/>
    </row>
    <row r="540" spans="1:11" x14ac:dyDescent="0.25">
      <c r="A540" s="32" t="s">
        <v>160</v>
      </c>
      <c r="B540" s="32">
        <v>2</v>
      </c>
      <c r="C540" s="32">
        <v>5</v>
      </c>
      <c r="D540" s="32">
        <v>1</v>
      </c>
      <c r="E540" s="32" t="s">
        <v>1484</v>
      </c>
      <c r="F540" s="32" t="s">
        <v>107</v>
      </c>
      <c r="G540" s="32"/>
      <c r="H540" s="32"/>
      <c r="I540" s="32"/>
      <c r="J540" s="32" t="s">
        <v>157</v>
      </c>
      <c r="K540" s="33" t="s">
        <v>158</v>
      </c>
    </row>
    <row r="541" spans="1:11" x14ac:dyDescent="0.25">
      <c r="A541" s="32" t="s">
        <v>160</v>
      </c>
      <c r="B541" s="32">
        <v>2</v>
      </c>
      <c r="C541" s="32">
        <v>5</v>
      </c>
      <c r="D541" s="32">
        <v>1</v>
      </c>
      <c r="E541" s="32" t="s">
        <v>1485</v>
      </c>
      <c r="F541" s="32" t="s">
        <v>108</v>
      </c>
      <c r="G541" s="32"/>
      <c r="H541" s="32"/>
      <c r="I541" s="32"/>
      <c r="J541" s="32" t="s">
        <v>157</v>
      </c>
      <c r="K541" s="33" t="s">
        <v>158</v>
      </c>
    </row>
    <row r="542" spans="1:11" x14ac:dyDescent="0.25">
      <c r="A542" s="32" t="s">
        <v>160</v>
      </c>
      <c r="B542" s="32">
        <v>3</v>
      </c>
      <c r="C542" s="32">
        <v>5</v>
      </c>
      <c r="D542" s="32">
        <v>1</v>
      </c>
      <c r="E542" s="32" t="s">
        <v>1491</v>
      </c>
      <c r="F542" s="32" t="s">
        <v>182</v>
      </c>
      <c r="G542" s="32"/>
      <c r="H542" s="32"/>
      <c r="I542" s="32"/>
      <c r="J542" s="32" t="s">
        <v>74</v>
      </c>
      <c r="K542" s="32"/>
    </row>
    <row r="543" spans="1:11" x14ac:dyDescent="0.25">
      <c r="A543" s="13" t="s">
        <v>143</v>
      </c>
      <c r="B543" s="13">
        <v>1</v>
      </c>
      <c r="C543" s="13">
        <v>1</v>
      </c>
      <c r="D543" s="13">
        <v>1</v>
      </c>
      <c r="E543" s="13" t="s">
        <v>1472</v>
      </c>
      <c r="F543" s="13" t="s">
        <v>94</v>
      </c>
      <c r="G543" s="13"/>
      <c r="H543" s="13"/>
      <c r="I543" s="13"/>
      <c r="J543" s="13" t="s">
        <v>41</v>
      </c>
      <c r="K543" s="13" t="s">
        <v>60</v>
      </c>
    </row>
    <row r="544" spans="1:11" x14ac:dyDescent="0.25">
      <c r="A544" s="13" t="s">
        <v>143</v>
      </c>
      <c r="B544" s="13">
        <v>2</v>
      </c>
      <c r="C544" s="13">
        <v>1</v>
      </c>
      <c r="D544" s="13">
        <v>1</v>
      </c>
      <c r="E544" s="13" t="s">
        <v>1473</v>
      </c>
      <c r="F544" s="13" t="s">
        <v>95</v>
      </c>
      <c r="G544" s="13"/>
      <c r="H544" s="13"/>
      <c r="I544" s="13"/>
      <c r="J544" s="13" t="s">
        <v>42</v>
      </c>
      <c r="K544" s="13" t="s">
        <v>60</v>
      </c>
    </row>
    <row r="545" spans="1:11" x14ac:dyDescent="0.25">
      <c r="A545" s="13" t="s">
        <v>143</v>
      </c>
      <c r="B545" s="13">
        <v>3</v>
      </c>
      <c r="C545" s="13">
        <v>1</v>
      </c>
      <c r="D545" s="13">
        <v>1</v>
      </c>
      <c r="E545" s="13" t="s">
        <v>1478</v>
      </c>
      <c r="F545" s="13" t="s">
        <v>96</v>
      </c>
      <c r="G545" s="13"/>
      <c r="H545" s="13"/>
      <c r="I545" s="13"/>
      <c r="J545" s="13" t="s">
        <v>40</v>
      </c>
      <c r="K545" s="13"/>
    </row>
    <row r="546" spans="1:11" x14ac:dyDescent="0.25">
      <c r="A546" s="13" t="s">
        <v>143</v>
      </c>
      <c r="B546" s="13">
        <v>1</v>
      </c>
      <c r="C546" s="13">
        <v>2</v>
      </c>
      <c r="D546" s="13">
        <v>1</v>
      </c>
      <c r="E546" s="13" t="s">
        <v>1479</v>
      </c>
      <c r="F546" s="13" t="s">
        <v>97</v>
      </c>
      <c r="G546" s="13"/>
      <c r="H546" s="13"/>
      <c r="I546" s="13"/>
      <c r="J546" s="13" t="s">
        <v>41</v>
      </c>
      <c r="K546" s="13" t="s">
        <v>60</v>
      </c>
    </row>
    <row r="547" spans="1:11" x14ac:dyDescent="0.25">
      <c r="A547" s="13" t="s">
        <v>143</v>
      </c>
      <c r="B547" s="13">
        <v>2</v>
      </c>
      <c r="C547" s="13">
        <v>2</v>
      </c>
      <c r="D547" s="13">
        <v>1</v>
      </c>
      <c r="E547" t="s">
        <v>625</v>
      </c>
      <c r="F547" s="13" t="s">
        <v>98</v>
      </c>
      <c r="G547" s="13"/>
      <c r="H547" s="13"/>
      <c r="I547" s="13"/>
      <c r="J547" s="13" t="s">
        <v>42</v>
      </c>
      <c r="K547" s="13" t="s">
        <v>60</v>
      </c>
    </row>
    <row r="548" spans="1:11" x14ac:dyDescent="0.25">
      <c r="A548" s="13" t="s">
        <v>143</v>
      </c>
      <c r="B548" s="13">
        <v>3</v>
      </c>
      <c r="C548" s="13">
        <v>2</v>
      </c>
      <c r="D548" s="13">
        <v>1</v>
      </c>
      <c r="E548" t="s">
        <v>628</v>
      </c>
      <c r="F548" s="13" t="s">
        <v>99</v>
      </c>
      <c r="G548" s="13"/>
      <c r="H548" s="13"/>
      <c r="I548" s="13"/>
      <c r="J548" s="13" t="s">
        <v>40</v>
      </c>
      <c r="K548" s="13" t="s">
        <v>60</v>
      </c>
    </row>
    <row r="549" spans="1:11" x14ac:dyDescent="0.25">
      <c r="A549" s="13" t="s">
        <v>143</v>
      </c>
      <c r="B549" s="13">
        <v>1</v>
      </c>
      <c r="C549" s="13">
        <v>2</v>
      </c>
      <c r="D549" s="13">
        <v>1</v>
      </c>
      <c r="E549" s="13" t="s">
        <v>1299</v>
      </c>
      <c r="F549" s="13" t="s">
        <v>100</v>
      </c>
      <c r="G549" s="13"/>
      <c r="H549" s="13"/>
      <c r="I549" s="13"/>
      <c r="J549" s="13" t="s">
        <v>41</v>
      </c>
      <c r="K549" s="13" t="s">
        <v>60</v>
      </c>
    </row>
    <row r="550" spans="1:11" x14ac:dyDescent="0.25">
      <c r="A550" s="13" t="s">
        <v>143</v>
      </c>
      <c r="B550" s="13">
        <v>2</v>
      </c>
      <c r="C550" s="13">
        <v>2</v>
      </c>
      <c r="D550" s="13">
        <v>1</v>
      </c>
      <c r="E550" t="s">
        <v>629</v>
      </c>
      <c r="F550" s="13" t="s">
        <v>101</v>
      </c>
      <c r="G550" s="13"/>
      <c r="H550" s="13"/>
      <c r="I550" s="13"/>
      <c r="J550" s="13" t="s">
        <v>42</v>
      </c>
      <c r="K550" s="13" t="s">
        <v>60</v>
      </c>
    </row>
    <row r="551" spans="1:11" x14ac:dyDescent="0.25">
      <c r="A551" s="13" t="s">
        <v>143</v>
      </c>
      <c r="B551" s="13">
        <v>3</v>
      </c>
      <c r="C551" s="13">
        <v>2</v>
      </c>
      <c r="D551" s="13">
        <v>1</v>
      </c>
      <c r="E551" t="s">
        <v>630</v>
      </c>
      <c r="F551" s="13" t="s">
        <v>102</v>
      </c>
      <c r="G551" s="13"/>
      <c r="H551" s="13"/>
      <c r="I551" s="13"/>
      <c r="J551" s="13" t="s">
        <v>40</v>
      </c>
      <c r="K551" s="13" t="s">
        <v>60</v>
      </c>
    </row>
    <row r="552" spans="1:11" x14ac:dyDescent="0.25">
      <c r="A552" s="13" t="s">
        <v>143</v>
      </c>
      <c r="B552" s="13">
        <v>1</v>
      </c>
      <c r="C552" s="13">
        <v>3</v>
      </c>
      <c r="D552" s="13">
        <v>1</v>
      </c>
      <c r="E552" s="13" t="s">
        <v>1475</v>
      </c>
      <c r="F552" t="s">
        <v>124</v>
      </c>
      <c r="G552" s="13"/>
      <c r="H552" s="13"/>
      <c r="I552" s="13"/>
      <c r="J552" s="13" t="s">
        <v>43</v>
      </c>
      <c r="K552" s="13" t="s">
        <v>60</v>
      </c>
    </row>
    <row r="553" spans="1:11" x14ac:dyDescent="0.25">
      <c r="A553" s="13" t="s">
        <v>143</v>
      </c>
      <c r="B553" s="13">
        <v>3</v>
      </c>
      <c r="C553" s="13">
        <v>3</v>
      </c>
      <c r="D553" s="13">
        <v>1</v>
      </c>
      <c r="E553" s="13" t="s">
        <v>1480</v>
      </c>
      <c r="F553" t="s">
        <v>103</v>
      </c>
      <c r="G553" s="13"/>
      <c r="H553" s="13"/>
      <c r="I553" s="13"/>
      <c r="J553" s="13" t="s">
        <v>74</v>
      </c>
      <c r="K553" s="13"/>
    </row>
    <row r="554" spans="1:11" x14ac:dyDescent="0.25">
      <c r="A554" s="13" t="s">
        <v>143</v>
      </c>
      <c r="B554" s="13">
        <v>3</v>
      </c>
      <c r="C554" s="13">
        <v>3</v>
      </c>
      <c r="D554" s="13">
        <v>1</v>
      </c>
      <c r="E554" s="13" t="s">
        <v>1481</v>
      </c>
      <c r="F554" t="s">
        <v>104</v>
      </c>
      <c r="G554" s="13"/>
      <c r="H554" s="13"/>
      <c r="I554" s="13"/>
      <c r="J554" s="13" t="s">
        <v>74</v>
      </c>
      <c r="K554" s="13"/>
    </row>
    <row r="555" spans="1:11" x14ac:dyDescent="0.25">
      <c r="A555" s="13" t="s">
        <v>143</v>
      </c>
      <c r="B555" s="13">
        <v>2</v>
      </c>
      <c r="C555" s="13">
        <v>3</v>
      </c>
      <c r="D555" s="13">
        <v>1</v>
      </c>
      <c r="E555" t="s">
        <v>1482</v>
      </c>
      <c r="F555" t="s">
        <v>105</v>
      </c>
      <c r="G555" s="13"/>
      <c r="H555" s="13"/>
      <c r="I555" s="13"/>
      <c r="J555" s="13" t="s">
        <v>74</v>
      </c>
      <c r="K555" s="13"/>
    </row>
    <row r="556" spans="1:11" x14ac:dyDescent="0.25">
      <c r="A556" s="13" t="s">
        <v>143</v>
      </c>
      <c r="B556" s="13">
        <v>2</v>
      </c>
      <c r="C556" s="13">
        <v>3</v>
      </c>
      <c r="D556" s="13">
        <v>1</v>
      </c>
      <c r="E556" s="13" t="s">
        <v>1483</v>
      </c>
      <c r="F556" t="s">
        <v>106</v>
      </c>
      <c r="G556" s="13"/>
      <c r="H556" s="13"/>
      <c r="I556" s="13"/>
      <c r="J556" s="13" t="s">
        <v>74</v>
      </c>
      <c r="K556" s="13"/>
    </row>
    <row r="557" spans="1:11" x14ac:dyDescent="0.25">
      <c r="A557" s="13" t="s">
        <v>143</v>
      </c>
      <c r="B557" s="13">
        <v>1</v>
      </c>
      <c r="C557" s="13">
        <v>4</v>
      </c>
      <c r="D557" s="13">
        <v>1</v>
      </c>
      <c r="E557" s="13" t="s">
        <v>1477</v>
      </c>
      <c r="F557" t="s">
        <v>111</v>
      </c>
      <c r="G557" s="13"/>
      <c r="H557" s="13"/>
      <c r="I557" s="13"/>
      <c r="J557" s="13" t="s">
        <v>157</v>
      </c>
      <c r="K557" s="14" t="s">
        <v>158</v>
      </c>
    </row>
    <row r="558" spans="1:11" x14ac:dyDescent="0.25">
      <c r="A558" s="13" t="s">
        <v>143</v>
      </c>
      <c r="B558" s="13">
        <v>2</v>
      </c>
      <c r="C558" s="13">
        <v>4</v>
      </c>
      <c r="D558" s="13">
        <v>1</v>
      </c>
      <c r="E558" t="s">
        <v>237</v>
      </c>
      <c r="F558" t="s">
        <v>194</v>
      </c>
      <c r="G558" s="13"/>
      <c r="H558" s="13"/>
      <c r="I558" s="13"/>
      <c r="J558" s="13" t="s">
        <v>157</v>
      </c>
      <c r="K558" s="13"/>
    </row>
    <row r="559" spans="1:11" x14ac:dyDescent="0.25">
      <c r="A559" s="13" t="s">
        <v>143</v>
      </c>
      <c r="B559" s="13">
        <v>2</v>
      </c>
      <c r="C559" s="13">
        <v>4</v>
      </c>
      <c r="D559" s="13">
        <v>1</v>
      </c>
      <c r="E559" s="13" t="s">
        <v>1484</v>
      </c>
      <c r="F559" s="13" t="s">
        <v>107</v>
      </c>
      <c r="G559" s="13"/>
      <c r="H559" s="13"/>
      <c r="I559" s="13"/>
      <c r="J559" s="13" t="s">
        <v>157</v>
      </c>
      <c r="K559" s="14" t="s">
        <v>158</v>
      </c>
    </row>
    <row r="560" spans="1:11" x14ac:dyDescent="0.25">
      <c r="A560" s="13" t="s">
        <v>143</v>
      </c>
      <c r="B560" s="13">
        <v>2</v>
      </c>
      <c r="C560" s="13">
        <v>4</v>
      </c>
      <c r="D560" s="13">
        <v>1</v>
      </c>
      <c r="E560" s="13" t="s">
        <v>1485</v>
      </c>
      <c r="F560" s="13" t="s">
        <v>108</v>
      </c>
      <c r="G560" s="13"/>
      <c r="H560" s="13"/>
      <c r="I560" s="13"/>
      <c r="J560" s="13" t="s">
        <v>157</v>
      </c>
      <c r="K560" s="14" t="s">
        <v>158</v>
      </c>
    </row>
    <row r="561" spans="1:11" x14ac:dyDescent="0.25">
      <c r="A561" s="13" t="s">
        <v>143</v>
      </c>
      <c r="B561" s="13">
        <v>3</v>
      </c>
      <c r="C561" s="13">
        <v>4</v>
      </c>
      <c r="D561" s="13">
        <v>1</v>
      </c>
      <c r="E561" s="13" t="s">
        <v>1493</v>
      </c>
      <c r="F561" s="13" t="s">
        <v>183</v>
      </c>
      <c r="G561" s="13"/>
      <c r="H561" s="13"/>
      <c r="I561" s="13"/>
      <c r="J561" s="13"/>
      <c r="K561" s="13" t="s">
        <v>60</v>
      </c>
    </row>
    <row r="562" spans="1:11" x14ac:dyDescent="0.25">
      <c r="A562" s="13" t="s">
        <v>144</v>
      </c>
      <c r="B562" s="13">
        <v>1</v>
      </c>
      <c r="C562" s="13">
        <v>1</v>
      </c>
      <c r="D562" s="13">
        <v>1</v>
      </c>
      <c r="E562" s="13" t="s">
        <v>1472</v>
      </c>
      <c r="F562" s="13" t="s">
        <v>94</v>
      </c>
      <c r="G562" s="13"/>
      <c r="H562" s="13"/>
      <c r="I562" s="13"/>
      <c r="J562" s="13" t="s">
        <v>41</v>
      </c>
      <c r="K562" s="13" t="s">
        <v>60</v>
      </c>
    </row>
    <row r="563" spans="1:11" x14ac:dyDescent="0.25">
      <c r="A563" s="13" t="s">
        <v>144</v>
      </c>
      <c r="B563" s="13">
        <v>2</v>
      </c>
      <c r="C563" s="13">
        <v>1</v>
      </c>
      <c r="D563" s="13">
        <v>1</v>
      </c>
      <c r="E563" s="13" t="s">
        <v>1473</v>
      </c>
      <c r="F563" s="13" t="s">
        <v>95</v>
      </c>
      <c r="G563" s="13"/>
      <c r="H563" s="13"/>
      <c r="I563" s="13"/>
      <c r="J563" s="13" t="s">
        <v>42</v>
      </c>
      <c r="K563" s="13" t="s">
        <v>60</v>
      </c>
    </row>
    <row r="564" spans="1:11" x14ac:dyDescent="0.25">
      <c r="A564" s="13" t="s">
        <v>144</v>
      </c>
      <c r="B564" s="13">
        <v>3</v>
      </c>
      <c r="C564" s="13">
        <v>1</v>
      </c>
      <c r="D564" s="13">
        <v>1</v>
      </c>
      <c r="E564" s="13" t="s">
        <v>1478</v>
      </c>
      <c r="F564" s="13" t="s">
        <v>96</v>
      </c>
      <c r="G564" s="13"/>
      <c r="H564" s="13"/>
      <c r="I564" s="13"/>
      <c r="J564" s="13" t="s">
        <v>40</v>
      </c>
      <c r="K564" s="13"/>
    </row>
    <row r="565" spans="1:11" x14ac:dyDescent="0.25">
      <c r="A565" s="13" t="s">
        <v>144</v>
      </c>
      <c r="B565" s="13">
        <v>1</v>
      </c>
      <c r="C565" s="13">
        <v>2</v>
      </c>
      <c r="D565" s="13">
        <v>1</v>
      </c>
      <c r="E565" s="13" t="s">
        <v>1479</v>
      </c>
      <c r="F565" s="13" t="s">
        <v>97</v>
      </c>
      <c r="G565" s="13"/>
      <c r="H565" s="13"/>
      <c r="I565" s="13"/>
      <c r="J565" s="13" t="s">
        <v>41</v>
      </c>
      <c r="K565" s="13" t="s">
        <v>60</v>
      </c>
    </row>
    <row r="566" spans="1:11" x14ac:dyDescent="0.25">
      <c r="A566" s="13" t="s">
        <v>144</v>
      </c>
      <c r="B566" s="13">
        <v>2</v>
      </c>
      <c r="C566" s="13">
        <v>2</v>
      </c>
      <c r="D566" s="13">
        <v>1</v>
      </c>
      <c r="E566" t="s">
        <v>625</v>
      </c>
      <c r="F566" s="13" t="s">
        <v>98</v>
      </c>
      <c r="G566" s="13"/>
      <c r="H566" s="13"/>
      <c r="I566" s="13"/>
      <c r="J566" s="13" t="s">
        <v>42</v>
      </c>
      <c r="K566" s="13" t="s">
        <v>60</v>
      </c>
    </row>
    <row r="567" spans="1:11" x14ac:dyDescent="0.25">
      <c r="A567" s="13" t="s">
        <v>144</v>
      </c>
      <c r="B567" s="13">
        <v>3</v>
      </c>
      <c r="C567" s="13">
        <v>2</v>
      </c>
      <c r="D567" s="13">
        <v>1</v>
      </c>
      <c r="E567" t="s">
        <v>628</v>
      </c>
      <c r="F567" s="13" t="s">
        <v>99</v>
      </c>
      <c r="G567" s="13"/>
      <c r="H567" s="13"/>
      <c r="I567" s="13"/>
      <c r="J567" s="13" t="s">
        <v>40</v>
      </c>
      <c r="K567" s="13" t="s">
        <v>60</v>
      </c>
    </row>
    <row r="568" spans="1:11" x14ac:dyDescent="0.25">
      <c r="A568" s="13" t="s">
        <v>144</v>
      </c>
      <c r="B568" s="13">
        <v>1</v>
      </c>
      <c r="C568" s="13">
        <v>2</v>
      </c>
      <c r="D568" s="13">
        <v>1</v>
      </c>
      <c r="E568" s="13" t="s">
        <v>1299</v>
      </c>
      <c r="F568" s="13" t="s">
        <v>100</v>
      </c>
      <c r="G568" s="13"/>
      <c r="H568" s="13"/>
      <c r="I568" s="13"/>
      <c r="J568" s="13" t="s">
        <v>41</v>
      </c>
      <c r="K568" s="13" t="s">
        <v>60</v>
      </c>
    </row>
    <row r="569" spans="1:11" x14ac:dyDescent="0.25">
      <c r="A569" s="13" t="s">
        <v>144</v>
      </c>
      <c r="B569" s="13">
        <v>2</v>
      </c>
      <c r="C569" s="13">
        <v>2</v>
      </c>
      <c r="D569" s="13">
        <v>1</v>
      </c>
      <c r="E569" t="s">
        <v>629</v>
      </c>
      <c r="F569" s="13" t="s">
        <v>101</v>
      </c>
      <c r="G569" s="13"/>
      <c r="H569" s="13"/>
      <c r="I569" s="13"/>
      <c r="J569" s="13" t="s">
        <v>42</v>
      </c>
      <c r="K569" s="13" t="s">
        <v>60</v>
      </c>
    </row>
    <row r="570" spans="1:11" x14ac:dyDescent="0.25">
      <c r="A570" s="13" t="s">
        <v>144</v>
      </c>
      <c r="B570" s="13">
        <v>3</v>
      </c>
      <c r="C570" s="13">
        <v>2</v>
      </c>
      <c r="D570" s="13">
        <v>1</v>
      </c>
      <c r="E570" t="s">
        <v>630</v>
      </c>
      <c r="F570" s="13" t="s">
        <v>102</v>
      </c>
      <c r="G570" s="13"/>
      <c r="H570" s="13"/>
      <c r="I570" s="13"/>
      <c r="J570" s="13" t="s">
        <v>40</v>
      </c>
      <c r="K570" s="13" t="s">
        <v>60</v>
      </c>
    </row>
    <row r="571" spans="1:11" x14ac:dyDescent="0.25">
      <c r="A571" s="13" t="s">
        <v>144</v>
      </c>
      <c r="B571" s="13">
        <v>1</v>
      </c>
      <c r="C571" s="13">
        <v>3</v>
      </c>
      <c r="D571" s="13">
        <v>1</v>
      </c>
      <c r="E571" s="13" t="s">
        <v>1475</v>
      </c>
      <c r="F571" t="s">
        <v>124</v>
      </c>
      <c r="G571" s="13"/>
      <c r="H571" s="13"/>
      <c r="I571" s="13"/>
      <c r="J571" s="13" t="s">
        <v>43</v>
      </c>
      <c r="K571" s="13" t="s">
        <v>60</v>
      </c>
    </row>
    <row r="572" spans="1:11" x14ac:dyDescent="0.25">
      <c r="A572" s="13" t="s">
        <v>144</v>
      </c>
      <c r="B572" s="13">
        <v>3</v>
      </c>
      <c r="C572" s="13">
        <v>3</v>
      </c>
      <c r="D572" s="13">
        <v>1</v>
      </c>
      <c r="E572" s="13" t="s">
        <v>1480</v>
      </c>
      <c r="F572" t="s">
        <v>103</v>
      </c>
      <c r="G572" s="13"/>
      <c r="H572" s="13"/>
      <c r="I572" s="13"/>
      <c r="J572" s="13" t="s">
        <v>74</v>
      </c>
      <c r="K572" s="13"/>
    </row>
    <row r="573" spans="1:11" x14ac:dyDescent="0.25">
      <c r="A573" s="13" t="s">
        <v>144</v>
      </c>
      <c r="B573" s="13">
        <v>3</v>
      </c>
      <c r="C573" s="13">
        <v>3</v>
      </c>
      <c r="D573" s="13">
        <v>1</v>
      </c>
      <c r="E573" s="13" t="s">
        <v>1481</v>
      </c>
      <c r="F573" t="s">
        <v>104</v>
      </c>
      <c r="G573" s="13"/>
      <c r="H573" s="13"/>
      <c r="I573" s="13"/>
      <c r="J573" s="13" t="s">
        <v>74</v>
      </c>
      <c r="K573" s="13"/>
    </row>
    <row r="574" spans="1:11" x14ac:dyDescent="0.25">
      <c r="A574" s="13" t="s">
        <v>144</v>
      </c>
      <c r="B574" s="13">
        <v>2</v>
      </c>
      <c r="C574" s="13">
        <v>3</v>
      </c>
      <c r="D574" s="13">
        <v>1</v>
      </c>
      <c r="E574" t="s">
        <v>1482</v>
      </c>
      <c r="F574" t="s">
        <v>105</v>
      </c>
      <c r="G574" s="13"/>
      <c r="H574" s="13"/>
      <c r="I574" s="13"/>
      <c r="J574" s="13" t="s">
        <v>74</v>
      </c>
      <c r="K574" s="13"/>
    </row>
    <row r="575" spans="1:11" x14ac:dyDescent="0.25">
      <c r="A575" s="13" t="s">
        <v>144</v>
      </c>
      <c r="B575" s="13">
        <v>2</v>
      </c>
      <c r="C575" s="13">
        <v>3</v>
      </c>
      <c r="D575" s="13">
        <v>1</v>
      </c>
      <c r="E575" s="13" t="s">
        <v>1483</v>
      </c>
      <c r="F575" t="s">
        <v>106</v>
      </c>
      <c r="G575" s="13"/>
      <c r="H575" s="13"/>
      <c r="I575" s="13"/>
      <c r="J575" s="13" t="s">
        <v>74</v>
      </c>
      <c r="K575" s="13"/>
    </row>
    <row r="576" spans="1:11" x14ac:dyDescent="0.25">
      <c r="A576" s="13" t="s">
        <v>144</v>
      </c>
      <c r="B576" s="13">
        <v>1</v>
      </c>
      <c r="C576" s="13">
        <v>4</v>
      </c>
      <c r="D576" s="13">
        <v>1</v>
      </c>
      <c r="E576" s="13" t="s">
        <v>1477</v>
      </c>
      <c r="F576" t="s">
        <v>111</v>
      </c>
      <c r="G576" s="13"/>
      <c r="H576" s="13"/>
      <c r="I576" s="13"/>
      <c r="J576" s="13" t="s">
        <v>157</v>
      </c>
      <c r="K576" s="14" t="s">
        <v>158</v>
      </c>
    </row>
    <row r="577" spans="1:11" x14ac:dyDescent="0.25">
      <c r="A577" s="13" t="s">
        <v>144</v>
      </c>
      <c r="B577" s="13">
        <v>2</v>
      </c>
      <c r="C577" s="13">
        <v>4</v>
      </c>
      <c r="D577" s="13">
        <v>1</v>
      </c>
      <c r="E577" t="s">
        <v>237</v>
      </c>
      <c r="F577" t="s">
        <v>194</v>
      </c>
      <c r="G577" s="13"/>
      <c r="H577" s="13"/>
      <c r="I577" s="13"/>
      <c r="J577" s="13" t="s">
        <v>157</v>
      </c>
      <c r="K577" s="13"/>
    </row>
    <row r="578" spans="1:11" x14ac:dyDescent="0.25">
      <c r="A578" s="13" t="s">
        <v>144</v>
      </c>
      <c r="B578" s="13">
        <v>2</v>
      </c>
      <c r="C578" s="13">
        <v>4</v>
      </c>
      <c r="D578" s="13">
        <v>1</v>
      </c>
      <c r="E578" s="13" t="s">
        <v>1484</v>
      </c>
      <c r="F578" s="13" t="s">
        <v>107</v>
      </c>
      <c r="G578" s="13"/>
      <c r="H578" s="13"/>
      <c r="I578" s="13"/>
      <c r="J578" s="13" t="s">
        <v>157</v>
      </c>
      <c r="K578" s="14" t="s">
        <v>158</v>
      </c>
    </row>
    <row r="579" spans="1:11" x14ac:dyDescent="0.25">
      <c r="A579" s="13" t="s">
        <v>144</v>
      </c>
      <c r="B579" s="13">
        <v>2</v>
      </c>
      <c r="C579" s="13">
        <v>4</v>
      </c>
      <c r="D579" s="13">
        <v>1</v>
      </c>
      <c r="E579" s="13" t="s">
        <v>1485</v>
      </c>
      <c r="F579" s="13" t="s">
        <v>108</v>
      </c>
      <c r="G579" s="13"/>
      <c r="H579" s="13"/>
      <c r="I579" s="13"/>
      <c r="J579" s="13" t="s">
        <v>157</v>
      </c>
      <c r="K579" s="14" t="s">
        <v>158</v>
      </c>
    </row>
    <row r="580" spans="1:11" x14ac:dyDescent="0.25">
      <c r="A580" s="13" t="s">
        <v>144</v>
      </c>
      <c r="B580" s="13">
        <v>3</v>
      </c>
      <c r="C580" s="13">
        <v>4</v>
      </c>
      <c r="D580" s="13">
        <v>1</v>
      </c>
      <c r="E580" s="13" t="s">
        <v>1488</v>
      </c>
      <c r="F580" s="13" t="s">
        <v>184</v>
      </c>
      <c r="G580" s="13"/>
      <c r="H580" s="13"/>
      <c r="I580" s="13"/>
      <c r="J580" s="13" t="s">
        <v>161</v>
      </c>
      <c r="K580" s="13"/>
    </row>
    <row r="581" spans="1:11" x14ac:dyDescent="0.25">
      <c r="A581" s="13" t="s">
        <v>145</v>
      </c>
      <c r="B581" s="13">
        <v>1</v>
      </c>
      <c r="C581" s="13">
        <v>1</v>
      </c>
      <c r="D581" s="13">
        <v>1</v>
      </c>
      <c r="E581" s="13" t="s">
        <v>1472</v>
      </c>
      <c r="F581" s="13" t="s">
        <v>94</v>
      </c>
      <c r="G581" s="13"/>
      <c r="H581" s="13"/>
      <c r="I581" s="13"/>
      <c r="J581" s="13" t="s">
        <v>41</v>
      </c>
      <c r="K581" s="13" t="s">
        <v>60</v>
      </c>
    </row>
    <row r="582" spans="1:11" x14ac:dyDescent="0.25">
      <c r="A582" s="13" t="s">
        <v>145</v>
      </c>
      <c r="B582" s="13">
        <v>2</v>
      </c>
      <c r="C582" s="13">
        <v>1</v>
      </c>
      <c r="D582" s="13">
        <v>1</v>
      </c>
      <c r="E582" s="13" t="s">
        <v>1473</v>
      </c>
      <c r="F582" s="13" t="s">
        <v>95</v>
      </c>
      <c r="G582" s="13"/>
      <c r="H582" s="13"/>
      <c r="I582" s="13"/>
      <c r="J582" s="13" t="s">
        <v>42</v>
      </c>
      <c r="K582" s="13" t="s">
        <v>60</v>
      </c>
    </row>
    <row r="583" spans="1:11" x14ac:dyDescent="0.25">
      <c r="A583" s="13" t="s">
        <v>145</v>
      </c>
      <c r="B583" s="13">
        <v>3</v>
      </c>
      <c r="C583" s="13">
        <v>1</v>
      </c>
      <c r="D583" s="13">
        <v>1</v>
      </c>
      <c r="E583" s="13" t="s">
        <v>1478</v>
      </c>
      <c r="F583" s="13" t="s">
        <v>96</v>
      </c>
      <c r="G583" s="13"/>
      <c r="H583" s="13"/>
      <c r="I583" s="13"/>
      <c r="J583" s="13" t="s">
        <v>40</v>
      </c>
      <c r="K583" s="13"/>
    </row>
    <row r="584" spans="1:11" x14ac:dyDescent="0.25">
      <c r="A584" s="13" t="s">
        <v>145</v>
      </c>
      <c r="B584" s="13">
        <v>1</v>
      </c>
      <c r="C584" s="13">
        <v>2</v>
      </c>
      <c r="D584" s="13">
        <v>1</v>
      </c>
      <c r="E584" s="13" t="s">
        <v>1479</v>
      </c>
      <c r="F584" s="13" t="s">
        <v>97</v>
      </c>
      <c r="G584" s="13"/>
      <c r="H584" s="13"/>
      <c r="I584" s="13"/>
      <c r="J584" s="13" t="s">
        <v>41</v>
      </c>
      <c r="K584" s="13" t="s">
        <v>60</v>
      </c>
    </row>
    <row r="585" spans="1:11" x14ac:dyDescent="0.25">
      <c r="A585" s="13" t="s">
        <v>145</v>
      </c>
      <c r="B585" s="13">
        <v>2</v>
      </c>
      <c r="C585" s="13">
        <v>2</v>
      </c>
      <c r="D585" s="13">
        <v>1</v>
      </c>
      <c r="E585" t="s">
        <v>625</v>
      </c>
      <c r="F585" s="13" t="s">
        <v>98</v>
      </c>
      <c r="G585" s="13"/>
      <c r="H585" s="13"/>
      <c r="I585" s="13"/>
      <c r="J585" s="13" t="s">
        <v>42</v>
      </c>
      <c r="K585" s="13" t="s">
        <v>60</v>
      </c>
    </row>
    <row r="586" spans="1:11" x14ac:dyDescent="0.25">
      <c r="A586" s="13" t="s">
        <v>145</v>
      </c>
      <c r="B586" s="13">
        <v>3</v>
      </c>
      <c r="C586" s="13">
        <v>2</v>
      </c>
      <c r="D586" s="13">
        <v>1</v>
      </c>
      <c r="E586" t="s">
        <v>628</v>
      </c>
      <c r="F586" s="13" t="s">
        <v>99</v>
      </c>
      <c r="G586" s="13"/>
      <c r="H586" s="13"/>
      <c r="I586" s="13"/>
      <c r="J586" s="13" t="s">
        <v>40</v>
      </c>
      <c r="K586" s="13" t="s">
        <v>60</v>
      </c>
    </row>
    <row r="587" spans="1:11" x14ac:dyDescent="0.25">
      <c r="A587" s="13" t="s">
        <v>145</v>
      </c>
      <c r="B587" s="13">
        <v>1</v>
      </c>
      <c r="C587" s="13">
        <v>2</v>
      </c>
      <c r="D587" s="13">
        <v>1</v>
      </c>
      <c r="E587" s="13" t="s">
        <v>1299</v>
      </c>
      <c r="F587" s="13" t="s">
        <v>100</v>
      </c>
      <c r="G587" s="13"/>
      <c r="H587" s="13"/>
      <c r="I587" s="13"/>
      <c r="J587" s="13" t="s">
        <v>41</v>
      </c>
      <c r="K587" s="13" t="s">
        <v>60</v>
      </c>
    </row>
    <row r="588" spans="1:11" x14ac:dyDescent="0.25">
      <c r="A588" s="13" t="s">
        <v>145</v>
      </c>
      <c r="B588" s="13">
        <v>2</v>
      </c>
      <c r="C588" s="13">
        <v>2</v>
      </c>
      <c r="D588" s="13">
        <v>1</v>
      </c>
      <c r="E588" t="s">
        <v>629</v>
      </c>
      <c r="F588" s="13" t="s">
        <v>101</v>
      </c>
      <c r="G588" s="13"/>
      <c r="H588" s="13"/>
      <c r="I588" s="13"/>
      <c r="J588" s="13" t="s">
        <v>42</v>
      </c>
      <c r="K588" s="13" t="s">
        <v>60</v>
      </c>
    </row>
    <row r="589" spans="1:11" x14ac:dyDescent="0.25">
      <c r="A589" s="13" t="s">
        <v>145</v>
      </c>
      <c r="B589" s="13">
        <v>3</v>
      </c>
      <c r="C589" s="13">
        <v>2</v>
      </c>
      <c r="D589" s="13">
        <v>1</v>
      </c>
      <c r="E589" t="s">
        <v>630</v>
      </c>
      <c r="F589" s="13" t="s">
        <v>102</v>
      </c>
      <c r="G589" s="13"/>
      <c r="H589" s="13"/>
      <c r="I589" s="13"/>
      <c r="J589" s="13" t="s">
        <v>40</v>
      </c>
      <c r="K589" s="13" t="s">
        <v>60</v>
      </c>
    </row>
    <row r="590" spans="1:11" x14ac:dyDescent="0.25">
      <c r="A590" s="13" t="s">
        <v>145</v>
      </c>
      <c r="B590" s="13">
        <v>1</v>
      </c>
      <c r="C590" s="13">
        <v>3</v>
      </c>
      <c r="D590" s="13">
        <v>1</v>
      </c>
      <c r="E590" s="13" t="s">
        <v>1475</v>
      </c>
      <c r="F590" t="s">
        <v>124</v>
      </c>
      <c r="G590" s="13"/>
      <c r="H590" s="13"/>
      <c r="I590" s="13"/>
      <c r="J590" s="13" t="s">
        <v>43</v>
      </c>
      <c r="K590" s="13" t="s">
        <v>60</v>
      </c>
    </row>
    <row r="591" spans="1:11" x14ac:dyDescent="0.25">
      <c r="A591" s="13" t="s">
        <v>145</v>
      </c>
      <c r="B591" s="13">
        <v>3</v>
      </c>
      <c r="C591" s="13">
        <v>3</v>
      </c>
      <c r="D591" s="13">
        <v>1</v>
      </c>
      <c r="E591" s="13" t="s">
        <v>1480</v>
      </c>
      <c r="F591" t="s">
        <v>103</v>
      </c>
      <c r="G591" s="13"/>
      <c r="H591" s="13"/>
      <c r="I591" s="13"/>
      <c r="J591" s="13" t="s">
        <v>74</v>
      </c>
      <c r="K591" s="13"/>
    </row>
    <row r="592" spans="1:11" x14ac:dyDescent="0.25">
      <c r="A592" s="13" t="s">
        <v>145</v>
      </c>
      <c r="B592" s="13">
        <v>3</v>
      </c>
      <c r="C592" s="13">
        <v>3</v>
      </c>
      <c r="D592" s="13">
        <v>1</v>
      </c>
      <c r="E592" s="13" t="s">
        <v>1481</v>
      </c>
      <c r="F592" t="s">
        <v>104</v>
      </c>
      <c r="G592" s="13"/>
      <c r="H592" s="13"/>
      <c r="I592" s="13"/>
      <c r="J592" s="13" t="s">
        <v>74</v>
      </c>
      <c r="K592" s="13"/>
    </row>
    <row r="593" spans="1:11" x14ac:dyDescent="0.25">
      <c r="A593" s="13" t="s">
        <v>145</v>
      </c>
      <c r="B593" s="13">
        <v>2</v>
      </c>
      <c r="C593" s="13">
        <v>3</v>
      </c>
      <c r="D593" s="13">
        <v>1</v>
      </c>
      <c r="E593" t="s">
        <v>1482</v>
      </c>
      <c r="F593" t="s">
        <v>105</v>
      </c>
      <c r="G593" s="13"/>
      <c r="H593" s="13"/>
      <c r="I593" s="13"/>
      <c r="J593" s="13" t="s">
        <v>74</v>
      </c>
      <c r="K593" s="13"/>
    </row>
    <row r="594" spans="1:11" x14ac:dyDescent="0.25">
      <c r="A594" s="13" t="s">
        <v>145</v>
      </c>
      <c r="B594" s="13">
        <v>2</v>
      </c>
      <c r="C594" s="13">
        <v>3</v>
      </c>
      <c r="D594" s="13">
        <v>1</v>
      </c>
      <c r="E594" s="13" t="s">
        <v>1483</v>
      </c>
      <c r="F594" t="s">
        <v>106</v>
      </c>
      <c r="G594" s="13"/>
      <c r="H594" s="13"/>
      <c r="I594" s="13"/>
      <c r="J594" s="13" t="s">
        <v>74</v>
      </c>
      <c r="K594" s="13"/>
    </row>
    <row r="595" spans="1:11" x14ac:dyDescent="0.25">
      <c r="A595" s="13" t="s">
        <v>145</v>
      </c>
      <c r="B595" s="13">
        <v>1</v>
      </c>
      <c r="C595" s="13">
        <v>4</v>
      </c>
      <c r="D595" s="13">
        <v>1</v>
      </c>
      <c r="E595" s="13" t="s">
        <v>1477</v>
      </c>
      <c r="F595" t="s">
        <v>111</v>
      </c>
      <c r="G595" s="13"/>
      <c r="H595" s="13"/>
      <c r="I595" s="13"/>
      <c r="J595" s="13" t="s">
        <v>157</v>
      </c>
      <c r="K595" s="14" t="s">
        <v>158</v>
      </c>
    </row>
    <row r="596" spans="1:11" x14ac:dyDescent="0.25">
      <c r="A596" s="13" t="s">
        <v>145</v>
      </c>
      <c r="B596" s="13">
        <v>2</v>
      </c>
      <c r="C596" s="13">
        <v>4</v>
      </c>
      <c r="D596" s="13">
        <v>1</v>
      </c>
      <c r="E596" t="s">
        <v>237</v>
      </c>
      <c r="F596" t="s">
        <v>194</v>
      </c>
      <c r="G596" s="13"/>
      <c r="H596" s="13"/>
      <c r="I596" s="13"/>
      <c r="J596" s="13" t="s">
        <v>157</v>
      </c>
      <c r="K596" s="13"/>
    </row>
    <row r="597" spans="1:11" x14ac:dyDescent="0.25">
      <c r="A597" s="13" t="s">
        <v>145</v>
      </c>
      <c r="B597" s="13">
        <v>2</v>
      </c>
      <c r="C597" s="13">
        <v>4</v>
      </c>
      <c r="D597" s="13">
        <v>1</v>
      </c>
      <c r="E597" s="13" t="s">
        <v>1484</v>
      </c>
      <c r="F597" s="13" t="s">
        <v>107</v>
      </c>
      <c r="G597" s="13"/>
      <c r="H597" s="13"/>
      <c r="I597" s="13"/>
      <c r="J597" s="13" t="s">
        <v>157</v>
      </c>
      <c r="K597" s="14" t="s">
        <v>158</v>
      </c>
    </row>
    <row r="598" spans="1:11" x14ac:dyDescent="0.25">
      <c r="A598" s="13" t="s">
        <v>145</v>
      </c>
      <c r="B598" s="13">
        <v>2</v>
      </c>
      <c r="C598" s="13">
        <v>4</v>
      </c>
      <c r="D598" s="13">
        <v>1</v>
      </c>
      <c r="E598" s="13" t="s">
        <v>1485</v>
      </c>
      <c r="F598" s="13" t="s">
        <v>108</v>
      </c>
      <c r="G598" s="13"/>
      <c r="H598" s="13"/>
      <c r="I598" s="13"/>
      <c r="J598" s="13" t="s">
        <v>157</v>
      </c>
      <c r="K598" s="14" t="s">
        <v>158</v>
      </c>
    </row>
    <row r="599" spans="1:11" x14ac:dyDescent="0.25">
      <c r="A599" s="13" t="s">
        <v>145</v>
      </c>
      <c r="B599" s="13">
        <v>3</v>
      </c>
      <c r="C599" s="13">
        <v>4</v>
      </c>
      <c r="D599" s="13">
        <v>1</v>
      </c>
      <c r="E599" s="13" t="s">
        <v>1494</v>
      </c>
      <c r="F599" s="13" t="s">
        <v>185</v>
      </c>
      <c r="G599" s="13"/>
      <c r="H599" s="13"/>
      <c r="I599" s="13"/>
      <c r="J599" s="13" t="s">
        <v>43</v>
      </c>
      <c r="K599" s="13" t="s">
        <v>163</v>
      </c>
    </row>
    <row r="600" spans="1:11" x14ac:dyDescent="0.25">
      <c r="A600" s="13" t="s">
        <v>146</v>
      </c>
      <c r="B600" s="13">
        <v>1</v>
      </c>
      <c r="C600" s="13">
        <v>1</v>
      </c>
      <c r="D600" s="13">
        <v>1</v>
      </c>
      <c r="E600" s="13" t="s">
        <v>1472</v>
      </c>
      <c r="F600" s="13" t="s">
        <v>94</v>
      </c>
      <c r="G600" s="13"/>
      <c r="H600" s="13"/>
      <c r="I600" s="13"/>
      <c r="J600" s="13" t="s">
        <v>41</v>
      </c>
      <c r="K600" s="13" t="s">
        <v>60</v>
      </c>
    </row>
    <row r="601" spans="1:11" x14ac:dyDescent="0.25">
      <c r="A601" s="13" t="s">
        <v>146</v>
      </c>
      <c r="B601" s="13">
        <v>2</v>
      </c>
      <c r="C601" s="13">
        <v>1</v>
      </c>
      <c r="D601" s="13">
        <v>1</v>
      </c>
      <c r="E601" s="13" t="s">
        <v>1473</v>
      </c>
      <c r="F601" s="13" t="s">
        <v>95</v>
      </c>
      <c r="G601" s="13"/>
      <c r="H601" s="13"/>
      <c r="I601" s="13"/>
      <c r="J601" s="13" t="s">
        <v>42</v>
      </c>
      <c r="K601" s="13" t="s">
        <v>60</v>
      </c>
    </row>
    <row r="602" spans="1:11" x14ac:dyDescent="0.25">
      <c r="A602" s="13" t="s">
        <v>146</v>
      </c>
      <c r="B602" s="13">
        <v>3</v>
      </c>
      <c r="C602" s="13">
        <v>1</v>
      </c>
      <c r="D602" s="13">
        <v>1</v>
      </c>
      <c r="E602" s="13" t="s">
        <v>1478</v>
      </c>
      <c r="F602" s="13" t="s">
        <v>96</v>
      </c>
      <c r="G602" s="13"/>
      <c r="H602" s="13"/>
      <c r="I602" s="13"/>
      <c r="J602" s="13" t="s">
        <v>40</v>
      </c>
      <c r="K602" s="13"/>
    </row>
    <row r="603" spans="1:11" x14ac:dyDescent="0.25">
      <c r="A603" s="13" t="s">
        <v>146</v>
      </c>
      <c r="B603" s="13">
        <v>1</v>
      </c>
      <c r="C603" s="13">
        <v>2</v>
      </c>
      <c r="D603" s="13">
        <v>1</v>
      </c>
      <c r="E603" s="13" t="s">
        <v>1479</v>
      </c>
      <c r="F603" s="13" t="s">
        <v>97</v>
      </c>
      <c r="G603" s="13"/>
      <c r="H603" s="13"/>
      <c r="I603" s="13"/>
      <c r="J603" s="13" t="s">
        <v>41</v>
      </c>
      <c r="K603" s="13" t="s">
        <v>60</v>
      </c>
    </row>
    <row r="604" spans="1:11" x14ac:dyDescent="0.25">
      <c r="A604" s="13" t="s">
        <v>146</v>
      </c>
      <c r="B604" s="13">
        <v>2</v>
      </c>
      <c r="C604" s="13">
        <v>2</v>
      </c>
      <c r="D604" s="13">
        <v>1</v>
      </c>
      <c r="E604" t="s">
        <v>625</v>
      </c>
      <c r="F604" s="13" t="s">
        <v>98</v>
      </c>
      <c r="G604" s="13"/>
      <c r="H604" s="13"/>
      <c r="I604" s="13"/>
      <c r="J604" s="13" t="s">
        <v>42</v>
      </c>
      <c r="K604" s="13" t="s">
        <v>60</v>
      </c>
    </row>
    <row r="605" spans="1:11" x14ac:dyDescent="0.25">
      <c r="A605" s="13" t="s">
        <v>146</v>
      </c>
      <c r="B605" s="13">
        <v>3</v>
      </c>
      <c r="C605" s="13">
        <v>2</v>
      </c>
      <c r="D605" s="13">
        <v>1</v>
      </c>
      <c r="E605" t="s">
        <v>628</v>
      </c>
      <c r="F605" s="13" t="s">
        <v>99</v>
      </c>
      <c r="G605" s="13"/>
      <c r="H605" s="13"/>
      <c r="I605" s="13"/>
      <c r="J605" s="13" t="s">
        <v>40</v>
      </c>
      <c r="K605" s="13" t="s">
        <v>60</v>
      </c>
    </row>
    <row r="606" spans="1:11" x14ac:dyDescent="0.25">
      <c r="A606" s="13" t="s">
        <v>146</v>
      </c>
      <c r="B606" s="13">
        <v>1</v>
      </c>
      <c r="C606" s="13">
        <v>2</v>
      </c>
      <c r="D606" s="13">
        <v>1</v>
      </c>
      <c r="E606" s="13" t="s">
        <v>1299</v>
      </c>
      <c r="F606" s="13" t="s">
        <v>100</v>
      </c>
      <c r="G606" s="13"/>
      <c r="H606" s="13"/>
      <c r="I606" s="13"/>
      <c r="J606" s="13" t="s">
        <v>41</v>
      </c>
      <c r="K606" s="13" t="s">
        <v>60</v>
      </c>
    </row>
    <row r="607" spans="1:11" x14ac:dyDescent="0.25">
      <c r="A607" s="13" t="s">
        <v>146</v>
      </c>
      <c r="B607" s="13">
        <v>2</v>
      </c>
      <c r="C607" s="13">
        <v>2</v>
      </c>
      <c r="D607" s="13">
        <v>1</v>
      </c>
      <c r="E607" t="s">
        <v>629</v>
      </c>
      <c r="F607" s="13" t="s">
        <v>101</v>
      </c>
      <c r="G607" s="13"/>
      <c r="H607" s="13"/>
      <c r="I607" s="13"/>
      <c r="J607" s="13" t="s">
        <v>42</v>
      </c>
      <c r="K607" s="13" t="s">
        <v>60</v>
      </c>
    </row>
    <row r="608" spans="1:11" x14ac:dyDescent="0.25">
      <c r="A608" s="13" t="s">
        <v>146</v>
      </c>
      <c r="B608" s="13">
        <v>3</v>
      </c>
      <c r="C608" s="13">
        <v>2</v>
      </c>
      <c r="D608" s="13">
        <v>1</v>
      </c>
      <c r="E608" t="s">
        <v>630</v>
      </c>
      <c r="F608" s="13" t="s">
        <v>102</v>
      </c>
      <c r="G608" s="13"/>
      <c r="H608" s="13"/>
      <c r="I608" s="13"/>
      <c r="J608" s="13" t="s">
        <v>40</v>
      </c>
      <c r="K608" s="13" t="s">
        <v>60</v>
      </c>
    </row>
    <row r="609" spans="1:11" x14ac:dyDescent="0.25">
      <c r="A609" s="13" t="s">
        <v>146</v>
      </c>
      <c r="B609" s="13">
        <v>1</v>
      </c>
      <c r="C609" s="13">
        <v>3</v>
      </c>
      <c r="D609" s="13">
        <v>1</v>
      </c>
      <c r="E609" s="13" t="s">
        <v>1475</v>
      </c>
      <c r="F609" t="s">
        <v>124</v>
      </c>
      <c r="G609" s="13"/>
      <c r="H609" s="13"/>
      <c r="I609" s="13"/>
      <c r="J609" s="13" t="s">
        <v>43</v>
      </c>
      <c r="K609" s="13" t="s">
        <v>60</v>
      </c>
    </row>
    <row r="610" spans="1:11" x14ac:dyDescent="0.25">
      <c r="A610" s="13" t="s">
        <v>146</v>
      </c>
      <c r="B610" s="13">
        <v>3</v>
      </c>
      <c r="C610" s="13">
        <v>3</v>
      </c>
      <c r="D610" s="13">
        <v>1</v>
      </c>
      <c r="E610" s="13" t="s">
        <v>1480</v>
      </c>
      <c r="F610" t="s">
        <v>103</v>
      </c>
      <c r="G610" s="13"/>
      <c r="H610" s="13"/>
      <c r="I610" s="13"/>
      <c r="J610" s="13" t="s">
        <v>74</v>
      </c>
      <c r="K610" s="13"/>
    </row>
    <row r="611" spans="1:11" x14ac:dyDescent="0.25">
      <c r="A611" s="13" t="s">
        <v>146</v>
      </c>
      <c r="B611" s="13">
        <v>3</v>
      </c>
      <c r="C611" s="13">
        <v>3</v>
      </c>
      <c r="D611" s="13">
        <v>1</v>
      </c>
      <c r="E611" s="13" t="s">
        <v>1481</v>
      </c>
      <c r="F611" t="s">
        <v>104</v>
      </c>
      <c r="G611" s="13"/>
      <c r="H611" s="13"/>
      <c r="I611" s="13"/>
      <c r="J611" s="13" t="s">
        <v>74</v>
      </c>
      <c r="K611" s="13"/>
    </row>
    <row r="612" spans="1:11" x14ac:dyDescent="0.25">
      <c r="A612" s="13" t="s">
        <v>146</v>
      </c>
      <c r="B612" s="13">
        <v>2</v>
      </c>
      <c r="C612" s="13">
        <v>3</v>
      </c>
      <c r="D612" s="13">
        <v>1</v>
      </c>
      <c r="E612" t="s">
        <v>1482</v>
      </c>
      <c r="F612" t="s">
        <v>105</v>
      </c>
      <c r="G612" s="13"/>
      <c r="H612" s="13"/>
      <c r="I612" s="13"/>
      <c r="J612" s="13" t="s">
        <v>74</v>
      </c>
      <c r="K612" s="13"/>
    </row>
    <row r="613" spans="1:11" x14ac:dyDescent="0.25">
      <c r="A613" s="13" t="s">
        <v>146</v>
      </c>
      <c r="B613" s="13">
        <v>2</v>
      </c>
      <c r="C613" s="13">
        <v>3</v>
      </c>
      <c r="D613" s="13">
        <v>1</v>
      </c>
      <c r="E613" s="13" t="s">
        <v>1483</v>
      </c>
      <c r="F613" t="s">
        <v>106</v>
      </c>
      <c r="G613" s="13"/>
      <c r="H613" s="13"/>
      <c r="I613" s="13"/>
      <c r="J613" s="13" t="s">
        <v>74</v>
      </c>
      <c r="K613" s="13"/>
    </row>
    <row r="614" spans="1:11" x14ac:dyDescent="0.25">
      <c r="A614" s="13" t="s">
        <v>146</v>
      </c>
      <c r="B614" s="13">
        <v>1</v>
      </c>
      <c r="C614" s="13">
        <v>4</v>
      </c>
      <c r="D614" s="13">
        <v>1</v>
      </c>
      <c r="E614" s="13" t="s">
        <v>1477</v>
      </c>
      <c r="F614" t="s">
        <v>111</v>
      </c>
      <c r="G614" s="13"/>
      <c r="H614" s="13"/>
      <c r="I614" s="13"/>
      <c r="J614" s="13" t="s">
        <v>157</v>
      </c>
      <c r="K614" s="14" t="s">
        <v>158</v>
      </c>
    </row>
    <row r="615" spans="1:11" x14ac:dyDescent="0.25">
      <c r="A615" s="13" t="s">
        <v>146</v>
      </c>
      <c r="B615" s="13">
        <v>2</v>
      </c>
      <c r="C615" s="13">
        <v>4</v>
      </c>
      <c r="D615" s="13">
        <v>1</v>
      </c>
      <c r="E615" t="s">
        <v>237</v>
      </c>
      <c r="F615" t="s">
        <v>194</v>
      </c>
      <c r="G615" s="13"/>
      <c r="H615" s="13"/>
      <c r="I615" s="13"/>
      <c r="J615" s="13" t="s">
        <v>157</v>
      </c>
      <c r="K615" s="13"/>
    </row>
    <row r="616" spans="1:11" x14ac:dyDescent="0.25">
      <c r="A616" s="13" t="s">
        <v>146</v>
      </c>
      <c r="B616" s="13">
        <v>2</v>
      </c>
      <c r="C616" s="13">
        <v>4</v>
      </c>
      <c r="D616" s="13">
        <v>1</v>
      </c>
      <c r="E616" s="13" t="s">
        <v>1484</v>
      </c>
      <c r="F616" s="13" t="s">
        <v>107</v>
      </c>
      <c r="G616" s="13"/>
      <c r="H616" s="13"/>
      <c r="I616" s="13"/>
      <c r="J616" s="13" t="s">
        <v>157</v>
      </c>
      <c r="K616" s="14" t="s">
        <v>158</v>
      </c>
    </row>
    <row r="617" spans="1:11" x14ac:dyDescent="0.25">
      <c r="A617" s="13" t="s">
        <v>146</v>
      </c>
      <c r="B617" s="13">
        <v>2</v>
      </c>
      <c r="C617" s="13">
        <v>4</v>
      </c>
      <c r="D617" s="13">
        <v>1</v>
      </c>
      <c r="E617" s="13" t="s">
        <v>1485</v>
      </c>
      <c r="F617" s="13" t="s">
        <v>108</v>
      </c>
      <c r="G617" s="13"/>
      <c r="H617" s="13"/>
      <c r="I617" s="13"/>
      <c r="J617" s="13" t="s">
        <v>157</v>
      </c>
      <c r="K617" s="14" t="s">
        <v>158</v>
      </c>
    </row>
    <row r="618" spans="1:11" x14ac:dyDescent="0.25">
      <c r="A618" s="13" t="s">
        <v>146</v>
      </c>
      <c r="B618" s="13">
        <v>3</v>
      </c>
      <c r="C618" s="13">
        <v>4</v>
      </c>
      <c r="D618" s="13">
        <v>1</v>
      </c>
      <c r="E618" s="13" t="s">
        <v>1494</v>
      </c>
      <c r="F618" s="13" t="s">
        <v>185</v>
      </c>
      <c r="G618" s="13"/>
      <c r="H618" s="13"/>
      <c r="I618" s="13"/>
      <c r="J618" s="13" t="s">
        <v>43</v>
      </c>
      <c r="K618" s="13" t="s">
        <v>163</v>
      </c>
    </row>
    <row r="619" spans="1:11" x14ac:dyDescent="0.25">
      <c r="A619" s="13" t="s">
        <v>147</v>
      </c>
      <c r="B619" s="13">
        <v>1</v>
      </c>
      <c r="C619" s="13">
        <v>1</v>
      </c>
      <c r="D619" s="13">
        <v>1</v>
      </c>
      <c r="E619" s="13" t="s">
        <v>1472</v>
      </c>
      <c r="F619" s="13" t="s">
        <v>94</v>
      </c>
      <c r="G619" s="13"/>
      <c r="H619" s="13"/>
      <c r="I619" s="13"/>
      <c r="J619" s="13" t="s">
        <v>41</v>
      </c>
      <c r="K619" s="13" t="s">
        <v>60</v>
      </c>
    </row>
    <row r="620" spans="1:11" x14ac:dyDescent="0.25">
      <c r="A620" s="13" t="s">
        <v>147</v>
      </c>
      <c r="B620" s="13">
        <v>2</v>
      </c>
      <c r="C620" s="13">
        <v>1</v>
      </c>
      <c r="D620" s="13">
        <v>1</v>
      </c>
      <c r="E620" s="13" t="s">
        <v>1473</v>
      </c>
      <c r="F620" s="13" t="s">
        <v>95</v>
      </c>
      <c r="G620" s="13"/>
      <c r="H620" s="13"/>
      <c r="I620" s="13"/>
      <c r="J620" s="13" t="s">
        <v>42</v>
      </c>
      <c r="K620" s="13" t="s">
        <v>60</v>
      </c>
    </row>
    <row r="621" spans="1:11" x14ac:dyDescent="0.25">
      <c r="A621" s="13" t="s">
        <v>147</v>
      </c>
      <c r="B621" s="13">
        <v>3</v>
      </c>
      <c r="C621" s="13">
        <v>1</v>
      </c>
      <c r="D621" s="13">
        <v>1</v>
      </c>
      <c r="E621" s="13" t="s">
        <v>1478</v>
      </c>
      <c r="F621" s="13" t="s">
        <v>96</v>
      </c>
      <c r="G621" s="13"/>
      <c r="H621" s="13"/>
      <c r="I621" s="13"/>
      <c r="J621" s="13" t="s">
        <v>40</v>
      </c>
      <c r="K621" s="13"/>
    </row>
    <row r="622" spans="1:11" x14ac:dyDescent="0.25">
      <c r="A622" s="13" t="s">
        <v>147</v>
      </c>
      <c r="B622" s="13">
        <v>1</v>
      </c>
      <c r="C622" s="13">
        <v>2</v>
      </c>
      <c r="D622" s="13">
        <v>1</v>
      </c>
      <c r="E622" s="13" t="s">
        <v>1479</v>
      </c>
      <c r="F622" s="13" t="s">
        <v>97</v>
      </c>
      <c r="G622" s="13"/>
      <c r="H622" s="13"/>
      <c r="I622" s="13"/>
      <c r="J622" s="13" t="s">
        <v>41</v>
      </c>
      <c r="K622" s="13" t="s">
        <v>60</v>
      </c>
    </row>
    <row r="623" spans="1:11" x14ac:dyDescent="0.25">
      <c r="A623" s="13" t="s">
        <v>147</v>
      </c>
      <c r="B623" s="13">
        <v>2</v>
      </c>
      <c r="C623" s="13">
        <v>2</v>
      </c>
      <c r="D623" s="13">
        <v>1</v>
      </c>
      <c r="E623" t="s">
        <v>625</v>
      </c>
      <c r="F623" s="13" t="s">
        <v>98</v>
      </c>
      <c r="G623" s="13"/>
      <c r="H623" s="13"/>
      <c r="I623" s="13"/>
      <c r="J623" s="13" t="s">
        <v>42</v>
      </c>
      <c r="K623" s="13" t="s">
        <v>60</v>
      </c>
    </row>
    <row r="624" spans="1:11" x14ac:dyDescent="0.25">
      <c r="A624" s="13" t="s">
        <v>147</v>
      </c>
      <c r="B624" s="13">
        <v>3</v>
      </c>
      <c r="C624" s="13">
        <v>2</v>
      </c>
      <c r="D624" s="13">
        <v>1</v>
      </c>
      <c r="E624" t="s">
        <v>628</v>
      </c>
      <c r="F624" s="13" t="s">
        <v>99</v>
      </c>
      <c r="G624" s="13"/>
      <c r="H624" s="13"/>
      <c r="I624" s="13"/>
      <c r="J624" s="13" t="s">
        <v>40</v>
      </c>
      <c r="K624" s="13" t="s">
        <v>60</v>
      </c>
    </row>
    <row r="625" spans="1:11" x14ac:dyDescent="0.25">
      <c r="A625" s="13" t="s">
        <v>147</v>
      </c>
      <c r="B625" s="13">
        <v>1</v>
      </c>
      <c r="C625" s="13">
        <v>2</v>
      </c>
      <c r="D625" s="13">
        <v>1</v>
      </c>
      <c r="E625" s="13" t="s">
        <v>1299</v>
      </c>
      <c r="F625" s="13" t="s">
        <v>100</v>
      </c>
      <c r="G625" s="13"/>
      <c r="H625" s="13"/>
      <c r="I625" s="13"/>
      <c r="J625" s="13" t="s">
        <v>41</v>
      </c>
      <c r="K625" s="13" t="s">
        <v>60</v>
      </c>
    </row>
    <row r="626" spans="1:11" x14ac:dyDescent="0.25">
      <c r="A626" s="13" t="s">
        <v>147</v>
      </c>
      <c r="B626" s="13">
        <v>2</v>
      </c>
      <c r="C626" s="13">
        <v>2</v>
      </c>
      <c r="D626" s="13">
        <v>1</v>
      </c>
      <c r="E626" t="s">
        <v>629</v>
      </c>
      <c r="F626" s="13" t="s">
        <v>101</v>
      </c>
      <c r="G626" s="13"/>
      <c r="H626" s="13"/>
      <c r="I626" s="13"/>
      <c r="J626" s="13" t="s">
        <v>42</v>
      </c>
      <c r="K626" s="13" t="s">
        <v>60</v>
      </c>
    </row>
    <row r="627" spans="1:11" x14ac:dyDescent="0.25">
      <c r="A627" s="13" t="s">
        <v>147</v>
      </c>
      <c r="B627" s="13">
        <v>3</v>
      </c>
      <c r="C627" s="13">
        <v>2</v>
      </c>
      <c r="D627" s="13">
        <v>1</v>
      </c>
      <c r="E627" t="s">
        <v>630</v>
      </c>
      <c r="F627" s="13" t="s">
        <v>102</v>
      </c>
      <c r="G627" s="13"/>
      <c r="H627" s="13"/>
      <c r="I627" s="13"/>
      <c r="J627" s="13" t="s">
        <v>40</v>
      </c>
      <c r="K627" s="13" t="s">
        <v>60</v>
      </c>
    </row>
    <row r="628" spans="1:11" x14ac:dyDescent="0.25">
      <c r="A628" s="13" t="s">
        <v>147</v>
      </c>
      <c r="B628" s="13">
        <v>1</v>
      </c>
      <c r="C628" s="13">
        <v>3</v>
      </c>
      <c r="D628" s="13">
        <v>1</v>
      </c>
      <c r="E628" s="13" t="s">
        <v>1475</v>
      </c>
      <c r="F628" t="s">
        <v>124</v>
      </c>
      <c r="G628" s="13"/>
      <c r="H628" s="13"/>
      <c r="I628" s="13"/>
      <c r="J628" s="13" t="s">
        <v>43</v>
      </c>
      <c r="K628" s="13" t="s">
        <v>60</v>
      </c>
    </row>
    <row r="629" spans="1:11" x14ac:dyDescent="0.25">
      <c r="A629" s="13" t="s">
        <v>147</v>
      </c>
      <c r="B629" s="13">
        <v>3</v>
      </c>
      <c r="C629" s="13">
        <v>3</v>
      </c>
      <c r="D629" s="13">
        <v>1</v>
      </c>
      <c r="E629" s="13" t="s">
        <v>1480</v>
      </c>
      <c r="F629" t="s">
        <v>103</v>
      </c>
      <c r="G629" s="13"/>
      <c r="H629" s="13"/>
      <c r="I629" s="13"/>
      <c r="J629" s="13" t="s">
        <v>74</v>
      </c>
      <c r="K629" s="13"/>
    </row>
    <row r="630" spans="1:11" x14ac:dyDescent="0.25">
      <c r="A630" s="13" t="s">
        <v>147</v>
      </c>
      <c r="B630" s="13">
        <v>3</v>
      </c>
      <c r="C630" s="13">
        <v>3</v>
      </c>
      <c r="D630" s="13">
        <v>1</v>
      </c>
      <c r="E630" s="13" t="s">
        <v>1481</v>
      </c>
      <c r="F630" t="s">
        <v>104</v>
      </c>
      <c r="G630" s="13"/>
      <c r="H630" s="13"/>
      <c r="I630" s="13"/>
      <c r="J630" s="13" t="s">
        <v>74</v>
      </c>
      <c r="K630" s="13"/>
    </row>
    <row r="631" spans="1:11" x14ac:dyDescent="0.25">
      <c r="A631" s="13" t="s">
        <v>147</v>
      </c>
      <c r="B631" s="13">
        <v>2</v>
      </c>
      <c r="C631" s="13">
        <v>3</v>
      </c>
      <c r="D631" s="13">
        <v>1</v>
      </c>
      <c r="E631" t="s">
        <v>1482</v>
      </c>
      <c r="F631" t="s">
        <v>105</v>
      </c>
      <c r="G631" s="13"/>
      <c r="H631" s="13"/>
      <c r="I631" s="13"/>
      <c r="J631" s="13" t="s">
        <v>74</v>
      </c>
      <c r="K631" s="13"/>
    </row>
    <row r="632" spans="1:11" x14ac:dyDescent="0.25">
      <c r="A632" s="13" t="s">
        <v>147</v>
      </c>
      <c r="B632" s="13">
        <v>2</v>
      </c>
      <c r="C632" s="13">
        <v>3</v>
      </c>
      <c r="D632" s="13">
        <v>1</v>
      </c>
      <c r="E632" s="13" t="s">
        <v>1483</v>
      </c>
      <c r="F632" t="s">
        <v>106</v>
      </c>
      <c r="G632" s="13"/>
      <c r="H632" s="13"/>
      <c r="I632" s="13"/>
      <c r="J632" s="13" t="s">
        <v>74</v>
      </c>
      <c r="K632" s="13"/>
    </row>
    <row r="633" spans="1:11" x14ac:dyDescent="0.25">
      <c r="A633" s="13" t="s">
        <v>147</v>
      </c>
      <c r="B633" s="13">
        <v>1</v>
      </c>
      <c r="C633" s="13">
        <v>4</v>
      </c>
      <c r="D633" s="13">
        <v>1</v>
      </c>
      <c r="E633" s="13" t="s">
        <v>1477</v>
      </c>
      <c r="F633" t="s">
        <v>111</v>
      </c>
      <c r="G633" s="13"/>
      <c r="H633" s="13"/>
      <c r="I633" s="13"/>
      <c r="J633" s="13" t="s">
        <v>157</v>
      </c>
      <c r="K633" s="14" t="s">
        <v>158</v>
      </c>
    </row>
    <row r="634" spans="1:11" x14ac:dyDescent="0.25">
      <c r="A634" s="13" t="s">
        <v>147</v>
      </c>
      <c r="B634" s="13">
        <v>2</v>
      </c>
      <c r="C634" s="13">
        <v>4</v>
      </c>
      <c r="D634" s="13">
        <v>1</v>
      </c>
      <c r="E634" t="s">
        <v>237</v>
      </c>
      <c r="F634" t="s">
        <v>194</v>
      </c>
      <c r="G634" s="13"/>
      <c r="H634" s="13"/>
      <c r="I634" s="13"/>
      <c r="J634" s="13" t="s">
        <v>157</v>
      </c>
      <c r="K634" s="13"/>
    </row>
    <row r="635" spans="1:11" x14ac:dyDescent="0.25">
      <c r="A635" s="13" t="s">
        <v>147</v>
      </c>
      <c r="B635" s="13">
        <v>2</v>
      </c>
      <c r="C635" s="13">
        <v>4</v>
      </c>
      <c r="D635" s="13">
        <v>1</v>
      </c>
      <c r="E635" s="13" t="s">
        <v>1484</v>
      </c>
      <c r="F635" s="13" t="s">
        <v>107</v>
      </c>
      <c r="G635" s="13"/>
      <c r="H635" s="13"/>
      <c r="I635" s="13"/>
      <c r="J635" s="13" t="s">
        <v>157</v>
      </c>
      <c r="K635" s="14" t="s">
        <v>158</v>
      </c>
    </row>
    <row r="636" spans="1:11" x14ac:dyDescent="0.25">
      <c r="A636" s="13" t="s">
        <v>147</v>
      </c>
      <c r="B636" s="13">
        <v>2</v>
      </c>
      <c r="C636" s="13">
        <v>4</v>
      </c>
      <c r="D636" s="13">
        <v>1</v>
      </c>
      <c r="E636" s="13" t="s">
        <v>1485</v>
      </c>
      <c r="F636" s="13" t="s">
        <v>108</v>
      </c>
      <c r="G636" s="13"/>
      <c r="H636" s="13"/>
      <c r="I636" s="13"/>
      <c r="J636" s="13" t="s">
        <v>157</v>
      </c>
      <c r="K636" s="14" t="s">
        <v>158</v>
      </c>
    </row>
    <row r="637" spans="1:11" x14ac:dyDescent="0.25">
      <c r="A637" s="13" t="s">
        <v>147</v>
      </c>
      <c r="B637" s="13">
        <v>3</v>
      </c>
      <c r="C637" s="13">
        <v>4</v>
      </c>
      <c r="D637" s="13">
        <v>1</v>
      </c>
      <c r="E637" s="13" t="s">
        <v>1491</v>
      </c>
      <c r="F637" s="13" t="s">
        <v>182</v>
      </c>
      <c r="G637" s="13"/>
      <c r="H637" s="13"/>
      <c r="I637" s="13"/>
      <c r="J637" s="13" t="s">
        <v>74</v>
      </c>
      <c r="K637" s="13"/>
    </row>
    <row r="638" spans="1:11" x14ac:dyDescent="0.25">
      <c r="A638" s="13" t="s">
        <v>148</v>
      </c>
      <c r="B638" s="13">
        <v>1</v>
      </c>
      <c r="C638" s="13">
        <v>1</v>
      </c>
      <c r="D638" s="13">
        <v>1</v>
      </c>
      <c r="E638" s="13" t="s">
        <v>1472</v>
      </c>
      <c r="F638" s="13" t="s">
        <v>94</v>
      </c>
      <c r="G638" s="13"/>
      <c r="H638" s="13"/>
      <c r="I638" s="13"/>
      <c r="J638" s="13" t="s">
        <v>41</v>
      </c>
      <c r="K638" s="13" t="s">
        <v>60</v>
      </c>
    </row>
    <row r="639" spans="1:11" x14ac:dyDescent="0.25">
      <c r="A639" s="13" t="s">
        <v>148</v>
      </c>
      <c r="B639" s="13">
        <v>2</v>
      </c>
      <c r="C639" s="13">
        <v>1</v>
      </c>
      <c r="D639" s="13">
        <v>1</v>
      </c>
      <c r="E639" s="13" t="s">
        <v>1473</v>
      </c>
      <c r="F639" s="13" t="s">
        <v>95</v>
      </c>
      <c r="G639" s="13"/>
      <c r="H639" s="13"/>
      <c r="I639" s="13"/>
      <c r="J639" s="13" t="s">
        <v>42</v>
      </c>
      <c r="K639" s="13" t="s">
        <v>60</v>
      </c>
    </row>
    <row r="640" spans="1:11" x14ac:dyDescent="0.25">
      <c r="A640" s="13" t="s">
        <v>148</v>
      </c>
      <c r="B640" s="13">
        <v>3</v>
      </c>
      <c r="C640" s="13">
        <v>1</v>
      </c>
      <c r="D640" s="13">
        <v>1</v>
      </c>
      <c r="E640" s="13" t="s">
        <v>1478</v>
      </c>
      <c r="F640" s="13" t="s">
        <v>96</v>
      </c>
      <c r="G640" s="13"/>
      <c r="H640" s="13"/>
      <c r="I640" s="13"/>
      <c r="J640" s="13" t="s">
        <v>40</v>
      </c>
      <c r="K640" s="13"/>
    </row>
    <row r="641" spans="1:11" x14ac:dyDescent="0.25">
      <c r="A641" s="13" t="s">
        <v>148</v>
      </c>
      <c r="B641" s="13">
        <v>1</v>
      </c>
      <c r="C641" s="13">
        <v>2</v>
      </c>
      <c r="D641" s="13">
        <v>1</v>
      </c>
      <c r="E641" s="13" t="s">
        <v>1479</v>
      </c>
      <c r="F641" s="13" t="s">
        <v>97</v>
      </c>
      <c r="G641" s="13"/>
      <c r="H641" s="13"/>
      <c r="I641" s="13"/>
      <c r="J641" s="13" t="s">
        <v>41</v>
      </c>
      <c r="K641" s="13" t="s">
        <v>60</v>
      </c>
    </row>
    <row r="642" spans="1:11" x14ac:dyDescent="0.25">
      <c r="A642" s="13" t="s">
        <v>148</v>
      </c>
      <c r="B642" s="13">
        <v>2</v>
      </c>
      <c r="C642" s="13">
        <v>2</v>
      </c>
      <c r="D642" s="13">
        <v>1</v>
      </c>
      <c r="E642" t="s">
        <v>625</v>
      </c>
      <c r="F642" s="13" t="s">
        <v>98</v>
      </c>
      <c r="G642" s="13"/>
      <c r="H642" s="13"/>
      <c r="I642" s="13"/>
      <c r="J642" s="13" t="s">
        <v>42</v>
      </c>
      <c r="K642" s="13" t="s">
        <v>60</v>
      </c>
    </row>
    <row r="643" spans="1:11" x14ac:dyDescent="0.25">
      <c r="A643" s="13" t="s">
        <v>148</v>
      </c>
      <c r="B643" s="13">
        <v>3</v>
      </c>
      <c r="C643" s="13">
        <v>2</v>
      </c>
      <c r="D643" s="13">
        <v>1</v>
      </c>
      <c r="E643" t="s">
        <v>628</v>
      </c>
      <c r="F643" s="13" t="s">
        <v>99</v>
      </c>
      <c r="G643" s="13"/>
      <c r="H643" s="13"/>
      <c r="I643" s="13"/>
      <c r="J643" s="13" t="s">
        <v>40</v>
      </c>
      <c r="K643" s="13" t="s">
        <v>60</v>
      </c>
    </row>
    <row r="644" spans="1:11" x14ac:dyDescent="0.25">
      <c r="A644" s="13" t="s">
        <v>148</v>
      </c>
      <c r="B644" s="13">
        <v>1</v>
      </c>
      <c r="C644" s="13">
        <v>2</v>
      </c>
      <c r="D644" s="13">
        <v>1</v>
      </c>
      <c r="E644" s="13" t="s">
        <v>1299</v>
      </c>
      <c r="F644" s="13" t="s">
        <v>100</v>
      </c>
      <c r="G644" s="13"/>
      <c r="H644" s="13"/>
      <c r="I644" s="13"/>
      <c r="J644" s="13" t="s">
        <v>41</v>
      </c>
      <c r="K644" s="13" t="s">
        <v>60</v>
      </c>
    </row>
    <row r="645" spans="1:11" x14ac:dyDescent="0.25">
      <c r="A645" s="13" t="s">
        <v>148</v>
      </c>
      <c r="B645" s="13">
        <v>2</v>
      </c>
      <c r="C645" s="13">
        <v>2</v>
      </c>
      <c r="D645" s="13">
        <v>1</v>
      </c>
      <c r="E645" t="s">
        <v>629</v>
      </c>
      <c r="F645" s="13" t="s">
        <v>101</v>
      </c>
      <c r="G645" s="13"/>
      <c r="H645" s="13"/>
      <c r="I645" s="13"/>
      <c r="J645" s="13" t="s">
        <v>42</v>
      </c>
      <c r="K645" s="13" t="s">
        <v>60</v>
      </c>
    </row>
    <row r="646" spans="1:11" x14ac:dyDescent="0.25">
      <c r="A646" s="13" t="s">
        <v>148</v>
      </c>
      <c r="B646" s="13">
        <v>3</v>
      </c>
      <c r="C646" s="13">
        <v>2</v>
      </c>
      <c r="D646" s="13">
        <v>1</v>
      </c>
      <c r="E646" t="s">
        <v>630</v>
      </c>
      <c r="F646" s="13" t="s">
        <v>102</v>
      </c>
      <c r="G646" s="13"/>
      <c r="H646" s="13"/>
      <c r="I646" s="13"/>
      <c r="J646" s="13" t="s">
        <v>40</v>
      </c>
      <c r="K646" s="13" t="s">
        <v>60</v>
      </c>
    </row>
    <row r="647" spans="1:11" x14ac:dyDescent="0.25">
      <c r="A647" s="13" t="s">
        <v>148</v>
      </c>
      <c r="B647" s="13">
        <v>1</v>
      </c>
      <c r="C647" s="13">
        <v>3</v>
      </c>
      <c r="D647" s="13">
        <v>1</v>
      </c>
      <c r="E647" s="13" t="s">
        <v>1475</v>
      </c>
      <c r="F647" t="s">
        <v>124</v>
      </c>
      <c r="G647" s="13"/>
      <c r="H647" s="13"/>
      <c r="I647" s="13"/>
      <c r="J647" s="13" t="s">
        <v>43</v>
      </c>
      <c r="K647" s="13" t="s">
        <v>60</v>
      </c>
    </row>
    <row r="648" spans="1:11" x14ac:dyDescent="0.25">
      <c r="A648" s="13" t="s">
        <v>148</v>
      </c>
      <c r="B648" s="13">
        <v>3</v>
      </c>
      <c r="C648" s="13">
        <v>3</v>
      </c>
      <c r="D648" s="13">
        <v>1</v>
      </c>
      <c r="E648" s="13" t="s">
        <v>1480</v>
      </c>
      <c r="F648" t="s">
        <v>103</v>
      </c>
      <c r="G648" s="13"/>
      <c r="H648" s="13"/>
      <c r="I648" s="13"/>
      <c r="J648" s="13" t="s">
        <v>74</v>
      </c>
      <c r="K648" s="13"/>
    </row>
    <row r="649" spans="1:11" x14ac:dyDescent="0.25">
      <c r="A649" s="13" t="s">
        <v>148</v>
      </c>
      <c r="B649" s="13">
        <v>3</v>
      </c>
      <c r="C649" s="13">
        <v>3</v>
      </c>
      <c r="D649" s="13">
        <v>1</v>
      </c>
      <c r="E649" s="13" t="s">
        <v>1481</v>
      </c>
      <c r="F649" t="s">
        <v>104</v>
      </c>
      <c r="G649" s="13"/>
      <c r="H649" s="13"/>
      <c r="I649" s="13"/>
      <c r="J649" s="13" t="s">
        <v>74</v>
      </c>
      <c r="K649" s="13"/>
    </row>
    <row r="650" spans="1:11" x14ac:dyDescent="0.25">
      <c r="A650" s="13" t="s">
        <v>148</v>
      </c>
      <c r="B650" s="13">
        <v>2</v>
      </c>
      <c r="C650" s="13">
        <v>3</v>
      </c>
      <c r="D650" s="13">
        <v>1</v>
      </c>
      <c r="E650" t="s">
        <v>1482</v>
      </c>
      <c r="F650" t="s">
        <v>105</v>
      </c>
      <c r="G650" s="13"/>
      <c r="H650" s="13"/>
      <c r="I650" s="13"/>
      <c r="J650" s="13" t="s">
        <v>74</v>
      </c>
      <c r="K650" s="13"/>
    </row>
    <row r="651" spans="1:11" x14ac:dyDescent="0.25">
      <c r="A651" s="13" t="s">
        <v>148</v>
      </c>
      <c r="B651" s="13">
        <v>2</v>
      </c>
      <c r="C651" s="13">
        <v>3</v>
      </c>
      <c r="D651" s="13">
        <v>1</v>
      </c>
      <c r="E651" s="13" t="s">
        <v>1483</v>
      </c>
      <c r="F651" t="s">
        <v>106</v>
      </c>
      <c r="G651" s="13"/>
      <c r="H651" s="13"/>
      <c r="I651" s="13"/>
      <c r="J651" s="13" t="s">
        <v>74</v>
      </c>
      <c r="K651" s="13"/>
    </row>
    <row r="652" spans="1:11" x14ac:dyDescent="0.25">
      <c r="A652" s="13" t="s">
        <v>148</v>
      </c>
      <c r="B652" s="13">
        <v>1</v>
      </c>
      <c r="C652" s="13">
        <v>4</v>
      </c>
      <c r="D652" s="13">
        <v>1</v>
      </c>
      <c r="E652" s="13" t="s">
        <v>1477</v>
      </c>
      <c r="F652" t="s">
        <v>111</v>
      </c>
      <c r="G652" s="13"/>
      <c r="H652" s="13"/>
      <c r="I652" s="13"/>
      <c r="J652" s="13" t="s">
        <v>157</v>
      </c>
      <c r="K652" s="14" t="s">
        <v>158</v>
      </c>
    </row>
    <row r="653" spans="1:11" x14ac:dyDescent="0.25">
      <c r="A653" s="13" t="s">
        <v>148</v>
      </c>
      <c r="B653" s="13">
        <v>2</v>
      </c>
      <c r="C653" s="13">
        <v>4</v>
      </c>
      <c r="D653" s="13">
        <v>1</v>
      </c>
      <c r="E653" t="s">
        <v>237</v>
      </c>
      <c r="F653" t="s">
        <v>194</v>
      </c>
      <c r="G653" s="13"/>
      <c r="H653" s="13"/>
      <c r="I653" s="13"/>
      <c r="J653" s="13" t="s">
        <v>157</v>
      </c>
      <c r="K653" s="13"/>
    </row>
    <row r="654" spans="1:11" x14ac:dyDescent="0.25">
      <c r="A654" s="13" t="s">
        <v>148</v>
      </c>
      <c r="B654" s="13">
        <v>2</v>
      </c>
      <c r="C654" s="13">
        <v>4</v>
      </c>
      <c r="D654" s="13">
        <v>1</v>
      </c>
      <c r="E654" s="13" t="s">
        <v>1484</v>
      </c>
      <c r="F654" s="13" t="s">
        <v>107</v>
      </c>
      <c r="G654" s="13"/>
      <c r="H654" s="13"/>
      <c r="I654" s="13"/>
      <c r="J654" s="13" t="s">
        <v>157</v>
      </c>
      <c r="K654" s="14" t="s">
        <v>158</v>
      </c>
    </row>
    <row r="655" spans="1:11" x14ac:dyDescent="0.25">
      <c r="A655" s="13" t="s">
        <v>148</v>
      </c>
      <c r="B655" s="13">
        <v>2</v>
      </c>
      <c r="C655" s="13">
        <v>4</v>
      </c>
      <c r="D655" s="13">
        <v>1</v>
      </c>
      <c r="E655" s="13" t="s">
        <v>1485</v>
      </c>
      <c r="F655" s="13" t="s">
        <v>108</v>
      </c>
      <c r="G655" s="13"/>
      <c r="H655" s="13"/>
      <c r="I655" s="13"/>
      <c r="J655" s="13" t="s">
        <v>157</v>
      </c>
      <c r="K655" s="14" t="s">
        <v>158</v>
      </c>
    </row>
    <row r="656" spans="1:11" x14ac:dyDescent="0.25">
      <c r="A656" s="13" t="s">
        <v>148</v>
      </c>
      <c r="B656" s="13">
        <v>3</v>
      </c>
      <c r="C656" s="13">
        <v>4</v>
      </c>
      <c r="D656" s="13">
        <v>1</v>
      </c>
      <c r="E656" s="13" t="s">
        <v>1491</v>
      </c>
      <c r="F656" s="13" t="s">
        <v>182</v>
      </c>
      <c r="G656" s="13"/>
      <c r="H656" s="13"/>
      <c r="I656" s="13"/>
      <c r="J656" s="13" t="s">
        <v>74</v>
      </c>
      <c r="K656" s="13"/>
    </row>
    <row r="657" spans="1:11" x14ac:dyDescent="0.25">
      <c r="A657" s="13" t="s">
        <v>149</v>
      </c>
      <c r="B657" s="13">
        <v>1</v>
      </c>
      <c r="C657" s="13">
        <v>1</v>
      </c>
      <c r="D657" s="13">
        <v>1</v>
      </c>
      <c r="E657" s="13" t="s">
        <v>1472</v>
      </c>
      <c r="F657" s="13" t="s">
        <v>94</v>
      </c>
      <c r="G657" s="13"/>
      <c r="H657" s="13"/>
      <c r="I657" s="13"/>
      <c r="J657" s="13" t="s">
        <v>41</v>
      </c>
      <c r="K657" s="13" t="s">
        <v>60</v>
      </c>
    </row>
    <row r="658" spans="1:11" x14ac:dyDescent="0.25">
      <c r="A658" s="13" t="s">
        <v>149</v>
      </c>
      <c r="B658" s="13">
        <v>2</v>
      </c>
      <c r="C658" s="13">
        <v>1</v>
      </c>
      <c r="D658" s="13">
        <v>1</v>
      </c>
      <c r="E658" s="13" t="s">
        <v>1473</v>
      </c>
      <c r="F658" s="13" t="s">
        <v>95</v>
      </c>
      <c r="G658" s="13"/>
      <c r="H658" s="13"/>
      <c r="I658" s="13"/>
      <c r="J658" s="13" t="s">
        <v>42</v>
      </c>
      <c r="K658" s="13" t="s">
        <v>60</v>
      </c>
    </row>
    <row r="659" spans="1:11" x14ac:dyDescent="0.25">
      <c r="A659" s="13" t="s">
        <v>149</v>
      </c>
      <c r="B659" s="13">
        <v>3</v>
      </c>
      <c r="C659" s="13">
        <v>1</v>
      </c>
      <c r="D659" s="13">
        <v>1</v>
      </c>
      <c r="E659" s="13" t="s">
        <v>1478</v>
      </c>
      <c r="F659" s="13" t="s">
        <v>96</v>
      </c>
      <c r="G659" s="13"/>
      <c r="H659" s="13"/>
      <c r="I659" s="13"/>
      <c r="J659" s="13" t="s">
        <v>40</v>
      </c>
      <c r="K659" s="13"/>
    </row>
    <row r="660" spans="1:11" x14ac:dyDescent="0.25">
      <c r="A660" s="13" t="s">
        <v>149</v>
      </c>
      <c r="B660" s="13">
        <v>1</v>
      </c>
      <c r="C660" s="13">
        <v>2</v>
      </c>
      <c r="D660" s="13">
        <v>1</v>
      </c>
      <c r="E660" s="13" t="s">
        <v>1479</v>
      </c>
      <c r="F660" s="13" t="s">
        <v>97</v>
      </c>
      <c r="G660" s="13"/>
      <c r="H660" s="13"/>
      <c r="I660" s="13"/>
      <c r="J660" s="13" t="s">
        <v>41</v>
      </c>
      <c r="K660" s="13" t="s">
        <v>60</v>
      </c>
    </row>
    <row r="661" spans="1:11" x14ac:dyDescent="0.25">
      <c r="A661" s="13" t="s">
        <v>149</v>
      </c>
      <c r="B661" s="13">
        <v>2</v>
      </c>
      <c r="C661" s="13">
        <v>2</v>
      </c>
      <c r="D661" s="13">
        <v>1</v>
      </c>
      <c r="E661" t="s">
        <v>625</v>
      </c>
      <c r="F661" s="13" t="s">
        <v>98</v>
      </c>
      <c r="G661" s="13"/>
      <c r="H661" s="13"/>
      <c r="I661" s="13"/>
      <c r="J661" s="13" t="s">
        <v>42</v>
      </c>
      <c r="K661" s="13" t="s">
        <v>60</v>
      </c>
    </row>
    <row r="662" spans="1:11" x14ac:dyDescent="0.25">
      <c r="A662" s="13" t="s">
        <v>149</v>
      </c>
      <c r="B662" s="13">
        <v>3</v>
      </c>
      <c r="C662" s="13">
        <v>2</v>
      </c>
      <c r="D662" s="13">
        <v>1</v>
      </c>
      <c r="E662" t="s">
        <v>628</v>
      </c>
      <c r="F662" s="13" t="s">
        <v>99</v>
      </c>
      <c r="G662" s="13"/>
      <c r="H662" s="13"/>
      <c r="I662" s="13"/>
      <c r="J662" s="13" t="s">
        <v>40</v>
      </c>
      <c r="K662" s="13" t="s">
        <v>60</v>
      </c>
    </row>
    <row r="663" spans="1:11" x14ac:dyDescent="0.25">
      <c r="A663" s="13" t="s">
        <v>149</v>
      </c>
      <c r="B663" s="13">
        <v>1</v>
      </c>
      <c r="C663" s="13">
        <v>2</v>
      </c>
      <c r="D663" s="13">
        <v>1</v>
      </c>
      <c r="E663" s="13" t="s">
        <v>1299</v>
      </c>
      <c r="F663" s="13" t="s">
        <v>100</v>
      </c>
      <c r="G663" s="13"/>
      <c r="H663" s="13"/>
      <c r="I663" s="13"/>
      <c r="J663" s="13" t="s">
        <v>41</v>
      </c>
      <c r="K663" s="13" t="s">
        <v>60</v>
      </c>
    </row>
    <row r="664" spans="1:11" x14ac:dyDescent="0.25">
      <c r="A664" s="13" t="s">
        <v>149</v>
      </c>
      <c r="B664" s="13">
        <v>2</v>
      </c>
      <c r="C664" s="13">
        <v>2</v>
      </c>
      <c r="D664" s="13">
        <v>1</v>
      </c>
      <c r="E664" t="s">
        <v>629</v>
      </c>
      <c r="F664" s="13" t="s">
        <v>101</v>
      </c>
      <c r="G664" s="13"/>
      <c r="H664" s="13"/>
      <c r="I664" s="13"/>
      <c r="J664" s="13" t="s">
        <v>42</v>
      </c>
      <c r="K664" s="13" t="s">
        <v>60</v>
      </c>
    </row>
    <row r="665" spans="1:11" x14ac:dyDescent="0.25">
      <c r="A665" s="13" t="s">
        <v>149</v>
      </c>
      <c r="B665" s="13">
        <v>3</v>
      </c>
      <c r="C665" s="13">
        <v>2</v>
      </c>
      <c r="D665" s="13">
        <v>1</v>
      </c>
      <c r="E665" t="s">
        <v>630</v>
      </c>
      <c r="F665" s="13" t="s">
        <v>102</v>
      </c>
      <c r="G665" s="13"/>
      <c r="H665" s="13"/>
      <c r="I665" s="13"/>
      <c r="J665" s="13" t="s">
        <v>40</v>
      </c>
      <c r="K665" s="13" t="s">
        <v>60</v>
      </c>
    </row>
    <row r="666" spans="1:11" x14ac:dyDescent="0.25">
      <c r="A666" s="13" t="s">
        <v>149</v>
      </c>
      <c r="B666" s="13">
        <v>1</v>
      </c>
      <c r="C666" s="13">
        <v>3</v>
      </c>
      <c r="D666" s="13">
        <v>1</v>
      </c>
      <c r="E666" s="13" t="s">
        <v>1475</v>
      </c>
      <c r="F666" t="s">
        <v>124</v>
      </c>
      <c r="G666" s="13"/>
      <c r="H666" s="13"/>
      <c r="I666" s="13"/>
      <c r="J666" s="13" t="s">
        <v>43</v>
      </c>
      <c r="K666" s="13" t="s">
        <v>60</v>
      </c>
    </row>
    <row r="667" spans="1:11" x14ac:dyDescent="0.25">
      <c r="A667" s="13" t="s">
        <v>149</v>
      </c>
      <c r="B667" s="13">
        <v>3</v>
      </c>
      <c r="C667" s="13">
        <v>3</v>
      </c>
      <c r="D667" s="13">
        <v>1</v>
      </c>
      <c r="E667" s="13" t="s">
        <v>1480</v>
      </c>
      <c r="F667" t="s">
        <v>103</v>
      </c>
      <c r="G667" s="13"/>
      <c r="H667" s="13"/>
      <c r="I667" s="13"/>
      <c r="J667" s="13" t="s">
        <v>74</v>
      </c>
      <c r="K667" s="13"/>
    </row>
    <row r="668" spans="1:11" x14ac:dyDescent="0.25">
      <c r="A668" s="13" t="s">
        <v>149</v>
      </c>
      <c r="B668" s="13">
        <v>3</v>
      </c>
      <c r="C668" s="13">
        <v>3</v>
      </c>
      <c r="D668" s="13">
        <v>1</v>
      </c>
      <c r="E668" s="13" t="s">
        <v>1481</v>
      </c>
      <c r="F668" t="s">
        <v>104</v>
      </c>
      <c r="G668" s="13"/>
      <c r="H668" s="13"/>
      <c r="I668" s="13"/>
      <c r="J668" s="13" t="s">
        <v>74</v>
      </c>
      <c r="K668" s="13"/>
    </row>
    <row r="669" spans="1:11" x14ac:dyDescent="0.25">
      <c r="A669" s="13" t="s">
        <v>149</v>
      </c>
      <c r="B669" s="13">
        <v>2</v>
      </c>
      <c r="C669" s="13">
        <v>3</v>
      </c>
      <c r="D669" s="13">
        <v>1</v>
      </c>
      <c r="E669" t="s">
        <v>1482</v>
      </c>
      <c r="F669" t="s">
        <v>105</v>
      </c>
      <c r="G669" s="13"/>
      <c r="H669" s="13"/>
      <c r="I669" s="13"/>
      <c r="J669" s="13" t="s">
        <v>74</v>
      </c>
      <c r="K669" s="13"/>
    </row>
    <row r="670" spans="1:11" x14ac:dyDescent="0.25">
      <c r="A670" s="13" t="s">
        <v>149</v>
      </c>
      <c r="B670" s="13">
        <v>2</v>
      </c>
      <c r="C670" s="13">
        <v>3</v>
      </c>
      <c r="D670" s="13">
        <v>1</v>
      </c>
      <c r="E670" s="13" t="s">
        <v>1483</v>
      </c>
      <c r="F670" t="s">
        <v>106</v>
      </c>
      <c r="G670" s="13"/>
      <c r="H670" s="13"/>
      <c r="I670" s="13"/>
      <c r="J670" s="13" t="s">
        <v>74</v>
      </c>
      <c r="K670" s="13"/>
    </row>
    <row r="671" spans="1:11" x14ac:dyDescent="0.25">
      <c r="A671" s="13" t="s">
        <v>149</v>
      </c>
      <c r="B671" s="13">
        <v>1</v>
      </c>
      <c r="C671" s="13">
        <v>4</v>
      </c>
      <c r="D671" s="13">
        <v>1</v>
      </c>
      <c r="E671" s="13" t="s">
        <v>1477</v>
      </c>
      <c r="F671" t="s">
        <v>111</v>
      </c>
      <c r="G671" s="13"/>
      <c r="H671" s="13"/>
      <c r="I671" s="13"/>
      <c r="J671" s="13" t="s">
        <v>157</v>
      </c>
      <c r="K671" s="14" t="s">
        <v>158</v>
      </c>
    </row>
    <row r="672" spans="1:11" x14ac:dyDescent="0.25">
      <c r="A672" s="13" t="s">
        <v>149</v>
      </c>
      <c r="B672" s="13">
        <v>2</v>
      </c>
      <c r="C672" s="13">
        <v>4</v>
      </c>
      <c r="D672" s="13">
        <v>1</v>
      </c>
      <c r="E672" t="s">
        <v>237</v>
      </c>
      <c r="F672" t="s">
        <v>194</v>
      </c>
      <c r="G672" s="13"/>
      <c r="H672" s="13"/>
      <c r="I672" s="13"/>
      <c r="J672" s="13" t="s">
        <v>157</v>
      </c>
      <c r="K672" s="13"/>
    </row>
    <row r="673" spans="1:11" x14ac:dyDescent="0.25">
      <c r="A673" s="13" t="s">
        <v>149</v>
      </c>
      <c r="B673" s="13">
        <v>2</v>
      </c>
      <c r="C673" s="13">
        <v>4</v>
      </c>
      <c r="D673" s="13">
        <v>1</v>
      </c>
      <c r="E673" s="13" t="s">
        <v>1484</v>
      </c>
      <c r="F673" s="13" t="s">
        <v>107</v>
      </c>
      <c r="G673" s="13"/>
      <c r="H673" s="13"/>
      <c r="I673" s="13"/>
      <c r="J673" s="13" t="s">
        <v>157</v>
      </c>
      <c r="K673" s="14" t="s">
        <v>158</v>
      </c>
    </row>
    <row r="674" spans="1:11" x14ac:dyDescent="0.25">
      <c r="A674" s="13" t="s">
        <v>149</v>
      </c>
      <c r="B674" s="13">
        <v>2</v>
      </c>
      <c r="C674" s="13">
        <v>4</v>
      </c>
      <c r="D674" s="13">
        <v>1</v>
      </c>
      <c r="E674" s="13" t="s">
        <v>1485</v>
      </c>
      <c r="F674" s="13" t="s">
        <v>108</v>
      </c>
      <c r="G674" s="13"/>
      <c r="H674" s="13"/>
      <c r="I674" s="13"/>
      <c r="J674" s="13" t="s">
        <v>157</v>
      </c>
      <c r="K674" s="14" t="s">
        <v>158</v>
      </c>
    </row>
    <row r="675" spans="1:11" x14ac:dyDescent="0.25">
      <c r="A675" s="13" t="s">
        <v>149</v>
      </c>
      <c r="B675" s="13">
        <v>3</v>
      </c>
      <c r="C675" s="13">
        <v>4</v>
      </c>
      <c r="D675" s="13">
        <v>1</v>
      </c>
      <c r="E675" s="13" t="s">
        <v>1491</v>
      </c>
      <c r="F675" s="13" t="s">
        <v>182</v>
      </c>
      <c r="G675" s="13"/>
      <c r="H675" s="13"/>
      <c r="I675" s="13"/>
      <c r="J675" s="13" t="s">
        <v>74</v>
      </c>
      <c r="K675" s="13"/>
    </row>
    <row r="676" spans="1:11" x14ac:dyDescent="0.25">
      <c r="A676" s="13" t="s">
        <v>142</v>
      </c>
      <c r="B676" s="13">
        <v>1</v>
      </c>
      <c r="C676" s="13">
        <v>1</v>
      </c>
      <c r="D676" s="13">
        <v>1</v>
      </c>
      <c r="E676" s="13" t="s">
        <v>1472</v>
      </c>
      <c r="F676" s="13" t="s">
        <v>94</v>
      </c>
      <c r="G676" s="13"/>
      <c r="H676" s="13"/>
      <c r="I676" s="13"/>
      <c r="J676" s="13" t="s">
        <v>41</v>
      </c>
      <c r="K676" s="13" t="s">
        <v>60</v>
      </c>
    </row>
    <row r="677" spans="1:11" x14ac:dyDescent="0.25">
      <c r="A677" s="13" t="s">
        <v>142</v>
      </c>
      <c r="B677" s="13">
        <v>2</v>
      </c>
      <c r="C677" s="13">
        <v>1</v>
      </c>
      <c r="D677" s="13">
        <v>1</v>
      </c>
      <c r="E677" s="13" t="s">
        <v>1473</v>
      </c>
      <c r="F677" s="13" t="s">
        <v>95</v>
      </c>
      <c r="G677" s="13"/>
      <c r="H677" s="13"/>
      <c r="I677" s="13"/>
      <c r="J677" s="13" t="s">
        <v>42</v>
      </c>
      <c r="K677" s="13" t="s">
        <v>60</v>
      </c>
    </row>
    <row r="678" spans="1:11" x14ac:dyDescent="0.25">
      <c r="A678" s="13" t="s">
        <v>142</v>
      </c>
      <c r="B678" s="13">
        <v>3</v>
      </c>
      <c r="C678" s="13">
        <v>1</v>
      </c>
      <c r="D678" s="13">
        <v>1</v>
      </c>
      <c r="E678" s="13" t="s">
        <v>1478</v>
      </c>
      <c r="F678" s="13" t="s">
        <v>96</v>
      </c>
      <c r="G678" s="13"/>
      <c r="H678" s="13"/>
      <c r="I678" s="13"/>
      <c r="J678" s="13" t="s">
        <v>40</v>
      </c>
      <c r="K678" s="13"/>
    </row>
    <row r="679" spans="1:11" x14ac:dyDescent="0.25">
      <c r="A679" s="13" t="s">
        <v>142</v>
      </c>
      <c r="B679" s="13">
        <v>1</v>
      </c>
      <c r="C679" s="13">
        <v>2</v>
      </c>
      <c r="D679" s="13">
        <v>1</v>
      </c>
      <c r="E679" s="13" t="s">
        <v>1479</v>
      </c>
      <c r="F679" s="13" t="s">
        <v>97</v>
      </c>
      <c r="G679" s="13"/>
      <c r="H679" s="13"/>
      <c r="I679" s="13"/>
      <c r="J679" s="13" t="s">
        <v>41</v>
      </c>
      <c r="K679" s="13" t="s">
        <v>60</v>
      </c>
    </row>
    <row r="680" spans="1:11" x14ac:dyDescent="0.25">
      <c r="A680" s="13" t="s">
        <v>142</v>
      </c>
      <c r="B680" s="13">
        <v>2</v>
      </c>
      <c r="C680" s="13">
        <v>2</v>
      </c>
      <c r="D680" s="13">
        <v>1</v>
      </c>
      <c r="E680" t="s">
        <v>625</v>
      </c>
      <c r="F680" s="13" t="s">
        <v>98</v>
      </c>
      <c r="G680" s="13"/>
      <c r="H680" s="13"/>
      <c r="I680" s="13"/>
      <c r="J680" s="13" t="s">
        <v>42</v>
      </c>
      <c r="K680" s="13" t="s">
        <v>60</v>
      </c>
    </row>
    <row r="681" spans="1:11" x14ac:dyDescent="0.25">
      <c r="A681" s="13" t="s">
        <v>142</v>
      </c>
      <c r="B681" s="13">
        <v>3</v>
      </c>
      <c r="C681" s="13">
        <v>2</v>
      </c>
      <c r="D681" s="13">
        <v>1</v>
      </c>
      <c r="E681" t="s">
        <v>628</v>
      </c>
      <c r="F681" s="13" t="s">
        <v>99</v>
      </c>
      <c r="G681" s="13"/>
      <c r="H681" s="13"/>
      <c r="I681" s="13"/>
      <c r="J681" s="13" t="s">
        <v>40</v>
      </c>
      <c r="K681" s="13" t="s">
        <v>60</v>
      </c>
    </row>
    <row r="682" spans="1:11" x14ac:dyDescent="0.25">
      <c r="A682" s="13" t="s">
        <v>142</v>
      </c>
      <c r="B682" s="13">
        <v>1</v>
      </c>
      <c r="C682" s="13">
        <v>2</v>
      </c>
      <c r="D682" s="13">
        <v>1</v>
      </c>
      <c r="E682" s="13" t="s">
        <v>1299</v>
      </c>
      <c r="F682" s="13" t="s">
        <v>100</v>
      </c>
      <c r="G682" s="13"/>
      <c r="H682" s="13"/>
      <c r="I682" s="13"/>
      <c r="J682" s="13" t="s">
        <v>41</v>
      </c>
      <c r="K682" s="13" t="s">
        <v>60</v>
      </c>
    </row>
    <row r="683" spans="1:11" x14ac:dyDescent="0.25">
      <c r="A683" s="13" t="s">
        <v>142</v>
      </c>
      <c r="B683" s="13">
        <v>2</v>
      </c>
      <c r="C683" s="13">
        <v>2</v>
      </c>
      <c r="D683" s="13">
        <v>1</v>
      </c>
      <c r="E683" t="s">
        <v>629</v>
      </c>
      <c r="F683" s="13" t="s">
        <v>101</v>
      </c>
      <c r="G683" s="13"/>
      <c r="H683" s="13"/>
      <c r="I683" s="13"/>
      <c r="J683" s="13" t="s">
        <v>42</v>
      </c>
      <c r="K683" s="13" t="s">
        <v>60</v>
      </c>
    </row>
    <row r="684" spans="1:11" x14ac:dyDescent="0.25">
      <c r="A684" s="13" t="s">
        <v>142</v>
      </c>
      <c r="B684" s="13">
        <v>3</v>
      </c>
      <c r="C684" s="13">
        <v>2</v>
      </c>
      <c r="D684" s="13">
        <v>1</v>
      </c>
      <c r="E684" t="s">
        <v>630</v>
      </c>
      <c r="F684" s="13" t="s">
        <v>102</v>
      </c>
      <c r="G684" s="13"/>
      <c r="H684" s="13"/>
      <c r="I684" s="13"/>
      <c r="J684" s="13" t="s">
        <v>40</v>
      </c>
      <c r="K684" s="13" t="s">
        <v>60</v>
      </c>
    </row>
    <row r="685" spans="1:11" x14ac:dyDescent="0.25">
      <c r="A685" s="13" t="s">
        <v>142</v>
      </c>
      <c r="B685" s="13">
        <v>1</v>
      </c>
      <c r="C685" s="13">
        <v>3</v>
      </c>
      <c r="D685" s="13">
        <v>1</v>
      </c>
      <c r="E685" s="13" t="s">
        <v>1475</v>
      </c>
      <c r="F685" t="s">
        <v>124</v>
      </c>
      <c r="G685" s="13"/>
      <c r="H685" s="13"/>
      <c r="I685" s="13"/>
      <c r="J685" s="13" t="s">
        <v>43</v>
      </c>
      <c r="K685" s="13" t="s">
        <v>60</v>
      </c>
    </row>
    <row r="686" spans="1:11" x14ac:dyDescent="0.25">
      <c r="A686" s="13" t="s">
        <v>142</v>
      </c>
      <c r="B686" s="13">
        <v>3</v>
      </c>
      <c r="C686" s="13">
        <v>3</v>
      </c>
      <c r="D686" s="13">
        <v>1</v>
      </c>
      <c r="E686" s="13" t="s">
        <v>1480</v>
      </c>
      <c r="F686" t="s">
        <v>103</v>
      </c>
      <c r="G686" s="13"/>
      <c r="H686" s="13"/>
      <c r="I686" s="13"/>
      <c r="J686" s="13" t="s">
        <v>74</v>
      </c>
      <c r="K686" s="13"/>
    </row>
    <row r="687" spans="1:11" x14ac:dyDescent="0.25">
      <c r="A687" s="13" t="s">
        <v>142</v>
      </c>
      <c r="B687" s="13">
        <v>3</v>
      </c>
      <c r="C687" s="13">
        <v>3</v>
      </c>
      <c r="D687" s="13">
        <v>1</v>
      </c>
      <c r="E687" s="13" t="s">
        <v>1481</v>
      </c>
      <c r="F687" t="s">
        <v>104</v>
      </c>
      <c r="G687" s="13"/>
      <c r="H687" s="13"/>
      <c r="I687" s="13"/>
      <c r="J687" s="13" t="s">
        <v>74</v>
      </c>
      <c r="K687" s="13"/>
    </row>
    <row r="688" spans="1:11" x14ac:dyDescent="0.25">
      <c r="A688" s="13" t="s">
        <v>142</v>
      </c>
      <c r="B688" s="13">
        <v>2</v>
      </c>
      <c r="C688" s="13">
        <v>3</v>
      </c>
      <c r="D688" s="13">
        <v>1</v>
      </c>
      <c r="E688" t="s">
        <v>1482</v>
      </c>
      <c r="F688" t="s">
        <v>105</v>
      </c>
      <c r="G688" s="13"/>
      <c r="H688" s="13"/>
      <c r="I688" s="13"/>
      <c r="J688" s="13" t="s">
        <v>74</v>
      </c>
      <c r="K688" s="13"/>
    </row>
    <row r="689" spans="1:11" x14ac:dyDescent="0.25">
      <c r="A689" s="13" t="s">
        <v>142</v>
      </c>
      <c r="B689" s="13">
        <v>2</v>
      </c>
      <c r="C689" s="13">
        <v>3</v>
      </c>
      <c r="D689" s="13">
        <v>1</v>
      </c>
      <c r="E689" s="13" t="s">
        <v>1483</v>
      </c>
      <c r="F689" t="s">
        <v>106</v>
      </c>
      <c r="G689" s="13"/>
      <c r="H689" s="13"/>
      <c r="I689" s="13"/>
      <c r="J689" s="13" t="s">
        <v>74</v>
      </c>
      <c r="K689" s="13"/>
    </row>
    <row r="690" spans="1:11" x14ac:dyDescent="0.25">
      <c r="A690" s="13" t="s">
        <v>142</v>
      </c>
      <c r="B690" s="13">
        <v>1</v>
      </c>
      <c r="C690" s="13">
        <v>4</v>
      </c>
      <c r="D690" s="13">
        <v>1</v>
      </c>
      <c r="E690" s="13" t="s">
        <v>1477</v>
      </c>
      <c r="F690" t="s">
        <v>111</v>
      </c>
      <c r="G690" s="13"/>
      <c r="H690" s="13"/>
      <c r="I690" s="13"/>
      <c r="J690" s="13" t="s">
        <v>157</v>
      </c>
      <c r="K690" s="14" t="s">
        <v>158</v>
      </c>
    </row>
    <row r="691" spans="1:11" x14ac:dyDescent="0.25">
      <c r="A691" s="13" t="s">
        <v>142</v>
      </c>
      <c r="B691" s="13">
        <v>2</v>
      </c>
      <c r="C691" s="13">
        <v>4</v>
      </c>
      <c r="D691" s="13">
        <v>1</v>
      </c>
      <c r="E691" t="s">
        <v>237</v>
      </c>
      <c r="F691" t="s">
        <v>194</v>
      </c>
      <c r="G691" s="13"/>
      <c r="H691" s="13"/>
      <c r="I691" s="13"/>
      <c r="J691" s="13" t="s">
        <v>157</v>
      </c>
      <c r="K691" s="13"/>
    </row>
    <row r="692" spans="1:11" x14ac:dyDescent="0.25">
      <c r="A692" s="13" t="s">
        <v>142</v>
      </c>
      <c r="B692" s="13">
        <v>2</v>
      </c>
      <c r="C692" s="13">
        <v>4</v>
      </c>
      <c r="D692" s="13">
        <v>1</v>
      </c>
      <c r="E692" s="13" t="s">
        <v>1484</v>
      </c>
      <c r="F692" s="13" t="s">
        <v>107</v>
      </c>
      <c r="G692" s="13"/>
      <c r="H692" s="13"/>
      <c r="I692" s="13"/>
      <c r="J692" s="13" t="s">
        <v>157</v>
      </c>
      <c r="K692" s="14" t="s">
        <v>158</v>
      </c>
    </row>
    <row r="693" spans="1:11" x14ac:dyDescent="0.25">
      <c r="A693" s="13" t="s">
        <v>142</v>
      </c>
      <c r="B693" s="13">
        <v>2</v>
      </c>
      <c r="C693" s="13">
        <v>4</v>
      </c>
      <c r="D693" s="13">
        <v>1</v>
      </c>
      <c r="E693" s="13" t="s">
        <v>1485</v>
      </c>
      <c r="F693" s="13" t="s">
        <v>108</v>
      </c>
      <c r="G693" s="13"/>
      <c r="H693" s="13"/>
      <c r="I693" s="13"/>
      <c r="J693" s="13" t="s">
        <v>157</v>
      </c>
      <c r="K693" s="14" t="s">
        <v>158</v>
      </c>
    </row>
    <row r="694" spans="1:11" x14ac:dyDescent="0.25">
      <c r="A694" s="13" t="s">
        <v>142</v>
      </c>
      <c r="B694" s="13">
        <v>3</v>
      </c>
      <c r="C694" s="13">
        <v>4</v>
      </c>
      <c r="D694" s="13">
        <v>1</v>
      </c>
      <c r="E694" s="13" t="s">
        <v>1489</v>
      </c>
      <c r="F694" s="13" t="s">
        <v>186</v>
      </c>
      <c r="G694" s="13"/>
      <c r="H694" s="13"/>
      <c r="I694" s="13"/>
      <c r="J694" s="13" t="s">
        <v>42</v>
      </c>
      <c r="K694" s="13" t="s">
        <v>60</v>
      </c>
    </row>
    <row r="695" spans="1:11" x14ac:dyDescent="0.25">
      <c r="A695" s="13" t="s">
        <v>150</v>
      </c>
      <c r="B695" s="13">
        <v>1</v>
      </c>
      <c r="C695" s="13">
        <v>1</v>
      </c>
      <c r="D695" s="13">
        <v>1</v>
      </c>
      <c r="E695" s="13" t="s">
        <v>1472</v>
      </c>
      <c r="F695" s="13" t="s">
        <v>94</v>
      </c>
      <c r="G695" s="13"/>
      <c r="H695" s="13"/>
      <c r="I695" s="13"/>
      <c r="J695" s="13" t="s">
        <v>41</v>
      </c>
      <c r="K695" s="13" t="s">
        <v>60</v>
      </c>
    </row>
    <row r="696" spans="1:11" x14ac:dyDescent="0.25">
      <c r="A696" s="13" t="s">
        <v>150</v>
      </c>
      <c r="B696" s="13">
        <v>2</v>
      </c>
      <c r="C696" s="13">
        <v>1</v>
      </c>
      <c r="D696" s="13">
        <v>1</v>
      </c>
      <c r="E696" s="13" t="s">
        <v>1473</v>
      </c>
      <c r="F696" s="13" t="s">
        <v>95</v>
      </c>
      <c r="G696" s="13"/>
      <c r="H696" s="13"/>
      <c r="I696" s="13"/>
      <c r="J696" s="13" t="s">
        <v>42</v>
      </c>
      <c r="K696" s="13" t="s">
        <v>60</v>
      </c>
    </row>
    <row r="697" spans="1:11" x14ac:dyDescent="0.25">
      <c r="A697" s="13" t="s">
        <v>150</v>
      </c>
      <c r="B697" s="13">
        <v>3</v>
      </c>
      <c r="C697" s="13">
        <v>1</v>
      </c>
      <c r="D697" s="13">
        <v>1</v>
      </c>
      <c r="E697" s="13" t="s">
        <v>1478</v>
      </c>
      <c r="F697" s="13" t="s">
        <v>96</v>
      </c>
      <c r="G697" s="13"/>
      <c r="H697" s="13"/>
      <c r="I697" s="13"/>
      <c r="J697" s="13" t="s">
        <v>40</v>
      </c>
      <c r="K697" s="13"/>
    </row>
    <row r="698" spans="1:11" x14ac:dyDescent="0.25">
      <c r="A698" s="13" t="s">
        <v>150</v>
      </c>
      <c r="B698" s="13">
        <v>1</v>
      </c>
      <c r="C698" s="13">
        <v>2</v>
      </c>
      <c r="D698" s="13">
        <v>1</v>
      </c>
      <c r="E698" s="13" t="s">
        <v>1479</v>
      </c>
      <c r="F698" s="13" t="s">
        <v>97</v>
      </c>
      <c r="G698" s="13"/>
      <c r="H698" s="13"/>
      <c r="I698" s="13"/>
      <c r="J698" s="13" t="s">
        <v>41</v>
      </c>
      <c r="K698" s="13" t="s">
        <v>60</v>
      </c>
    </row>
    <row r="699" spans="1:11" x14ac:dyDescent="0.25">
      <c r="A699" s="13" t="s">
        <v>150</v>
      </c>
      <c r="B699" s="13">
        <v>2</v>
      </c>
      <c r="C699" s="13">
        <v>2</v>
      </c>
      <c r="D699" s="13">
        <v>1</v>
      </c>
      <c r="E699" t="s">
        <v>625</v>
      </c>
      <c r="F699" s="13" t="s">
        <v>98</v>
      </c>
      <c r="G699" s="13"/>
      <c r="H699" s="13"/>
      <c r="I699" s="13"/>
      <c r="J699" s="13" t="s">
        <v>42</v>
      </c>
      <c r="K699" s="13" t="s">
        <v>60</v>
      </c>
    </row>
    <row r="700" spans="1:11" x14ac:dyDescent="0.25">
      <c r="A700" s="13" t="s">
        <v>150</v>
      </c>
      <c r="B700" s="13">
        <v>3</v>
      </c>
      <c r="C700" s="13">
        <v>2</v>
      </c>
      <c r="D700" s="13">
        <v>1</v>
      </c>
      <c r="E700" t="s">
        <v>628</v>
      </c>
      <c r="F700" s="13" t="s">
        <v>99</v>
      </c>
      <c r="G700" s="13"/>
      <c r="H700" s="13"/>
      <c r="I700" s="13"/>
      <c r="J700" s="13" t="s">
        <v>40</v>
      </c>
      <c r="K700" s="13" t="s">
        <v>60</v>
      </c>
    </row>
    <row r="701" spans="1:11" x14ac:dyDescent="0.25">
      <c r="A701" s="13" t="s">
        <v>150</v>
      </c>
      <c r="B701" s="13">
        <v>1</v>
      </c>
      <c r="C701" s="13">
        <v>2</v>
      </c>
      <c r="D701" s="13">
        <v>1</v>
      </c>
      <c r="E701" s="13" t="s">
        <v>1299</v>
      </c>
      <c r="F701" s="13" t="s">
        <v>100</v>
      </c>
      <c r="G701" s="13"/>
      <c r="H701" s="13"/>
      <c r="I701" s="13"/>
      <c r="J701" s="13" t="s">
        <v>41</v>
      </c>
      <c r="K701" s="13" t="s">
        <v>60</v>
      </c>
    </row>
    <row r="702" spans="1:11" x14ac:dyDescent="0.25">
      <c r="A702" s="13" t="s">
        <v>150</v>
      </c>
      <c r="B702" s="13">
        <v>2</v>
      </c>
      <c r="C702" s="13">
        <v>2</v>
      </c>
      <c r="D702" s="13">
        <v>1</v>
      </c>
      <c r="E702" t="s">
        <v>629</v>
      </c>
      <c r="F702" s="13" t="s">
        <v>101</v>
      </c>
      <c r="G702" s="13"/>
      <c r="H702" s="13"/>
      <c r="I702" s="13"/>
      <c r="J702" s="13" t="s">
        <v>42</v>
      </c>
      <c r="K702" s="13" t="s">
        <v>60</v>
      </c>
    </row>
    <row r="703" spans="1:11" x14ac:dyDescent="0.25">
      <c r="A703" s="13" t="s">
        <v>150</v>
      </c>
      <c r="B703" s="13">
        <v>3</v>
      </c>
      <c r="C703" s="13">
        <v>2</v>
      </c>
      <c r="D703" s="13">
        <v>1</v>
      </c>
      <c r="E703" t="s">
        <v>630</v>
      </c>
      <c r="F703" s="13" t="s">
        <v>102</v>
      </c>
      <c r="G703" s="13"/>
      <c r="H703" s="13"/>
      <c r="I703" s="13"/>
      <c r="J703" s="13" t="s">
        <v>40</v>
      </c>
      <c r="K703" s="13" t="s">
        <v>60</v>
      </c>
    </row>
    <row r="704" spans="1:11" x14ac:dyDescent="0.25">
      <c r="A704" s="13" t="s">
        <v>150</v>
      </c>
      <c r="B704" s="13">
        <v>1</v>
      </c>
      <c r="C704" s="13">
        <v>3</v>
      </c>
      <c r="D704" s="13">
        <v>1</v>
      </c>
      <c r="E704" s="13" t="s">
        <v>1475</v>
      </c>
      <c r="F704" t="s">
        <v>124</v>
      </c>
      <c r="G704" s="13"/>
      <c r="H704" s="13"/>
      <c r="I704" s="13"/>
      <c r="J704" s="13" t="s">
        <v>43</v>
      </c>
      <c r="K704" s="13" t="s">
        <v>60</v>
      </c>
    </row>
    <row r="705" spans="1:11" x14ac:dyDescent="0.25">
      <c r="A705" s="13" t="s">
        <v>150</v>
      </c>
      <c r="B705" s="13">
        <v>3</v>
      </c>
      <c r="C705" s="13">
        <v>3</v>
      </c>
      <c r="D705" s="13">
        <v>1</v>
      </c>
      <c r="E705" s="13" t="s">
        <v>1480</v>
      </c>
      <c r="F705" t="s">
        <v>103</v>
      </c>
      <c r="G705" s="13"/>
      <c r="H705" s="13"/>
      <c r="I705" s="13"/>
      <c r="J705" s="13" t="s">
        <v>74</v>
      </c>
      <c r="K705" s="13"/>
    </row>
    <row r="706" spans="1:11" x14ac:dyDescent="0.25">
      <c r="A706" s="13" t="s">
        <v>150</v>
      </c>
      <c r="B706" s="13">
        <v>3</v>
      </c>
      <c r="C706" s="13">
        <v>3</v>
      </c>
      <c r="D706" s="13">
        <v>1</v>
      </c>
      <c r="E706" s="13" t="s">
        <v>1481</v>
      </c>
      <c r="F706" t="s">
        <v>104</v>
      </c>
      <c r="G706" s="13"/>
      <c r="H706" s="13"/>
      <c r="I706" s="13"/>
      <c r="J706" s="13" t="s">
        <v>74</v>
      </c>
      <c r="K706" s="13"/>
    </row>
    <row r="707" spans="1:11" x14ac:dyDescent="0.25">
      <c r="A707" s="13" t="s">
        <v>150</v>
      </c>
      <c r="B707" s="13">
        <v>2</v>
      </c>
      <c r="C707" s="13">
        <v>3</v>
      </c>
      <c r="D707" s="13">
        <v>1</v>
      </c>
      <c r="E707" t="s">
        <v>1482</v>
      </c>
      <c r="F707" t="s">
        <v>105</v>
      </c>
      <c r="G707" s="13"/>
      <c r="H707" s="13"/>
      <c r="I707" s="13"/>
      <c r="J707" s="13" t="s">
        <v>74</v>
      </c>
      <c r="K707" s="13"/>
    </row>
    <row r="708" spans="1:11" x14ac:dyDescent="0.25">
      <c r="A708" s="13" t="s">
        <v>150</v>
      </c>
      <c r="B708" s="13">
        <v>2</v>
      </c>
      <c r="C708" s="13">
        <v>3</v>
      </c>
      <c r="D708" s="13">
        <v>1</v>
      </c>
      <c r="E708" s="13" t="s">
        <v>1483</v>
      </c>
      <c r="F708" t="s">
        <v>106</v>
      </c>
      <c r="G708" s="13"/>
      <c r="H708" s="13"/>
      <c r="I708" s="13"/>
      <c r="J708" s="13" t="s">
        <v>74</v>
      </c>
      <c r="K708" s="13"/>
    </row>
    <row r="709" spans="1:11" x14ac:dyDescent="0.25">
      <c r="A709" s="13" t="s">
        <v>150</v>
      </c>
      <c r="B709" s="13">
        <v>1</v>
      </c>
      <c r="C709" s="13">
        <v>4</v>
      </c>
      <c r="D709" s="13">
        <v>1</v>
      </c>
      <c r="E709" s="13" t="s">
        <v>1477</v>
      </c>
      <c r="F709" t="s">
        <v>111</v>
      </c>
      <c r="G709" s="13"/>
      <c r="H709" s="13"/>
      <c r="I709" s="13"/>
      <c r="J709" s="13" t="s">
        <v>157</v>
      </c>
      <c r="K709" s="14" t="s">
        <v>158</v>
      </c>
    </row>
    <row r="710" spans="1:11" x14ac:dyDescent="0.25">
      <c r="A710" s="13" t="s">
        <v>150</v>
      </c>
      <c r="B710" s="13">
        <v>2</v>
      </c>
      <c r="C710" s="13">
        <v>4</v>
      </c>
      <c r="D710" s="13">
        <v>1</v>
      </c>
      <c r="E710" t="s">
        <v>237</v>
      </c>
      <c r="F710" t="s">
        <v>194</v>
      </c>
      <c r="G710" s="13"/>
      <c r="H710" s="13"/>
      <c r="I710" s="13"/>
      <c r="J710" s="13" t="s">
        <v>157</v>
      </c>
      <c r="K710" s="13"/>
    </row>
    <row r="711" spans="1:11" x14ac:dyDescent="0.25">
      <c r="A711" s="13" t="s">
        <v>150</v>
      </c>
      <c r="B711" s="13">
        <v>2</v>
      </c>
      <c r="C711" s="13">
        <v>4</v>
      </c>
      <c r="D711" s="13">
        <v>1</v>
      </c>
      <c r="E711" s="13" t="s">
        <v>1484</v>
      </c>
      <c r="F711" s="13" t="s">
        <v>107</v>
      </c>
      <c r="G711" s="13"/>
      <c r="H711" s="13"/>
      <c r="I711" s="13"/>
      <c r="J711" s="13" t="s">
        <v>157</v>
      </c>
      <c r="K711" s="14" t="s">
        <v>158</v>
      </c>
    </row>
    <row r="712" spans="1:11" x14ac:dyDescent="0.25">
      <c r="A712" s="13" t="s">
        <v>150</v>
      </c>
      <c r="B712" s="13">
        <v>2</v>
      </c>
      <c r="C712" s="13">
        <v>4</v>
      </c>
      <c r="D712" s="13">
        <v>1</v>
      </c>
      <c r="E712" s="13" t="s">
        <v>1485</v>
      </c>
      <c r="F712" s="13" t="s">
        <v>108</v>
      </c>
      <c r="G712" s="13"/>
      <c r="H712" s="13"/>
      <c r="I712" s="13"/>
      <c r="J712" s="13" t="s">
        <v>157</v>
      </c>
      <c r="K712" s="14" t="s">
        <v>158</v>
      </c>
    </row>
    <row r="713" spans="1:11" x14ac:dyDescent="0.25">
      <c r="A713" s="13" t="s">
        <v>150</v>
      </c>
      <c r="B713" s="13">
        <v>3</v>
      </c>
      <c r="C713" s="13">
        <v>4</v>
      </c>
      <c r="D713" s="13">
        <v>1</v>
      </c>
      <c r="E713" s="13" t="s">
        <v>1487</v>
      </c>
      <c r="F713" t="s">
        <v>175</v>
      </c>
      <c r="G713" s="13"/>
      <c r="H713" s="13"/>
      <c r="I713" s="13"/>
      <c r="J713" s="13" t="s">
        <v>166</v>
      </c>
      <c r="K713" s="13"/>
    </row>
    <row r="714" spans="1:11" x14ac:dyDescent="0.25">
      <c r="A714" s="13" t="s">
        <v>151</v>
      </c>
      <c r="B714" s="13">
        <v>1</v>
      </c>
      <c r="C714" s="13">
        <v>1</v>
      </c>
      <c r="D714" s="13">
        <v>1</v>
      </c>
      <c r="E714" s="13" t="s">
        <v>1472</v>
      </c>
      <c r="F714" s="13" t="s">
        <v>94</v>
      </c>
      <c r="G714" s="13"/>
      <c r="H714" s="13"/>
      <c r="I714" s="13"/>
      <c r="J714" s="13" t="s">
        <v>41</v>
      </c>
      <c r="K714" s="13" t="s">
        <v>60</v>
      </c>
    </row>
    <row r="715" spans="1:11" x14ac:dyDescent="0.25">
      <c r="A715" s="13" t="s">
        <v>151</v>
      </c>
      <c r="B715" s="13">
        <v>2</v>
      </c>
      <c r="C715" s="13">
        <v>1</v>
      </c>
      <c r="D715" s="13">
        <v>1</v>
      </c>
      <c r="E715" s="13" t="s">
        <v>1473</v>
      </c>
      <c r="F715" s="13" t="s">
        <v>95</v>
      </c>
      <c r="G715" s="13"/>
      <c r="H715" s="13"/>
      <c r="I715" s="13"/>
      <c r="J715" s="13" t="s">
        <v>42</v>
      </c>
      <c r="K715" s="13" t="s">
        <v>60</v>
      </c>
    </row>
    <row r="716" spans="1:11" x14ac:dyDescent="0.25">
      <c r="A716" s="13" t="s">
        <v>151</v>
      </c>
      <c r="B716" s="13">
        <v>3</v>
      </c>
      <c r="C716" s="13">
        <v>1</v>
      </c>
      <c r="D716" s="13">
        <v>1</v>
      </c>
      <c r="E716" s="13" t="s">
        <v>1478</v>
      </c>
      <c r="F716" s="13" t="s">
        <v>96</v>
      </c>
      <c r="G716" s="13"/>
      <c r="H716" s="13"/>
      <c r="I716" s="13"/>
      <c r="J716" s="13" t="s">
        <v>40</v>
      </c>
      <c r="K716" s="13"/>
    </row>
    <row r="717" spans="1:11" x14ac:dyDescent="0.25">
      <c r="A717" s="13" t="s">
        <v>151</v>
      </c>
      <c r="B717" s="13">
        <v>1</v>
      </c>
      <c r="C717" s="13">
        <v>2</v>
      </c>
      <c r="D717" s="13">
        <v>1</v>
      </c>
      <c r="E717" s="13" t="s">
        <v>1479</v>
      </c>
      <c r="F717" s="13" t="s">
        <v>97</v>
      </c>
      <c r="G717" s="13"/>
      <c r="H717" s="13"/>
      <c r="I717" s="13"/>
      <c r="J717" s="13" t="s">
        <v>41</v>
      </c>
      <c r="K717" s="13" t="s">
        <v>60</v>
      </c>
    </row>
    <row r="718" spans="1:11" x14ac:dyDescent="0.25">
      <c r="A718" s="13" t="s">
        <v>151</v>
      </c>
      <c r="B718" s="13">
        <v>2</v>
      </c>
      <c r="C718" s="13">
        <v>2</v>
      </c>
      <c r="D718" s="13">
        <v>1</v>
      </c>
      <c r="E718" t="s">
        <v>625</v>
      </c>
      <c r="F718" s="13" t="s">
        <v>98</v>
      </c>
      <c r="G718" s="13"/>
      <c r="H718" s="13"/>
      <c r="I718" s="13"/>
      <c r="J718" s="13" t="s">
        <v>42</v>
      </c>
      <c r="K718" s="13" t="s">
        <v>60</v>
      </c>
    </row>
    <row r="719" spans="1:11" x14ac:dyDescent="0.25">
      <c r="A719" s="13" t="s">
        <v>151</v>
      </c>
      <c r="B719" s="13">
        <v>3</v>
      </c>
      <c r="C719" s="13">
        <v>2</v>
      </c>
      <c r="D719" s="13">
        <v>1</v>
      </c>
      <c r="E719" t="s">
        <v>628</v>
      </c>
      <c r="F719" s="13" t="s">
        <v>99</v>
      </c>
      <c r="G719" s="13"/>
      <c r="H719" s="13"/>
      <c r="I719" s="13"/>
      <c r="J719" s="13" t="s">
        <v>40</v>
      </c>
      <c r="K719" s="13" t="s">
        <v>60</v>
      </c>
    </row>
    <row r="720" spans="1:11" x14ac:dyDescent="0.25">
      <c r="A720" s="13" t="s">
        <v>151</v>
      </c>
      <c r="B720" s="13">
        <v>1</v>
      </c>
      <c r="C720" s="13">
        <v>2</v>
      </c>
      <c r="D720" s="13">
        <v>1</v>
      </c>
      <c r="E720" s="13" t="s">
        <v>1299</v>
      </c>
      <c r="F720" s="13" t="s">
        <v>100</v>
      </c>
      <c r="G720" s="13"/>
      <c r="H720" s="13"/>
      <c r="I720" s="13"/>
      <c r="J720" s="13" t="s">
        <v>41</v>
      </c>
      <c r="K720" s="13" t="s">
        <v>60</v>
      </c>
    </row>
    <row r="721" spans="1:11" x14ac:dyDescent="0.25">
      <c r="A721" s="13" t="s">
        <v>151</v>
      </c>
      <c r="B721" s="13">
        <v>2</v>
      </c>
      <c r="C721" s="13">
        <v>2</v>
      </c>
      <c r="D721" s="13">
        <v>1</v>
      </c>
      <c r="E721" t="s">
        <v>629</v>
      </c>
      <c r="F721" s="13" t="s">
        <v>101</v>
      </c>
      <c r="G721" s="13"/>
      <c r="H721" s="13"/>
      <c r="I721" s="13"/>
      <c r="J721" s="13" t="s">
        <v>42</v>
      </c>
      <c r="K721" s="13" t="s">
        <v>60</v>
      </c>
    </row>
    <row r="722" spans="1:11" x14ac:dyDescent="0.25">
      <c r="A722" s="13" t="s">
        <v>151</v>
      </c>
      <c r="B722" s="13">
        <v>3</v>
      </c>
      <c r="C722" s="13">
        <v>2</v>
      </c>
      <c r="D722" s="13">
        <v>1</v>
      </c>
      <c r="E722" t="s">
        <v>630</v>
      </c>
      <c r="F722" s="13" t="s">
        <v>102</v>
      </c>
      <c r="G722" s="13"/>
      <c r="H722" s="13"/>
      <c r="I722" s="13"/>
      <c r="J722" s="13" t="s">
        <v>40</v>
      </c>
      <c r="K722" s="13" t="s">
        <v>60</v>
      </c>
    </row>
    <row r="723" spans="1:11" x14ac:dyDescent="0.25">
      <c r="A723" s="13" t="s">
        <v>151</v>
      </c>
      <c r="B723" s="13">
        <v>1</v>
      </c>
      <c r="C723" s="13">
        <v>3</v>
      </c>
      <c r="D723" s="13">
        <v>1</v>
      </c>
      <c r="E723" s="13" t="s">
        <v>1475</v>
      </c>
      <c r="F723" t="s">
        <v>124</v>
      </c>
      <c r="G723" s="13"/>
      <c r="H723" s="13"/>
      <c r="I723" s="13"/>
      <c r="J723" s="13" t="s">
        <v>43</v>
      </c>
      <c r="K723" s="13" t="s">
        <v>60</v>
      </c>
    </row>
    <row r="724" spans="1:11" x14ac:dyDescent="0.25">
      <c r="A724" s="13" t="s">
        <v>151</v>
      </c>
      <c r="B724" s="13">
        <v>3</v>
      </c>
      <c r="C724" s="13">
        <v>3</v>
      </c>
      <c r="D724" s="13">
        <v>1</v>
      </c>
      <c r="E724" s="13" t="s">
        <v>1480</v>
      </c>
      <c r="F724" t="s">
        <v>103</v>
      </c>
      <c r="G724" s="13"/>
      <c r="H724" s="13"/>
      <c r="I724" s="13"/>
      <c r="J724" s="13" t="s">
        <v>74</v>
      </c>
      <c r="K724" s="13"/>
    </row>
    <row r="725" spans="1:11" x14ac:dyDescent="0.25">
      <c r="A725" s="13" t="s">
        <v>151</v>
      </c>
      <c r="B725" s="13">
        <v>3</v>
      </c>
      <c r="C725" s="13">
        <v>3</v>
      </c>
      <c r="D725" s="13">
        <v>1</v>
      </c>
      <c r="E725" s="13" t="s">
        <v>1481</v>
      </c>
      <c r="F725" t="s">
        <v>104</v>
      </c>
      <c r="G725" s="13"/>
      <c r="H725" s="13"/>
      <c r="I725" s="13"/>
      <c r="J725" s="13" t="s">
        <v>74</v>
      </c>
      <c r="K725" s="13"/>
    </row>
    <row r="726" spans="1:11" x14ac:dyDescent="0.25">
      <c r="A726" s="13" t="s">
        <v>151</v>
      </c>
      <c r="B726" s="13">
        <v>2</v>
      </c>
      <c r="C726" s="13">
        <v>3</v>
      </c>
      <c r="D726" s="13">
        <v>1</v>
      </c>
      <c r="E726" t="s">
        <v>1482</v>
      </c>
      <c r="F726" t="s">
        <v>105</v>
      </c>
      <c r="G726" s="13"/>
      <c r="H726" s="13"/>
      <c r="I726" s="13"/>
      <c r="J726" s="13" t="s">
        <v>74</v>
      </c>
      <c r="K726" s="13"/>
    </row>
    <row r="727" spans="1:11" x14ac:dyDescent="0.25">
      <c r="A727" s="13" t="s">
        <v>151</v>
      </c>
      <c r="B727" s="13">
        <v>2</v>
      </c>
      <c r="C727" s="13">
        <v>3</v>
      </c>
      <c r="D727" s="13">
        <v>1</v>
      </c>
      <c r="E727" s="13" t="s">
        <v>1483</v>
      </c>
      <c r="F727" t="s">
        <v>106</v>
      </c>
      <c r="G727" s="13"/>
      <c r="H727" s="13"/>
      <c r="I727" s="13"/>
      <c r="J727" s="13" t="s">
        <v>74</v>
      </c>
      <c r="K727" s="13"/>
    </row>
    <row r="728" spans="1:11" x14ac:dyDescent="0.25">
      <c r="A728" s="13" t="s">
        <v>151</v>
      </c>
      <c r="B728" s="13">
        <v>1</v>
      </c>
      <c r="C728" s="13">
        <v>4</v>
      </c>
      <c r="D728" s="13">
        <v>1</v>
      </c>
      <c r="E728" s="13" t="s">
        <v>1477</v>
      </c>
      <c r="F728" t="s">
        <v>111</v>
      </c>
      <c r="G728" s="13"/>
      <c r="H728" s="13"/>
      <c r="I728" s="13"/>
      <c r="J728" s="13" t="s">
        <v>157</v>
      </c>
      <c r="K728" s="14" t="s">
        <v>158</v>
      </c>
    </row>
    <row r="729" spans="1:11" x14ac:dyDescent="0.25">
      <c r="A729" s="13" t="s">
        <v>151</v>
      </c>
      <c r="B729" s="13">
        <v>2</v>
      </c>
      <c r="C729" s="13">
        <v>4</v>
      </c>
      <c r="D729" s="13">
        <v>1</v>
      </c>
      <c r="E729" t="s">
        <v>237</v>
      </c>
      <c r="F729" t="s">
        <v>194</v>
      </c>
      <c r="G729" s="13"/>
      <c r="H729" s="13"/>
      <c r="I729" s="13"/>
      <c r="J729" s="13" t="s">
        <v>157</v>
      </c>
      <c r="K729" s="13"/>
    </row>
    <row r="730" spans="1:11" x14ac:dyDescent="0.25">
      <c r="A730" s="13" t="s">
        <v>151</v>
      </c>
      <c r="B730" s="13">
        <v>2</v>
      </c>
      <c r="C730" s="13">
        <v>4</v>
      </c>
      <c r="D730" s="13">
        <v>1</v>
      </c>
      <c r="E730" s="13" t="s">
        <v>1484</v>
      </c>
      <c r="F730" s="13" t="s">
        <v>107</v>
      </c>
      <c r="G730" s="13"/>
      <c r="H730" s="13"/>
      <c r="I730" s="13"/>
      <c r="J730" s="13" t="s">
        <v>157</v>
      </c>
      <c r="K730" s="14" t="s">
        <v>158</v>
      </c>
    </row>
    <row r="731" spans="1:11" x14ac:dyDescent="0.25">
      <c r="A731" s="13" t="s">
        <v>151</v>
      </c>
      <c r="B731" s="13">
        <v>2</v>
      </c>
      <c r="C731" s="13">
        <v>4</v>
      </c>
      <c r="D731" s="13">
        <v>1</v>
      </c>
      <c r="E731" s="13" t="s">
        <v>1485</v>
      </c>
      <c r="F731" s="13" t="s">
        <v>108</v>
      </c>
      <c r="G731" s="13"/>
      <c r="H731" s="13"/>
      <c r="I731" s="13"/>
      <c r="J731" s="13" t="s">
        <v>157</v>
      </c>
      <c r="K731" s="14" t="s">
        <v>158</v>
      </c>
    </row>
    <row r="732" spans="1:11" x14ac:dyDescent="0.25">
      <c r="A732" s="13" t="s">
        <v>151</v>
      </c>
      <c r="B732" s="13">
        <v>3</v>
      </c>
      <c r="C732" s="13">
        <v>4</v>
      </c>
      <c r="D732" s="13">
        <v>1</v>
      </c>
      <c r="E732" s="13" t="s">
        <v>1488</v>
      </c>
      <c r="F732" s="13" t="s">
        <v>184</v>
      </c>
      <c r="G732" s="13"/>
      <c r="H732" s="13"/>
      <c r="I732" s="13"/>
      <c r="J732" s="13" t="s">
        <v>161</v>
      </c>
      <c r="K732" s="13"/>
    </row>
    <row r="733" spans="1:11" x14ac:dyDescent="0.25">
      <c r="A733" s="13" t="s">
        <v>152</v>
      </c>
      <c r="B733" s="13">
        <v>1</v>
      </c>
      <c r="C733" s="13">
        <v>1</v>
      </c>
      <c r="D733" s="13">
        <v>1</v>
      </c>
      <c r="E733" s="13" t="s">
        <v>1472</v>
      </c>
      <c r="F733" s="13" t="s">
        <v>94</v>
      </c>
      <c r="G733" s="13"/>
      <c r="H733" s="13"/>
      <c r="I733" s="13"/>
      <c r="J733" s="13" t="s">
        <v>41</v>
      </c>
      <c r="K733" s="13" t="s">
        <v>60</v>
      </c>
    </row>
    <row r="734" spans="1:11" x14ac:dyDescent="0.25">
      <c r="A734" s="13" t="s">
        <v>152</v>
      </c>
      <c r="B734" s="13">
        <v>2</v>
      </c>
      <c r="C734" s="13">
        <v>1</v>
      </c>
      <c r="D734" s="13">
        <v>1</v>
      </c>
      <c r="E734" s="13" t="s">
        <v>1473</v>
      </c>
      <c r="F734" s="13" t="s">
        <v>95</v>
      </c>
      <c r="G734" s="13"/>
      <c r="H734" s="13"/>
      <c r="I734" s="13"/>
      <c r="J734" s="13" t="s">
        <v>42</v>
      </c>
      <c r="K734" s="13" t="s">
        <v>60</v>
      </c>
    </row>
    <row r="735" spans="1:11" x14ac:dyDescent="0.25">
      <c r="A735" s="13" t="s">
        <v>152</v>
      </c>
      <c r="B735" s="13">
        <v>3</v>
      </c>
      <c r="C735" s="13">
        <v>1</v>
      </c>
      <c r="D735" s="13">
        <v>1</v>
      </c>
      <c r="E735" s="13" t="s">
        <v>1478</v>
      </c>
      <c r="F735" s="13" t="s">
        <v>96</v>
      </c>
      <c r="G735" s="13"/>
      <c r="H735" s="13"/>
      <c r="I735" s="13"/>
      <c r="J735" s="13" t="s">
        <v>40</v>
      </c>
      <c r="K735" s="13"/>
    </row>
    <row r="736" spans="1:11" x14ac:dyDescent="0.25">
      <c r="A736" s="13" t="s">
        <v>152</v>
      </c>
      <c r="B736" s="13">
        <v>1</v>
      </c>
      <c r="C736" s="13">
        <v>2</v>
      </c>
      <c r="D736" s="13">
        <v>1</v>
      </c>
      <c r="E736" s="13" t="s">
        <v>1479</v>
      </c>
      <c r="F736" s="13" t="s">
        <v>97</v>
      </c>
      <c r="G736" s="13"/>
      <c r="H736" s="13"/>
      <c r="I736" s="13"/>
      <c r="J736" s="13" t="s">
        <v>41</v>
      </c>
      <c r="K736" s="13" t="s">
        <v>60</v>
      </c>
    </row>
    <row r="737" spans="1:11" x14ac:dyDescent="0.25">
      <c r="A737" s="13" t="s">
        <v>152</v>
      </c>
      <c r="B737" s="13">
        <v>2</v>
      </c>
      <c r="C737" s="13">
        <v>2</v>
      </c>
      <c r="D737" s="13">
        <v>1</v>
      </c>
      <c r="E737" t="s">
        <v>625</v>
      </c>
      <c r="F737" s="13" t="s">
        <v>98</v>
      </c>
      <c r="G737" s="13"/>
      <c r="H737" s="13"/>
      <c r="I737" s="13"/>
      <c r="J737" s="13" t="s">
        <v>42</v>
      </c>
      <c r="K737" s="13" t="s">
        <v>60</v>
      </c>
    </row>
    <row r="738" spans="1:11" x14ac:dyDescent="0.25">
      <c r="A738" s="13" t="s">
        <v>152</v>
      </c>
      <c r="B738" s="13">
        <v>3</v>
      </c>
      <c r="C738" s="13">
        <v>2</v>
      </c>
      <c r="D738" s="13">
        <v>1</v>
      </c>
      <c r="E738" t="s">
        <v>628</v>
      </c>
      <c r="F738" s="13" t="s">
        <v>99</v>
      </c>
      <c r="G738" s="13"/>
      <c r="H738" s="13"/>
      <c r="I738" s="13"/>
      <c r="J738" s="13" t="s">
        <v>40</v>
      </c>
      <c r="K738" s="13" t="s">
        <v>60</v>
      </c>
    </row>
    <row r="739" spans="1:11" x14ac:dyDescent="0.25">
      <c r="A739" s="13" t="s">
        <v>152</v>
      </c>
      <c r="B739" s="13">
        <v>1</v>
      </c>
      <c r="C739" s="13">
        <v>2</v>
      </c>
      <c r="D739" s="13">
        <v>1</v>
      </c>
      <c r="E739" s="13" t="s">
        <v>1299</v>
      </c>
      <c r="F739" s="13" t="s">
        <v>100</v>
      </c>
      <c r="G739" s="13"/>
      <c r="H739" s="13"/>
      <c r="I739" s="13"/>
      <c r="J739" s="13" t="s">
        <v>41</v>
      </c>
      <c r="K739" s="13" t="s">
        <v>60</v>
      </c>
    </row>
    <row r="740" spans="1:11" x14ac:dyDescent="0.25">
      <c r="A740" s="13" t="s">
        <v>152</v>
      </c>
      <c r="B740" s="13">
        <v>2</v>
      </c>
      <c r="C740" s="13">
        <v>2</v>
      </c>
      <c r="D740" s="13">
        <v>1</v>
      </c>
      <c r="E740" t="s">
        <v>629</v>
      </c>
      <c r="F740" s="13" t="s">
        <v>101</v>
      </c>
      <c r="G740" s="13"/>
      <c r="H740" s="13"/>
      <c r="I740" s="13"/>
      <c r="J740" s="13" t="s">
        <v>42</v>
      </c>
      <c r="K740" s="13" t="s">
        <v>60</v>
      </c>
    </row>
    <row r="741" spans="1:11" x14ac:dyDescent="0.25">
      <c r="A741" s="13" t="s">
        <v>152</v>
      </c>
      <c r="B741" s="13">
        <v>3</v>
      </c>
      <c r="C741" s="13">
        <v>2</v>
      </c>
      <c r="D741" s="13">
        <v>1</v>
      </c>
      <c r="E741" t="s">
        <v>630</v>
      </c>
      <c r="F741" s="13" t="s">
        <v>102</v>
      </c>
      <c r="G741" s="13"/>
      <c r="H741" s="13"/>
      <c r="I741" s="13"/>
      <c r="J741" s="13" t="s">
        <v>40</v>
      </c>
      <c r="K741" s="13" t="s">
        <v>60</v>
      </c>
    </row>
    <row r="742" spans="1:11" x14ac:dyDescent="0.25">
      <c r="A742" s="13" t="s">
        <v>152</v>
      </c>
      <c r="B742" s="13">
        <v>1</v>
      </c>
      <c r="C742" s="13">
        <v>3</v>
      </c>
      <c r="D742" s="13">
        <v>1</v>
      </c>
      <c r="E742" s="13" t="s">
        <v>1475</v>
      </c>
      <c r="F742" t="s">
        <v>124</v>
      </c>
      <c r="G742" s="13"/>
      <c r="H742" s="13"/>
      <c r="I742" s="13"/>
      <c r="J742" s="13" t="s">
        <v>43</v>
      </c>
      <c r="K742" s="13" t="s">
        <v>60</v>
      </c>
    </row>
    <row r="743" spans="1:11" x14ac:dyDescent="0.25">
      <c r="A743" s="13" t="s">
        <v>152</v>
      </c>
      <c r="B743" s="13">
        <v>3</v>
      </c>
      <c r="C743" s="13">
        <v>3</v>
      </c>
      <c r="D743" s="13">
        <v>1</v>
      </c>
      <c r="E743" s="13" t="s">
        <v>1480</v>
      </c>
      <c r="F743" t="s">
        <v>103</v>
      </c>
      <c r="G743" s="13"/>
      <c r="H743" s="13"/>
      <c r="I743" s="13"/>
      <c r="J743" s="13" t="s">
        <v>74</v>
      </c>
      <c r="K743" s="13"/>
    </row>
    <row r="744" spans="1:11" x14ac:dyDescent="0.25">
      <c r="A744" s="13" t="s">
        <v>152</v>
      </c>
      <c r="B744" s="13">
        <v>3</v>
      </c>
      <c r="C744" s="13">
        <v>3</v>
      </c>
      <c r="D744" s="13">
        <v>1</v>
      </c>
      <c r="E744" s="13" t="s">
        <v>1481</v>
      </c>
      <c r="F744" t="s">
        <v>104</v>
      </c>
      <c r="G744" s="13"/>
      <c r="H744" s="13"/>
      <c r="I744" s="13"/>
      <c r="J744" s="13" t="s">
        <v>74</v>
      </c>
      <c r="K744" s="13"/>
    </row>
    <row r="745" spans="1:11" x14ac:dyDescent="0.25">
      <c r="A745" s="13" t="s">
        <v>152</v>
      </c>
      <c r="B745" s="13">
        <v>2</v>
      </c>
      <c r="C745" s="13">
        <v>3</v>
      </c>
      <c r="D745" s="13">
        <v>1</v>
      </c>
      <c r="E745" t="s">
        <v>1482</v>
      </c>
      <c r="F745" t="s">
        <v>105</v>
      </c>
      <c r="G745" s="13"/>
      <c r="H745" s="13"/>
      <c r="I745" s="13"/>
      <c r="J745" s="13" t="s">
        <v>74</v>
      </c>
      <c r="K745" s="13"/>
    </row>
    <row r="746" spans="1:11" x14ac:dyDescent="0.25">
      <c r="A746" s="13" t="s">
        <v>152</v>
      </c>
      <c r="B746" s="13">
        <v>2</v>
      </c>
      <c r="C746" s="13">
        <v>3</v>
      </c>
      <c r="D746" s="13">
        <v>1</v>
      </c>
      <c r="E746" s="13" t="s">
        <v>1483</v>
      </c>
      <c r="F746" t="s">
        <v>106</v>
      </c>
      <c r="G746" s="13"/>
      <c r="H746" s="13"/>
      <c r="I746" s="13"/>
      <c r="J746" s="13" t="s">
        <v>74</v>
      </c>
      <c r="K746" s="13"/>
    </row>
    <row r="747" spans="1:11" x14ac:dyDescent="0.25">
      <c r="A747" s="13" t="s">
        <v>152</v>
      </c>
      <c r="B747" s="13">
        <v>1</v>
      </c>
      <c r="C747" s="13">
        <v>4</v>
      </c>
      <c r="D747" s="13">
        <v>1</v>
      </c>
      <c r="E747" s="13" t="s">
        <v>1477</v>
      </c>
      <c r="F747" t="s">
        <v>111</v>
      </c>
      <c r="G747" s="13"/>
      <c r="H747" s="13"/>
      <c r="I747" s="13"/>
      <c r="J747" s="13" t="s">
        <v>157</v>
      </c>
      <c r="K747" s="14" t="s">
        <v>158</v>
      </c>
    </row>
    <row r="748" spans="1:11" x14ac:dyDescent="0.25">
      <c r="A748" s="13" t="s">
        <v>152</v>
      </c>
      <c r="B748" s="13">
        <v>2</v>
      </c>
      <c r="C748" s="13">
        <v>4</v>
      </c>
      <c r="D748" s="13">
        <v>1</v>
      </c>
      <c r="E748" t="s">
        <v>237</v>
      </c>
      <c r="F748" t="s">
        <v>194</v>
      </c>
      <c r="G748" s="13"/>
      <c r="H748" s="13"/>
      <c r="I748" s="13"/>
      <c r="J748" s="13" t="s">
        <v>157</v>
      </c>
      <c r="K748" s="13"/>
    </row>
    <row r="749" spans="1:11" x14ac:dyDescent="0.25">
      <c r="A749" s="13" t="s">
        <v>152</v>
      </c>
      <c r="B749" s="13">
        <v>2</v>
      </c>
      <c r="C749" s="13">
        <v>4</v>
      </c>
      <c r="D749" s="13">
        <v>1</v>
      </c>
      <c r="E749" s="13" t="s">
        <v>1484</v>
      </c>
      <c r="F749" s="13" t="s">
        <v>107</v>
      </c>
      <c r="G749" s="13"/>
      <c r="H749" s="13"/>
      <c r="I749" s="13"/>
      <c r="J749" s="13" t="s">
        <v>157</v>
      </c>
      <c r="K749" s="14" t="s">
        <v>158</v>
      </c>
    </row>
    <row r="750" spans="1:11" x14ac:dyDescent="0.25">
      <c r="A750" s="13" t="s">
        <v>152</v>
      </c>
      <c r="B750" s="13">
        <v>2</v>
      </c>
      <c r="C750" s="13">
        <v>4</v>
      </c>
      <c r="D750" s="13">
        <v>1</v>
      </c>
      <c r="E750" s="13" t="s">
        <v>1485</v>
      </c>
      <c r="F750" s="13" t="s">
        <v>108</v>
      </c>
      <c r="G750" s="13"/>
      <c r="H750" s="13"/>
      <c r="I750" s="13"/>
      <c r="J750" s="13" t="s">
        <v>157</v>
      </c>
      <c r="K750" s="14" t="s">
        <v>158</v>
      </c>
    </row>
    <row r="751" spans="1:11" x14ac:dyDescent="0.25">
      <c r="A751" s="13" t="s">
        <v>153</v>
      </c>
      <c r="B751" s="13">
        <v>1</v>
      </c>
      <c r="C751" s="13">
        <v>1</v>
      </c>
      <c r="D751" s="13">
        <v>1</v>
      </c>
      <c r="E751" s="13" t="s">
        <v>1472</v>
      </c>
      <c r="F751" s="13" t="s">
        <v>94</v>
      </c>
      <c r="G751" s="13"/>
      <c r="H751" s="13"/>
      <c r="I751" s="13"/>
      <c r="J751" s="13" t="s">
        <v>41</v>
      </c>
      <c r="K751" s="13" t="s">
        <v>60</v>
      </c>
    </row>
    <row r="752" spans="1:11" x14ac:dyDescent="0.25">
      <c r="A752" s="13" t="s">
        <v>153</v>
      </c>
      <c r="B752" s="13">
        <v>2</v>
      </c>
      <c r="C752" s="13">
        <v>1</v>
      </c>
      <c r="D752" s="13">
        <v>1</v>
      </c>
      <c r="E752" s="13" t="s">
        <v>1473</v>
      </c>
      <c r="F752" s="13" t="s">
        <v>95</v>
      </c>
      <c r="G752" s="13"/>
      <c r="H752" s="13"/>
      <c r="I752" s="13"/>
      <c r="J752" s="13" t="s">
        <v>42</v>
      </c>
      <c r="K752" s="13" t="s">
        <v>60</v>
      </c>
    </row>
    <row r="753" spans="1:11" x14ac:dyDescent="0.25">
      <c r="A753" s="13" t="s">
        <v>153</v>
      </c>
      <c r="B753" s="13">
        <v>3</v>
      </c>
      <c r="C753" s="13">
        <v>1</v>
      </c>
      <c r="D753" s="13">
        <v>1</v>
      </c>
      <c r="E753" s="13" t="s">
        <v>1478</v>
      </c>
      <c r="F753" s="13" t="s">
        <v>96</v>
      </c>
      <c r="G753" s="13"/>
      <c r="H753" s="13"/>
      <c r="I753" s="13"/>
      <c r="J753" s="13" t="s">
        <v>40</v>
      </c>
      <c r="K753" s="13"/>
    </row>
    <row r="754" spans="1:11" x14ac:dyDescent="0.25">
      <c r="A754" s="13" t="s">
        <v>153</v>
      </c>
      <c r="B754" s="13">
        <v>1</v>
      </c>
      <c r="C754" s="13">
        <v>2</v>
      </c>
      <c r="D754" s="13">
        <v>1</v>
      </c>
      <c r="E754" s="13" t="s">
        <v>1479</v>
      </c>
      <c r="F754" s="13" t="s">
        <v>97</v>
      </c>
      <c r="G754" s="13"/>
      <c r="H754" s="13"/>
      <c r="I754" s="13"/>
      <c r="J754" s="13" t="s">
        <v>41</v>
      </c>
      <c r="K754" s="13" t="s">
        <v>60</v>
      </c>
    </row>
    <row r="755" spans="1:11" x14ac:dyDescent="0.25">
      <c r="A755" s="13" t="s">
        <v>153</v>
      </c>
      <c r="B755" s="13">
        <v>2</v>
      </c>
      <c r="C755" s="13">
        <v>2</v>
      </c>
      <c r="D755" s="13">
        <v>1</v>
      </c>
      <c r="E755" t="s">
        <v>625</v>
      </c>
      <c r="F755" s="13" t="s">
        <v>98</v>
      </c>
      <c r="G755" s="13"/>
      <c r="H755" s="13"/>
      <c r="I755" s="13"/>
      <c r="J755" s="13" t="s">
        <v>42</v>
      </c>
      <c r="K755" s="13" t="s">
        <v>60</v>
      </c>
    </row>
    <row r="756" spans="1:11" x14ac:dyDescent="0.25">
      <c r="A756" s="13" t="s">
        <v>153</v>
      </c>
      <c r="B756" s="13">
        <v>3</v>
      </c>
      <c r="C756" s="13">
        <v>2</v>
      </c>
      <c r="D756" s="13">
        <v>1</v>
      </c>
      <c r="E756" t="s">
        <v>628</v>
      </c>
      <c r="F756" s="13" t="s">
        <v>99</v>
      </c>
      <c r="G756" s="13"/>
      <c r="H756" s="13"/>
      <c r="I756" s="13"/>
      <c r="J756" s="13" t="s">
        <v>40</v>
      </c>
      <c r="K756" s="13" t="s">
        <v>60</v>
      </c>
    </row>
    <row r="757" spans="1:11" x14ac:dyDescent="0.25">
      <c r="A757" s="13" t="s">
        <v>153</v>
      </c>
      <c r="B757" s="13">
        <v>1</v>
      </c>
      <c r="C757" s="13">
        <v>2</v>
      </c>
      <c r="D757" s="13">
        <v>1</v>
      </c>
      <c r="E757" s="13" t="s">
        <v>1299</v>
      </c>
      <c r="F757" s="13" t="s">
        <v>100</v>
      </c>
      <c r="G757" s="13"/>
      <c r="H757" s="13"/>
      <c r="I757" s="13"/>
      <c r="J757" s="13" t="s">
        <v>41</v>
      </c>
      <c r="K757" s="13" t="s">
        <v>60</v>
      </c>
    </row>
    <row r="758" spans="1:11" x14ac:dyDescent="0.25">
      <c r="A758" s="13" t="s">
        <v>153</v>
      </c>
      <c r="B758" s="13">
        <v>2</v>
      </c>
      <c r="C758" s="13">
        <v>2</v>
      </c>
      <c r="D758" s="13">
        <v>1</v>
      </c>
      <c r="E758" t="s">
        <v>629</v>
      </c>
      <c r="F758" s="13" t="s">
        <v>101</v>
      </c>
      <c r="G758" s="13"/>
      <c r="H758" s="13"/>
      <c r="I758" s="13"/>
      <c r="J758" s="13" t="s">
        <v>42</v>
      </c>
      <c r="K758" s="13" t="s">
        <v>60</v>
      </c>
    </row>
    <row r="759" spans="1:11" x14ac:dyDescent="0.25">
      <c r="A759" s="13" t="s">
        <v>153</v>
      </c>
      <c r="B759" s="13">
        <v>3</v>
      </c>
      <c r="C759" s="13">
        <v>2</v>
      </c>
      <c r="D759" s="13">
        <v>1</v>
      </c>
      <c r="E759" t="s">
        <v>630</v>
      </c>
      <c r="F759" s="13" t="s">
        <v>102</v>
      </c>
      <c r="G759" s="13"/>
      <c r="H759" s="13"/>
      <c r="I759" s="13"/>
      <c r="J759" s="13" t="s">
        <v>40</v>
      </c>
      <c r="K759" s="13" t="s">
        <v>60</v>
      </c>
    </row>
    <row r="760" spans="1:11" x14ac:dyDescent="0.25">
      <c r="A760" s="13" t="s">
        <v>153</v>
      </c>
      <c r="B760" s="13">
        <v>1</v>
      </c>
      <c r="C760" s="13">
        <v>3</v>
      </c>
      <c r="D760" s="13">
        <v>1</v>
      </c>
      <c r="E760" s="13" t="s">
        <v>1475</v>
      </c>
      <c r="F760" t="s">
        <v>124</v>
      </c>
      <c r="G760" s="13"/>
      <c r="H760" s="13"/>
      <c r="I760" s="13"/>
      <c r="J760" s="13" t="s">
        <v>43</v>
      </c>
      <c r="K760" s="13" t="s">
        <v>60</v>
      </c>
    </row>
    <row r="761" spans="1:11" x14ac:dyDescent="0.25">
      <c r="A761" s="13" t="s">
        <v>153</v>
      </c>
      <c r="B761" s="13">
        <v>3</v>
      </c>
      <c r="C761" s="13">
        <v>3</v>
      </c>
      <c r="D761" s="13">
        <v>1</v>
      </c>
      <c r="E761" s="13" t="s">
        <v>1480</v>
      </c>
      <c r="F761" t="s">
        <v>103</v>
      </c>
      <c r="G761" s="13"/>
      <c r="H761" s="13"/>
      <c r="I761" s="13"/>
      <c r="J761" s="13" t="s">
        <v>74</v>
      </c>
      <c r="K761" s="13"/>
    </row>
    <row r="762" spans="1:11" x14ac:dyDescent="0.25">
      <c r="A762" s="13" t="s">
        <v>153</v>
      </c>
      <c r="B762" s="13">
        <v>3</v>
      </c>
      <c r="C762" s="13">
        <v>3</v>
      </c>
      <c r="D762" s="13">
        <v>1</v>
      </c>
      <c r="E762" s="13" t="s">
        <v>1481</v>
      </c>
      <c r="F762" t="s">
        <v>104</v>
      </c>
      <c r="G762" s="13"/>
      <c r="H762" s="13"/>
      <c r="I762" s="13"/>
      <c r="J762" s="13" t="s">
        <v>74</v>
      </c>
      <c r="K762" s="13"/>
    </row>
    <row r="763" spans="1:11" x14ac:dyDescent="0.25">
      <c r="A763" s="13" t="s">
        <v>153</v>
      </c>
      <c r="B763" s="13">
        <v>2</v>
      </c>
      <c r="C763" s="13">
        <v>3</v>
      </c>
      <c r="D763" s="13">
        <v>1</v>
      </c>
      <c r="E763" t="s">
        <v>1482</v>
      </c>
      <c r="F763" t="s">
        <v>105</v>
      </c>
      <c r="G763" s="13"/>
      <c r="H763" s="13"/>
      <c r="I763" s="13"/>
      <c r="J763" s="13" t="s">
        <v>74</v>
      </c>
      <c r="K763" s="13"/>
    </row>
    <row r="764" spans="1:11" x14ac:dyDescent="0.25">
      <c r="A764" s="13" t="s">
        <v>153</v>
      </c>
      <c r="B764" s="13">
        <v>2</v>
      </c>
      <c r="C764" s="13">
        <v>3</v>
      </c>
      <c r="D764" s="13">
        <v>1</v>
      </c>
      <c r="E764" s="13" t="s">
        <v>1483</v>
      </c>
      <c r="F764" t="s">
        <v>106</v>
      </c>
      <c r="G764" s="13"/>
      <c r="H764" s="13"/>
      <c r="I764" s="13"/>
      <c r="J764" s="13" t="s">
        <v>74</v>
      </c>
      <c r="K764" s="13"/>
    </row>
    <row r="765" spans="1:11" x14ac:dyDescent="0.25">
      <c r="A765" s="13" t="s">
        <v>153</v>
      </c>
      <c r="B765" s="13">
        <v>1</v>
      </c>
      <c r="C765" s="13">
        <v>4</v>
      </c>
      <c r="D765" s="13">
        <v>1</v>
      </c>
      <c r="E765" s="13" t="s">
        <v>1477</v>
      </c>
      <c r="F765" t="s">
        <v>111</v>
      </c>
      <c r="G765" s="13"/>
      <c r="H765" s="13"/>
      <c r="I765" s="13"/>
      <c r="J765" s="13" t="s">
        <v>157</v>
      </c>
      <c r="K765" s="14" t="s">
        <v>158</v>
      </c>
    </row>
    <row r="766" spans="1:11" x14ac:dyDescent="0.25">
      <c r="A766" s="13" t="s">
        <v>153</v>
      </c>
      <c r="B766" s="13">
        <v>2</v>
      </c>
      <c r="C766" s="13">
        <v>4</v>
      </c>
      <c r="D766" s="13">
        <v>1</v>
      </c>
      <c r="E766" t="s">
        <v>237</v>
      </c>
      <c r="F766" t="s">
        <v>194</v>
      </c>
      <c r="G766" s="13"/>
      <c r="H766" s="13"/>
      <c r="I766" s="13"/>
      <c r="J766" s="13" t="s">
        <v>157</v>
      </c>
      <c r="K766" s="13"/>
    </row>
    <row r="767" spans="1:11" x14ac:dyDescent="0.25">
      <c r="A767" s="13" t="s">
        <v>153</v>
      </c>
      <c r="B767" s="13">
        <v>2</v>
      </c>
      <c r="C767" s="13">
        <v>4</v>
      </c>
      <c r="D767" s="13">
        <v>1</v>
      </c>
      <c r="E767" s="13" t="s">
        <v>1484</v>
      </c>
      <c r="F767" s="13" t="s">
        <v>107</v>
      </c>
      <c r="G767" s="13"/>
      <c r="H767" s="13"/>
      <c r="I767" s="13"/>
      <c r="J767" s="13" t="s">
        <v>157</v>
      </c>
      <c r="K767" s="14" t="s">
        <v>158</v>
      </c>
    </row>
    <row r="768" spans="1:11" x14ac:dyDescent="0.25">
      <c r="A768" s="13" t="s">
        <v>153</v>
      </c>
      <c r="B768" s="13">
        <v>2</v>
      </c>
      <c r="C768" s="13">
        <v>4</v>
      </c>
      <c r="D768" s="13">
        <v>1</v>
      </c>
      <c r="E768" s="13" t="s">
        <v>1485</v>
      </c>
      <c r="F768" s="13" t="s">
        <v>108</v>
      </c>
      <c r="G768" s="13"/>
      <c r="H768" s="13"/>
      <c r="I768" s="13"/>
      <c r="J768" s="13" t="s">
        <v>157</v>
      </c>
      <c r="K768" s="14" t="s">
        <v>158</v>
      </c>
    </row>
    <row r="769" spans="1:11" x14ac:dyDescent="0.25">
      <c r="A769" s="13" t="s">
        <v>154</v>
      </c>
      <c r="B769" s="13">
        <v>1</v>
      </c>
      <c r="C769" s="13">
        <v>1</v>
      </c>
      <c r="D769" s="13">
        <v>1</v>
      </c>
      <c r="E769" s="13" t="s">
        <v>1472</v>
      </c>
      <c r="F769" s="13" t="s">
        <v>94</v>
      </c>
      <c r="G769" s="13"/>
      <c r="H769" s="13"/>
      <c r="I769" s="13"/>
      <c r="J769" s="13" t="s">
        <v>41</v>
      </c>
      <c r="K769" s="13" t="s">
        <v>60</v>
      </c>
    </row>
    <row r="770" spans="1:11" x14ac:dyDescent="0.25">
      <c r="A770" s="13" t="s">
        <v>154</v>
      </c>
      <c r="B770" s="13">
        <v>2</v>
      </c>
      <c r="C770" s="13">
        <v>1</v>
      </c>
      <c r="D770" s="13">
        <v>1</v>
      </c>
      <c r="E770" s="13" t="s">
        <v>1473</v>
      </c>
      <c r="F770" s="13" t="s">
        <v>95</v>
      </c>
      <c r="G770" s="13"/>
      <c r="H770" s="13"/>
      <c r="I770" s="13"/>
      <c r="J770" s="13" t="s">
        <v>42</v>
      </c>
      <c r="K770" s="13" t="s">
        <v>60</v>
      </c>
    </row>
    <row r="771" spans="1:11" x14ac:dyDescent="0.25">
      <c r="A771" s="13" t="s">
        <v>154</v>
      </c>
      <c r="B771" s="13">
        <v>3</v>
      </c>
      <c r="C771" s="13">
        <v>1</v>
      </c>
      <c r="D771" s="13">
        <v>1</v>
      </c>
      <c r="E771" s="13" t="s">
        <v>1478</v>
      </c>
      <c r="F771" s="13" t="s">
        <v>96</v>
      </c>
      <c r="G771" s="13"/>
      <c r="H771" s="13"/>
      <c r="I771" s="13"/>
      <c r="J771" s="13" t="s">
        <v>40</v>
      </c>
      <c r="K771" s="13"/>
    </row>
    <row r="772" spans="1:11" x14ac:dyDescent="0.25">
      <c r="A772" s="13" t="s">
        <v>154</v>
      </c>
      <c r="B772" s="13">
        <v>1</v>
      </c>
      <c r="C772" s="13">
        <v>2</v>
      </c>
      <c r="D772" s="13">
        <v>1</v>
      </c>
      <c r="E772" s="13" t="s">
        <v>1479</v>
      </c>
      <c r="F772" s="13" t="s">
        <v>97</v>
      </c>
      <c r="G772" s="13"/>
      <c r="H772" s="13"/>
      <c r="I772" s="13"/>
      <c r="J772" s="13" t="s">
        <v>41</v>
      </c>
      <c r="K772" s="13" t="s">
        <v>60</v>
      </c>
    </row>
    <row r="773" spans="1:11" x14ac:dyDescent="0.25">
      <c r="A773" s="13" t="s">
        <v>154</v>
      </c>
      <c r="B773" s="13">
        <v>2</v>
      </c>
      <c r="C773" s="13">
        <v>2</v>
      </c>
      <c r="D773" s="13">
        <v>1</v>
      </c>
      <c r="E773" t="s">
        <v>625</v>
      </c>
      <c r="F773" s="13" t="s">
        <v>98</v>
      </c>
      <c r="G773" s="13"/>
      <c r="H773" s="13"/>
      <c r="I773" s="13"/>
      <c r="J773" s="13" t="s">
        <v>42</v>
      </c>
      <c r="K773" s="13" t="s">
        <v>60</v>
      </c>
    </row>
    <row r="774" spans="1:11" x14ac:dyDescent="0.25">
      <c r="A774" s="13" t="s">
        <v>154</v>
      </c>
      <c r="B774" s="13">
        <v>3</v>
      </c>
      <c r="C774" s="13">
        <v>2</v>
      </c>
      <c r="D774" s="13">
        <v>1</v>
      </c>
      <c r="E774" t="s">
        <v>628</v>
      </c>
      <c r="F774" s="13" t="s">
        <v>99</v>
      </c>
      <c r="G774" s="13"/>
      <c r="H774" s="13"/>
      <c r="I774" s="13"/>
      <c r="J774" s="13" t="s">
        <v>40</v>
      </c>
      <c r="K774" s="13" t="s">
        <v>60</v>
      </c>
    </row>
    <row r="775" spans="1:11" x14ac:dyDescent="0.25">
      <c r="A775" s="13" t="s">
        <v>154</v>
      </c>
      <c r="B775" s="13">
        <v>1</v>
      </c>
      <c r="C775" s="13">
        <v>2</v>
      </c>
      <c r="D775" s="13">
        <v>1</v>
      </c>
      <c r="E775" s="13" t="s">
        <v>1299</v>
      </c>
      <c r="F775" s="13" t="s">
        <v>100</v>
      </c>
      <c r="G775" s="13"/>
      <c r="H775" s="13"/>
      <c r="I775" s="13"/>
      <c r="J775" s="13" t="s">
        <v>41</v>
      </c>
      <c r="K775" s="13" t="s">
        <v>60</v>
      </c>
    </row>
    <row r="776" spans="1:11" x14ac:dyDescent="0.25">
      <c r="A776" s="13" t="s">
        <v>154</v>
      </c>
      <c r="B776" s="13">
        <v>2</v>
      </c>
      <c r="C776" s="13">
        <v>2</v>
      </c>
      <c r="D776" s="13">
        <v>1</v>
      </c>
      <c r="E776" t="s">
        <v>629</v>
      </c>
      <c r="F776" s="13" t="s">
        <v>101</v>
      </c>
      <c r="G776" s="13"/>
      <c r="H776" s="13"/>
      <c r="I776" s="13"/>
      <c r="J776" s="13" t="s">
        <v>42</v>
      </c>
      <c r="K776" s="13" t="s">
        <v>60</v>
      </c>
    </row>
    <row r="777" spans="1:11" x14ac:dyDescent="0.25">
      <c r="A777" s="13" t="s">
        <v>154</v>
      </c>
      <c r="B777" s="13">
        <v>3</v>
      </c>
      <c r="C777" s="13">
        <v>2</v>
      </c>
      <c r="D777" s="13">
        <v>1</v>
      </c>
      <c r="E777" t="s">
        <v>630</v>
      </c>
      <c r="F777" s="13" t="s">
        <v>102</v>
      </c>
      <c r="G777" s="13"/>
      <c r="H777" s="13"/>
      <c r="I777" s="13"/>
      <c r="J777" s="13" t="s">
        <v>40</v>
      </c>
      <c r="K777" s="13" t="s">
        <v>60</v>
      </c>
    </row>
    <row r="778" spans="1:11" x14ac:dyDescent="0.25">
      <c r="A778" s="13" t="s">
        <v>154</v>
      </c>
      <c r="B778" s="13">
        <v>1</v>
      </c>
      <c r="C778" s="13">
        <v>3</v>
      </c>
      <c r="D778" s="13">
        <v>1</v>
      </c>
      <c r="E778" s="13" t="s">
        <v>1475</v>
      </c>
      <c r="F778" t="s">
        <v>124</v>
      </c>
      <c r="G778" s="13"/>
      <c r="H778" s="13"/>
      <c r="I778" s="13"/>
      <c r="J778" s="13" t="s">
        <v>43</v>
      </c>
      <c r="K778" s="13" t="s">
        <v>60</v>
      </c>
    </row>
    <row r="779" spans="1:11" x14ac:dyDescent="0.25">
      <c r="A779" s="13" t="s">
        <v>154</v>
      </c>
      <c r="B779" s="13">
        <v>3</v>
      </c>
      <c r="C779" s="13">
        <v>3</v>
      </c>
      <c r="D779" s="13">
        <v>1</v>
      </c>
      <c r="E779" s="13" t="s">
        <v>1480</v>
      </c>
      <c r="F779" t="s">
        <v>103</v>
      </c>
      <c r="G779" s="13"/>
      <c r="H779" s="13"/>
      <c r="I779" s="13"/>
      <c r="J779" s="13" t="s">
        <v>74</v>
      </c>
      <c r="K779" s="13"/>
    </row>
    <row r="780" spans="1:11" x14ac:dyDescent="0.25">
      <c r="A780" s="13" t="s">
        <v>154</v>
      </c>
      <c r="B780" s="13">
        <v>3</v>
      </c>
      <c r="C780" s="13">
        <v>3</v>
      </c>
      <c r="D780" s="13">
        <v>1</v>
      </c>
      <c r="E780" s="13" t="s">
        <v>1481</v>
      </c>
      <c r="F780" t="s">
        <v>104</v>
      </c>
      <c r="G780" s="13"/>
      <c r="H780" s="13"/>
      <c r="I780" s="13"/>
      <c r="J780" s="13" t="s">
        <v>74</v>
      </c>
      <c r="K780" s="13"/>
    </row>
    <row r="781" spans="1:11" x14ac:dyDescent="0.25">
      <c r="A781" s="13" t="s">
        <v>154</v>
      </c>
      <c r="B781" s="13">
        <v>2</v>
      </c>
      <c r="C781" s="13">
        <v>3</v>
      </c>
      <c r="D781" s="13">
        <v>1</v>
      </c>
      <c r="E781" t="s">
        <v>1482</v>
      </c>
      <c r="F781" t="s">
        <v>105</v>
      </c>
      <c r="G781" s="13"/>
      <c r="H781" s="13"/>
      <c r="I781" s="13"/>
      <c r="J781" s="13" t="s">
        <v>74</v>
      </c>
      <c r="K781" s="13"/>
    </row>
    <row r="782" spans="1:11" x14ac:dyDescent="0.25">
      <c r="A782" s="13" t="s">
        <v>154</v>
      </c>
      <c r="B782" s="13">
        <v>2</v>
      </c>
      <c r="C782" s="13">
        <v>3</v>
      </c>
      <c r="D782" s="13">
        <v>1</v>
      </c>
      <c r="E782" s="13" t="s">
        <v>1483</v>
      </c>
      <c r="F782" t="s">
        <v>106</v>
      </c>
      <c r="G782" s="13"/>
      <c r="H782" s="13"/>
      <c r="I782" s="13"/>
      <c r="J782" s="13" t="s">
        <v>74</v>
      </c>
      <c r="K782" s="13"/>
    </row>
    <row r="783" spans="1:11" x14ac:dyDescent="0.25">
      <c r="A783" s="13" t="s">
        <v>154</v>
      </c>
      <c r="B783" s="13">
        <v>1</v>
      </c>
      <c r="C783" s="13">
        <v>4</v>
      </c>
      <c r="D783" s="13">
        <v>1</v>
      </c>
      <c r="E783" s="13" t="s">
        <v>1477</v>
      </c>
      <c r="F783" t="s">
        <v>111</v>
      </c>
      <c r="G783" s="13"/>
      <c r="H783" s="13"/>
      <c r="I783" s="13"/>
      <c r="J783" s="13" t="s">
        <v>157</v>
      </c>
      <c r="K783" s="14" t="s">
        <v>158</v>
      </c>
    </row>
    <row r="784" spans="1:11" x14ac:dyDescent="0.25">
      <c r="A784" s="13" t="s">
        <v>154</v>
      </c>
      <c r="B784" s="13">
        <v>2</v>
      </c>
      <c r="C784" s="13">
        <v>4</v>
      </c>
      <c r="D784" s="13">
        <v>1</v>
      </c>
      <c r="E784" t="s">
        <v>237</v>
      </c>
      <c r="F784" t="s">
        <v>194</v>
      </c>
      <c r="G784" s="13"/>
      <c r="H784" s="13"/>
      <c r="I784" s="13"/>
      <c r="J784" s="13" t="s">
        <v>157</v>
      </c>
      <c r="K784" s="13"/>
    </row>
    <row r="785" spans="1:11" x14ac:dyDescent="0.25">
      <c r="A785" s="13" t="s">
        <v>154</v>
      </c>
      <c r="B785" s="13">
        <v>2</v>
      </c>
      <c r="C785" s="13">
        <v>4</v>
      </c>
      <c r="D785" s="13">
        <v>1</v>
      </c>
      <c r="E785" s="13" t="s">
        <v>1484</v>
      </c>
      <c r="F785" s="13" t="s">
        <v>107</v>
      </c>
      <c r="G785" s="13"/>
      <c r="H785" s="13"/>
      <c r="I785" s="13"/>
      <c r="J785" s="13" t="s">
        <v>157</v>
      </c>
      <c r="K785" s="14" t="s">
        <v>158</v>
      </c>
    </row>
    <row r="786" spans="1:11" x14ac:dyDescent="0.25">
      <c r="A786" s="13" t="s">
        <v>154</v>
      </c>
      <c r="B786" s="13">
        <v>2</v>
      </c>
      <c r="C786" s="13">
        <v>4</v>
      </c>
      <c r="D786" s="13">
        <v>1</v>
      </c>
      <c r="E786" s="13" t="s">
        <v>1485</v>
      </c>
      <c r="F786" s="13" t="s">
        <v>108</v>
      </c>
      <c r="G786" s="13"/>
      <c r="H786" s="13"/>
      <c r="I786" s="13"/>
      <c r="J786" s="13" t="s">
        <v>157</v>
      </c>
      <c r="K786" s="14" t="s">
        <v>158</v>
      </c>
    </row>
    <row r="787" spans="1:11" x14ac:dyDescent="0.25">
      <c r="A787" s="13" t="s">
        <v>155</v>
      </c>
      <c r="B787" s="13">
        <v>1</v>
      </c>
      <c r="C787" s="13">
        <v>1</v>
      </c>
      <c r="D787" s="13">
        <v>1</v>
      </c>
      <c r="E787" s="13" t="s">
        <v>1472</v>
      </c>
      <c r="F787" s="13" t="s">
        <v>94</v>
      </c>
      <c r="G787" s="13"/>
      <c r="H787" s="13"/>
      <c r="I787" s="13"/>
      <c r="J787" s="13" t="s">
        <v>41</v>
      </c>
      <c r="K787" s="13" t="s">
        <v>60</v>
      </c>
    </row>
    <row r="788" spans="1:11" x14ac:dyDescent="0.25">
      <c r="A788" s="13" t="s">
        <v>155</v>
      </c>
      <c r="B788" s="13">
        <v>2</v>
      </c>
      <c r="C788" s="13">
        <v>1</v>
      </c>
      <c r="D788" s="13">
        <v>1</v>
      </c>
      <c r="E788" s="13" t="s">
        <v>1473</v>
      </c>
      <c r="F788" s="13" t="s">
        <v>95</v>
      </c>
      <c r="G788" s="13"/>
      <c r="H788" s="13"/>
      <c r="I788" s="13"/>
      <c r="J788" s="13" t="s">
        <v>42</v>
      </c>
      <c r="K788" s="13" t="s">
        <v>60</v>
      </c>
    </row>
    <row r="789" spans="1:11" x14ac:dyDescent="0.25">
      <c r="A789" s="13" t="s">
        <v>155</v>
      </c>
      <c r="B789" s="13">
        <v>3</v>
      </c>
      <c r="C789" s="13">
        <v>1</v>
      </c>
      <c r="D789" s="13">
        <v>1</v>
      </c>
      <c r="E789" s="13" t="s">
        <v>1478</v>
      </c>
      <c r="F789" s="13" t="s">
        <v>96</v>
      </c>
      <c r="G789" s="13"/>
      <c r="H789" s="13"/>
      <c r="I789" s="13"/>
      <c r="J789" s="13" t="s">
        <v>40</v>
      </c>
      <c r="K789" s="13"/>
    </row>
    <row r="790" spans="1:11" x14ac:dyDescent="0.25">
      <c r="A790" s="13" t="s">
        <v>155</v>
      </c>
      <c r="B790" s="13">
        <v>1</v>
      </c>
      <c r="C790" s="13">
        <v>2</v>
      </c>
      <c r="D790" s="13">
        <v>1</v>
      </c>
      <c r="E790" s="13" t="s">
        <v>1479</v>
      </c>
      <c r="F790" s="13" t="s">
        <v>97</v>
      </c>
      <c r="G790" s="13"/>
      <c r="H790" s="13"/>
      <c r="I790" s="13"/>
      <c r="J790" s="13" t="s">
        <v>41</v>
      </c>
      <c r="K790" s="13" t="s">
        <v>60</v>
      </c>
    </row>
    <row r="791" spans="1:11" x14ac:dyDescent="0.25">
      <c r="A791" s="13" t="s">
        <v>155</v>
      </c>
      <c r="B791" s="13">
        <v>2</v>
      </c>
      <c r="C791" s="13">
        <v>2</v>
      </c>
      <c r="D791" s="13">
        <v>1</v>
      </c>
      <c r="E791" t="s">
        <v>625</v>
      </c>
      <c r="F791" s="13" t="s">
        <v>98</v>
      </c>
      <c r="G791" s="13"/>
      <c r="H791" s="13"/>
      <c r="I791" s="13"/>
      <c r="J791" s="13" t="s">
        <v>42</v>
      </c>
      <c r="K791" s="13" t="s">
        <v>60</v>
      </c>
    </row>
    <row r="792" spans="1:11" x14ac:dyDescent="0.25">
      <c r="A792" s="13" t="s">
        <v>155</v>
      </c>
      <c r="B792" s="13">
        <v>3</v>
      </c>
      <c r="C792" s="13">
        <v>2</v>
      </c>
      <c r="D792" s="13">
        <v>1</v>
      </c>
      <c r="E792" t="s">
        <v>628</v>
      </c>
      <c r="F792" s="13" t="s">
        <v>99</v>
      </c>
      <c r="G792" s="13"/>
      <c r="H792" s="13"/>
      <c r="I792" s="13"/>
      <c r="J792" s="13" t="s">
        <v>40</v>
      </c>
      <c r="K792" s="13" t="s">
        <v>60</v>
      </c>
    </row>
    <row r="793" spans="1:11" x14ac:dyDescent="0.25">
      <c r="A793" s="13" t="s">
        <v>155</v>
      </c>
      <c r="B793" s="13">
        <v>1</v>
      </c>
      <c r="C793" s="13">
        <v>2</v>
      </c>
      <c r="D793" s="13">
        <v>1</v>
      </c>
      <c r="E793" s="13" t="s">
        <v>1299</v>
      </c>
      <c r="F793" s="13" t="s">
        <v>100</v>
      </c>
      <c r="G793" s="13"/>
      <c r="H793" s="13"/>
      <c r="I793" s="13"/>
      <c r="J793" s="13" t="s">
        <v>41</v>
      </c>
      <c r="K793" s="13" t="s">
        <v>60</v>
      </c>
    </row>
    <row r="794" spans="1:11" x14ac:dyDescent="0.25">
      <c r="A794" s="13" t="s">
        <v>155</v>
      </c>
      <c r="B794" s="13">
        <v>2</v>
      </c>
      <c r="C794" s="13">
        <v>2</v>
      </c>
      <c r="D794" s="13">
        <v>1</v>
      </c>
      <c r="E794" t="s">
        <v>629</v>
      </c>
      <c r="F794" s="13" t="s">
        <v>101</v>
      </c>
      <c r="G794" s="13"/>
      <c r="H794" s="13"/>
      <c r="I794" s="13"/>
      <c r="J794" s="13" t="s">
        <v>42</v>
      </c>
      <c r="K794" s="13" t="s">
        <v>60</v>
      </c>
    </row>
    <row r="795" spans="1:11" x14ac:dyDescent="0.25">
      <c r="A795" s="13" t="s">
        <v>155</v>
      </c>
      <c r="B795" s="13">
        <v>3</v>
      </c>
      <c r="C795" s="13">
        <v>2</v>
      </c>
      <c r="D795" s="13">
        <v>1</v>
      </c>
      <c r="E795" t="s">
        <v>630</v>
      </c>
      <c r="F795" s="13" t="s">
        <v>102</v>
      </c>
      <c r="G795" s="13"/>
      <c r="H795" s="13"/>
      <c r="I795" s="13"/>
      <c r="J795" s="13" t="s">
        <v>40</v>
      </c>
      <c r="K795" s="13" t="s">
        <v>60</v>
      </c>
    </row>
    <row r="796" spans="1:11" x14ac:dyDescent="0.25">
      <c r="A796" s="13" t="s">
        <v>155</v>
      </c>
      <c r="B796" s="13">
        <v>1</v>
      </c>
      <c r="C796" s="13">
        <v>3</v>
      </c>
      <c r="D796" s="13">
        <v>1</v>
      </c>
      <c r="E796" s="13" t="s">
        <v>1475</v>
      </c>
      <c r="F796" t="s">
        <v>124</v>
      </c>
      <c r="G796" s="13"/>
      <c r="H796" s="13"/>
      <c r="I796" s="13"/>
      <c r="J796" s="13" t="s">
        <v>43</v>
      </c>
      <c r="K796" s="13" t="s">
        <v>60</v>
      </c>
    </row>
    <row r="797" spans="1:11" x14ac:dyDescent="0.25">
      <c r="A797" s="13" t="s">
        <v>155</v>
      </c>
      <c r="B797" s="13">
        <v>3</v>
      </c>
      <c r="C797" s="13">
        <v>3</v>
      </c>
      <c r="D797" s="13">
        <v>1</v>
      </c>
      <c r="E797" s="13" t="s">
        <v>1480</v>
      </c>
      <c r="F797" t="s">
        <v>103</v>
      </c>
      <c r="G797" s="13"/>
      <c r="H797" s="13"/>
      <c r="I797" s="13"/>
      <c r="J797" s="13" t="s">
        <v>74</v>
      </c>
      <c r="K797" s="13"/>
    </row>
    <row r="798" spans="1:11" x14ac:dyDescent="0.25">
      <c r="A798" s="13" t="s">
        <v>155</v>
      </c>
      <c r="B798" s="13">
        <v>3</v>
      </c>
      <c r="C798" s="13">
        <v>3</v>
      </c>
      <c r="D798" s="13">
        <v>1</v>
      </c>
      <c r="E798" s="13" t="s">
        <v>1481</v>
      </c>
      <c r="F798" t="s">
        <v>104</v>
      </c>
      <c r="G798" s="13"/>
      <c r="H798" s="13"/>
      <c r="I798" s="13"/>
      <c r="J798" s="13" t="s">
        <v>74</v>
      </c>
      <c r="K798" s="13"/>
    </row>
    <row r="799" spans="1:11" x14ac:dyDescent="0.25">
      <c r="A799" s="13" t="s">
        <v>155</v>
      </c>
      <c r="B799" s="13">
        <v>2</v>
      </c>
      <c r="C799" s="13">
        <v>3</v>
      </c>
      <c r="D799" s="13">
        <v>1</v>
      </c>
      <c r="E799" t="s">
        <v>1482</v>
      </c>
      <c r="F799" t="s">
        <v>105</v>
      </c>
      <c r="G799" s="13"/>
      <c r="H799" s="13"/>
      <c r="I799" s="13"/>
      <c r="J799" s="13" t="s">
        <v>74</v>
      </c>
      <c r="K799" s="13"/>
    </row>
    <row r="800" spans="1:11" x14ac:dyDescent="0.25">
      <c r="A800" s="13" t="s">
        <v>155</v>
      </c>
      <c r="B800" s="13">
        <v>2</v>
      </c>
      <c r="C800" s="13">
        <v>3</v>
      </c>
      <c r="D800" s="13">
        <v>1</v>
      </c>
      <c r="E800" s="13" t="s">
        <v>1483</v>
      </c>
      <c r="F800" t="s">
        <v>106</v>
      </c>
      <c r="G800" s="13"/>
      <c r="H800" s="13"/>
      <c r="I800" s="13"/>
      <c r="J800" s="13" t="s">
        <v>74</v>
      </c>
      <c r="K800" s="13"/>
    </row>
    <row r="801" spans="1:11" x14ac:dyDescent="0.25">
      <c r="A801" s="13" t="s">
        <v>155</v>
      </c>
      <c r="B801" s="13">
        <v>1</v>
      </c>
      <c r="C801" s="13">
        <v>4</v>
      </c>
      <c r="D801" s="13">
        <v>1</v>
      </c>
      <c r="E801" s="13" t="s">
        <v>1477</v>
      </c>
      <c r="F801" t="s">
        <v>111</v>
      </c>
      <c r="G801" s="13"/>
      <c r="H801" s="13"/>
      <c r="I801" s="13"/>
      <c r="J801" s="13" t="s">
        <v>157</v>
      </c>
      <c r="K801" s="14" t="s">
        <v>158</v>
      </c>
    </row>
    <row r="802" spans="1:11" x14ac:dyDescent="0.25">
      <c r="A802" s="13" t="s">
        <v>155</v>
      </c>
      <c r="B802" s="13">
        <v>2</v>
      </c>
      <c r="C802" s="13">
        <v>4</v>
      </c>
      <c r="D802" s="13">
        <v>1</v>
      </c>
      <c r="E802" t="s">
        <v>237</v>
      </c>
      <c r="F802" t="s">
        <v>194</v>
      </c>
      <c r="G802" s="13"/>
      <c r="H802" s="13"/>
      <c r="I802" s="13"/>
      <c r="J802" s="13" t="s">
        <v>157</v>
      </c>
      <c r="K802" s="13"/>
    </row>
    <row r="803" spans="1:11" x14ac:dyDescent="0.25">
      <c r="A803" s="13" t="s">
        <v>155</v>
      </c>
      <c r="B803" s="13">
        <v>2</v>
      </c>
      <c r="C803" s="13">
        <v>4</v>
      </c>
      <c r="D803" s="13">
        <v>1</v>
      </c>
      <c r="E803" s="13" t="s">
        <v>1484</v>
      </c>
      <c r="F803" s="13" t="s">
        <v>107</v>
      </c>
      <c r="G803" s="13"/>
      <c r="H803" s="13"/>
      <c r="I803" s="13"/>
      <c r="J803" s="13" t="s">
        <v>157</v>
      </c>
      <c r="K803" s="14" t="s">
        <v>158</v>
      </c>
    </row>
    <row r="804" spans="1:11" x14ac:dyDescent="0.25">
      <c r="A804" s="13" t="s">
        <v>155</v>
      </c>
      <c r="B804" s="13">
        <v>2</v>
      </c>
      <c r="C804" s="13">
        <v>4</v>
      </c>
      <c r="D804" s="13">
        <v>1</v>
      </c>
      <c r="E804" s="13" t="s">
        <v>1485</v>
      </c>
      <c r="F804" s="13" t="s">
        <v>108</v>
      </c>
      <c r="G804" s="13"/>
      <c r="H804" s="13"/>
      <c r="I804" s="13"/>
      <c r="J804" s="13" t="s">
        <v>157</v>
      </c>
      <c r="K804" s="14" t="s">
        <v>158</v>
      </c>
    </row>
    <row r="805" spans="1:11" x14ac:dyDescent="0.25">
      <c r="A805" s="13" t="s">
        <v>155</v>
      </c>
      <c r="B805" s="13">
        <v>1</v>
      </c>
      <c r="C805" s="13">
        <v>5</v>
      </c>
      <c r="D805" s="13">
        <v>1</v>
      </c>
      <c r="E805" s="13" t="s">
        <v>1491</v>
      </c>
      <c r="F805" s="13" t="s">
        <v>182</v>
      </c>
      <c r="G805" s="13"/>
      <c r="H805" s="13"/>
      <c r="I805" s="13"/>
      <c r="J805" s="13" t="s">
        <v>41</v>
      </c>
      <c r="K805" s="13" t="s">
        <v>60</v>
      </c>
    </row>
    <row r="806" spans="1:11" x14ac:dyDescent="0.25">
      <c r="A806" s="13" t="s">
        <v>156</v>
      </c>
      <c r="B806" s="13">
        <v>1</v>
      </c>
      <c r="C806" s="13">
        <v>1</v>
      </c>
      <c r="D806" s="13">
        <v>1</v>
      </c>
      <c r="E806" s="13" t="s">
        <v>1472</v>
      </c>
      <c r="F806" s="13" t="s">
        <v>94</v>
      </c>
      <c r="G806" s="13"/>
      <c r="H806" s="13"/>
      <c r="I806" s="13"/>
      <c r="J806" s="13" t="s">
        <v>41</v>
      </c>
      <c r="K806" s="13" t="s">
        <v>60</v>
      </c>
    </row>
    <row r="807" spans="1:11" x14ac:dyDescent="0.25">
      <c r="A807" s="13" t="s">
        <v>156</v>
      </c>
      <c r="B807" s="13">
        <v>2</v>
      </c>
      <c r="C807" s="13">
        <v>1</v>
      </c>
      <c r="D807" s="13">
        <v>1</v>
      </c>
      <c r="E807" s="13" t="s">
        <v>1473</v>
      </c>
      <c r="F807" s="13" t="s">
        <v>95</v>
      </c>
      <c r="G807" s="13"/>
      <c r="H807" s="13"/>
      <c r="I807" s="13"/>
      <c r="J807" s="13" t="s">
        <v>42</v>
      </c>
      <c r="K807" s="13" t="s">
        <v>60</v>
      </c>
    </row>
    <row r="808" spans="1:11" x14ac:dyDescent="0.25">
      <c r="A808" s="13" t="s">
        <v>156</v>
      </c>
      <c r="B808" s="13">
        <v>3</v>
      </c>
      <c r="C808" s="13">
        <v>1</v>
      </c>
      <c r="D808" s="13">
        <v>1</v>
      </c>
      <c r="E808" s="13" t="s">
        <v>1478</v>
      </c>
      <c r="F808" s="13" t="s">
        <v>96</v>
      </c>
      <c r="G808" s="13"/>
      <c r="H808" s="13"/>
      <c r="I808" s="13"/>
      <c r="J808" s="13" t="s">
        <v>40</v>
      </c>
      <c r="K808" s="13"/>
    </row>
    <row r="809" spans="1:11" x14ac:dyDescent="0.25">
      <c r="A809" s="13" t="s">
        <v>156</v>
      </c>
      <c r="B809" s="13">
        <v>1</v>
      </c>
      <c r="C809" s="13">
        <v>2</v>
      </c>
      <c r="D809" s="13">
        <v>1</v>
      </c>
      <c r="E809" s="13" t="s">
        <v>1479</v>
      </c>
      <c r="F809" s="13" t="s">
        <v>97</v>
      </c>
      <c r="G809" s="13"/>
      <c r="H809" s="13"/>
      <c r="I809" s="13"/>
      <c r="J809" s="13" t="s">
        <v>41</v>
      </c>
      <c r="K809" s="13" t="s">
        <v>60</v>
      </c>
    </row>
    <row r="810" spans="1:11" x14ac:dyDescent="0.25">
      <c r="A810" s="13" t="s">
        <v>156</v>
      </c>
      <c r="B810" s="13">
        <v>2</v>
      </c>
      <c r="C810" s="13">
        <v>2</v>
      </c>
      <c r="D810" s="13">
        <v>1</v>
      </c>
      <c r="E810" t="s">
        <v>625</v>
      </c>
      <c r="F810" s="13" t="s">
        <v>98</v>
      </c>
      <c r="G810" s="13"/>
      <c r="H810" s="13"/>
      <c r="I810" s="13"/>
      <c r="J810" s="13" t="s">
        <v>42</v>
      </c>
      <c r="K810" s="13" t="s">
        <v>60</v>
      </c>
    </row>
    <row r="811" spans="1:11" x14ac:dyDescent="0.25">
      <c r="A811" s="13" t="s">
        <v>156</v>
      </c>
      <c r="B811" s="13">
        <v>3</v>
      </c>
      <c r="C811" s="13">
        <v>2</v>
      </c>
      <c r="D811" s="13">
        <v>1</v>
      </c>
      <c r="E811" t="s">
        <v>628</v>
      </c>
      <c r="F811" s="13" t="s">
        <v>99</v>
      </c>
      <c r="G811" s="13"/>
      <c r="H811" s="13"/>
      <c r="I811" s="13"/>
      <c r="J811" s="13" t="s">
        <v>40</v>
      </c>
      <c r="K811" s="13" t="s">
        <v>60</v>
      </c>
    </row>
    <row r="812" spans="1:11" x14ac:dyDescent="0.25">
      <c r="A812" s="13" t="s">
        <v>156</v>
      </c>
      <c r="B812" s="13">
        <v>1</v>
      </c>
      <c r="C812" s="13">
        <v>2</v>
      </c>
      <c r="D812" s="13">
        <v>1</v>
      </c>
      <c r="E812" s="13" t="s">
        <v>1299</v>
      </c>
      <c r="F812" s="13" t="s">
        <v>100</v>
      </c>
      <c r="G812" s="13"/>
      <c r="H812" s="13"/>
      <c r="I812" s="13"/>
      <c r="J812" s="13" t="s">
        <v>41</v>
      </c>
      <c r="K812" s="13" t="s">
        <v>60</v>
      </c>
    </row>
    <row r="813" spans="1:11" x14ac:dyDescent="0.25">
      <c r="A813" s="13" t="s">
        <v>156</v>
      </c>
      <c r="B813" s="13">
        <v>2</v>
      </c>
      <c r="C813" s="13">
        <v>2</v>
      </c>
      <c r="D813" s="13">
        <v>1</v>
      </c>
      <c r="E813" t="s">
        <v>629</v>
      </c>
      <c r="F813" s="13" t="s">
        <v>101</v>
      </c>
      <c r="G813" s="13"/>
      <c r="H813" s="13"/>
      <c r="I813" s="13"/>
      <c r="J813" s="13" t="s">
        <v>42</v>
      </c>
      <c r="K813" s="13" t="s">
        <v>60</v>
      </c>
    </row>
    <row r="814" spans="1:11" x14ac:dyDescent="0.25">
      <c r="A814" s="13" t="s">
        <v>156</v>
      </c>
      <c r="B814" s="13">
        <v>3</v>
      </c>
      <c r="C814" s="13">
        <v>2</v>
      </c>
      <c r="D814" s="13">
        <v>1</v>
      </c>
      <c r="E814" t="s">
        <v>630</v>
      </c>
      <c r="F814" s="13" t="s">
        <v>102</v>
      </c>
      <c r="G814" s="13"/>
      <c r="H814" s="13"/>
      <c r="I814" s="13"/>
      <c r="J814" s="13" t="s">
        <v>40</v>
      </c>
      <c r="K814" s="13" t="s">
        <v>60</v>
      </c>
    </row>
    <row r="815" spans="1:11" x14ac:dyDescent="0.25">
      <c r="A815" s="13" t="s">
        <v>156</v>
      </c>
      <c r="B815" s="13">
        <v>1</v>
      </c>
      <c r="C815" s="13">
        <v>3</v>
      </c>
      <c r="D815" s="13">
        <v>1</v>
      </c>
      <c r="E815" s="13" t="s">
        <v>1475</v>
      </c>
      <c r="F815" t="s">
        <v>124</v>
      </c>
      <c r="G815" s="13"/>
      <c r="H815" s="13"/>
      <c r="I815" s="13"/>
      <c r="J815" s="13" t="s">
        <v>43</v>
      </c>
      <c r="K815" s="13" t="s">
        <v>60</v>
      </c>
    </row>
    <row r="816" spans="1:11" x14ac:dyDescent="0.25">
      <c r="A816" s="13" t="s">
        <v>156</v>
      </c>
      <c r="B816" s="13">
        <v>3</v>
      </c>
      <c r="C816" s="13">
        <v>3</v>
      </c>
      <c r="D816" s="13">
        <v>1</v>
      </c>
      <c r="E816" s="13" t="s">
        <v>1480</v>
      </c>
      <c r="F816" t="s">
        <v>103</v>
      </c>
      <c r="G816" s="13"/>
      <c r="H816" s="13"/>
      <c r="I816" s="13"/>
      <c r="J816" s="13" t="s">
        <v>74</v>
      </c>
      <c r="K816" s="13"/>
    </row>
    <row r="817" spans="1:11" x14ac:dyDescent="0.25">
      <c r="A817" s="13" t="s">
        <v>156</v>
      </c>
      <c r="B817" s="13">
        <v>3</v>
      </c>
      <c r="C817" s="13">
        <v>3</v>
      </c>
      <c r="D817" s="13">
        <v>1</v>
      </c>
      <c r="E817" s="13" t="s">
        <v>1481</v>
      </c>
      <c r="F817" t="s">
        <v>104</v>
      </c>
      <c r="G817" s="13"/>
      <c r="H817" s="13"/>
      <c r="I817" s="13"/>
      <c r="J817" s="13" t="s">
        <v>74</v>
      </c>
      <c r="K817" s="13"/>
    </row>
    <row r="818" spans="1:11" x14ac:dyDescent="0.25">
      <c r="A818" s="13" t="s">
        <v>156</v>
      </c>
      <c r="B818" s="13">
        <v>2</v>
      </c>
      <c r="C818" s="13">
        <v>3</v>
      </c>
      <c r="D818" s="13">
        <v>1</v>
      </c>
      <c r="E818" t="s">
        <v>1482</v>
      </c>
      <c r="F818" t="s">
        <v>105</v>
      </c>
      <c r="G818" s="13"/>
      <c r="H818" s="13"/>
      <c r="I818" s="13"/>
      <c r="J818" s="13" t="s">
        <v>74</v>
      </c>
      <c r="K818" s="13"/>
    </row>
    <row r="819" spans="1:11" x14ac:dyDescent="0.25">
      <c r="A819" s="13" t="s">
        <v>156</v>
      </c>
      <c r="B819" s="13">
        <v>2</v>
      </c>
      <c r="C819" s="13">
        <v>3</v>
      </c>
      <c r="D819" s="13">
        <v>1</v>
      </c>
      <c r="E819" s="13" t="s">
        <v>1483</v>
      </c>
      <c r="F819" t="s">
        <v>106</v>
      </c>
      <c r="G819" s="13"/>
      <c r="H819" s="13"/>
      <c r="I819" s="13"/>
      <c r="J819" s="13" t="s">
        <v>74</v>
      </c>
      <c r="K819" s="13"/>
    </row>
    <row r="820" spans="1:11" x14ac:dyDescent="0.25">
      <c r="A820" s="13" t="s">
        <v>156</v>
      </c>
      <c r="B820" s="13">
        <v>1</v>
      </c>
      <c r="C820" s="13">
        <v>4</v>
      </c>
      <c r="D820" s="13">
        <v>1</v>
      </c>
      <c r="E820" s="13" t="s">
        <v>1477</v>
      </c>
      <c r="F820" t="s">
        <v>111</v>
      </c>
      <c r="G820" s="13"/>
      <c r="H820" s="13"/>
      <c r="I820" s="13"/>
      <c r="J820" s="13" t="s">
        <v>157</v>
      </c>
      <c r="K820" s="14" t="s">
        <v>158</v>
      </c>
    </row>
    <row r="821" spans="1:11" x14ac:dyDescent="0.25">
      <c r="A821" s="13" t="s">
        <v>156</v>
      </c>
      <c r="B821" s="13">
        <v>2</v>
      </c>
      <c r="C821" s="13">
        <v>4</v>
      </c>
      <c r="D821" s="13">
        <v>1</v>
      </c>
      <c r="E821" t="s">
        <v>237</v>
      </c>
      <c r="F821" t="s">
        <v>194</v>
      </c>
      <c r="G821" s="13"/>
      <c r="H821" s="13"/>
      <c r="I821" s="13"/>
      <c r="J821" s="13" t="s">
        <v>157</v>
      </c>
      <c r="K821" s="13"/>
    </row>
    <row r="822" spans="1:11" x14ac:dyDescent="0.25">
      <c r="A822" s="13" t="s">
        <v>156</v>
      </c>
      <c r="B822" s="13">
        <v>2</v>
      </c>
      <c r="C822" s="13">
        <v>4</v>
      </c>
      <c r="D822" s="13">
        <v>1</v>
      </c>
      <c r="E822" s="13" t="s">
        <v>1484</v>
      </c>
      <c r="F822" s="13" t="s">
        <v>107</v>
      </c>
      <c r="G822" s="13"/>
      <c r="H822" s="13"/>
      <c r="I822" s="13"/>
      <c r="J822" s="13" t="s">
        <v>157</v>
      </c>
      <c r="K822" s="14" t="s">
        <v>158</v>
      </c>
    </row>
    <row r="823" spans="1:11" x14ac:dyDescent="0.25">
      <c r="A823" s="13" t="s">
        <v>156</v>
      </c>
      <c r="B823" s="13">
        <v>2</v>
      </c>
      <c r="C823" s="13">
        <v>4</v>
      </c>
      <c r="D823" s="13">
        <v>1</v>
      </c>
      <c r="E823" s="13" t="s">
        <v>1485</v>
      </c>
      <c r="F823" s="13" t="s">
        <v>108</v>
      </c>
      <c r="G823" s="13"/>
      <c r="H823" s="13"/>
      <c r="I823" s="13"/>
      <c r="J823" s="13" t="s">
        <v>157</v>
      </c>
      <c r="K823" s="14" t="s">
        <v>158</v>
      </c>
    </row>
    <row r="824" spans="1:11" x14ac:dyDescent="0.25">
      <c r="A824" s="13" t="s">
        <v>156</v>
      </c>
      <c r="B824" s="13">
        <v>1</v>
      </c>
      <c r="C824" s="13">
        <v>5</v>
      </c>
      <c r="D824" s="13">
        <v>1</v>
      </c>
      <c r="E824" s="13" t="s">
        <v>1491</v>
      </c>
      <c r="F824" s="13" t="s">
        <v>182</v>
      </c>
      <c r="G824" s="13"/>
      <c r="H824" s="13"/>
      <c r="I824" s="13"/>
      <c r="J824" s="13" t="s">
        <v>41</v>
      </c>
      <c r="K824" s="13" t="s">
        <v>60</v>
      </c>
    </row>
    <row r="825" spans="1:11" x14ac:dyDescent="0.25">
      <c r="A825" s="17" t="str">
        <f t="shared" ref="A825:C834" si="0">A393</f>
        <v>DMAT FLAT RUN 300s</v>
      </c>
      <c r="B825" s="17">
        <f t="shared" si="0"/>
        <v>1</v>
      </c>
      <c r="C825" s="17">
        <f t="shared" si="0"/>
        <v>1</v>
      </c>
      <c r="D825" s="17">
        <v>2</v>
      </c>
      <c r="E825" s="17" t="s">
        <v>44</v>
      </c>
      <c r="F825" s="17" t="str">
        <f>VLOOKUP(F393,'template signal map'!$G$1:$L$28,3,FALSE)</f>
        <v>POC V - PSCAD</v>
      </c>
      <c r="G825" s="17"/>
      <c r="H825" s="17"/>
      <c r="I825" s="17"/>
      <c r="J825" s="17" t="str">
        <f t="shared" ref="J825:K841" si="1">J393</f>
        <v>V (p.u.)</v>
      </c>
      <c r="K825" s="17" t="str">
        <f t="shared" si="1"/>
        <v>&gt;&gt;&gt;0.1</v>
      </c>
    </row>
    <row r="826" spans="1:11" x14ac:dyDescent="0.25">
      <c r="A826" s="17" t="str">
        <f t="shared" si="0"/>
        <v>DMAT FLAT RUN 300s</v>
      </c>
      <c r="B826" s="17">
        <f t="shared" si="0"/>
        <v>2</v>
      </c>
      <c r="C826" s="17">
        <f t="shared" si="0"/>
        <v>1</v>
      </c>
      <c r="D826" s="17">
        <v>2</v>
      </c>
      <c r="E826" s="17" t="s">
        <v>45</v>
      </c>
      <c r="F826" s="17" t="str">
        <f>VLOOKUP(F394,'template signal map'!$G$1:$L$28,3,FALSE)</f>
        <v>POC Q - PSCAD</v>
      </c>
      <c r="G826" s="17"/>
      <c r="H826" s="17"/>
      <c r="I826" s="17"/>
      <c r="J826" s="17" t="str">
        <f t="shared" si="1"/>
        <v>Q (MVAr)</v>
      </c>
      <c r="K826" s="17" t="str">
        <f t="shared" si="1"/>
        <v>&gt;&gt;&gt;0.1</v>
      </c>
    </row>
    <row r="827" spans="1:11" x14ac:dyDescent="0.25">
      <c r="A827" s="17" t="str">
        <f t="shared" si="0"/>
        <v>DMAT FLAT RUN 300s</v>
      </c>
      <c r="B827" s="17">
        <f t="shared" si="0"/>
        <v>3</v>
      </c>
      <c r="C827" s="17">
        <f t="shared" si="0"/>
        <v>1</v>
      </c>
      <c r="D827" s="17">
        <v>2</v>
      </c>
      <c r="E827" s="17" t="s">
        <v>557</v>
      </c>
      <c r="F827" s="17" t="str">
        <f>VLOOKUP(F395,'template signal map'!$G$1:$L$28,3,FALSE)</f>
        <v>POC P - PSCAD</v>
      </c>
      <c r="G827" s="17"/>
      <c r="H827" s="17"/>
      <c r="I827" s="17"/>
      <c r="J827" s="17" t="str">
        <f t="shared" si="1"/>
        <v>P (MW)</v>
      </c>
      <c r="K827" s="17">
        <f t="shared" si="1"/>
        <v>0</v>
      </c>
    </row>
    <row r="828" spans="1:11" x14ac:dyDescent="0.25">
      <c r="A828" s="17" t="str">
        <f t="shared" si="0"/>
        <v>DMAT FLAT RUN 300s</v>
      </c>
      <c r="B828" s="17">
        <f t="shared" si="0"/>
        <v>1</v>
      </c>
      <c r="C828" s="17">
        <f t="shared" si="0"/>
        <v>2</v>
      </c>
      <c r="D828" s="17">
        <v>2</v>
      </c>
      <c r="E828" s="17" t="s">
        <v>49</v>
      </c>
      <c r="F828" s="17" t="str">
        <f>VLOOKUP(F396,'template signal map'!$G$1:$L$28,3,FALSE)</f>
        <v>SF INV V - PSCAD</v>
      </c>
      <c r="G828" s="17"/>
      <c r="H828" s="17"/>
      <c r="I828" s="17"/>
      <c r="J828" s="17" t="str">
        <f t="shared" si="1"/>
        <v>V (p.u.)</v>
      </c>
      <c r="K828" s="17" t="str">
        <f t="shared" si="1"/>
        <v>&gt;&gt;&gt;0.1</v>
      </c>
    </row>
    <row r="829" spans="1:11" x14ac:dyDescent="0.25">
      <c r="A829" s="17" t="str">
        <f t="shared" si="0"/>
        <v>DMAT FLAT RUN 300s</v>
      </c>
      <c r="B829" s="17">
        <f t="shared" si="0"/>
        <v>2</v>
      </c>
      <c r="C829" s="17">
        <f t="shared" si="0"/>
        <v>2</v>
      </c>
      <c r="D829" s="17">
        <v>2</v>
      </c>
      <c r="E829" s="17" t="s">
        <v>239</v>
      </c>
      <c r="F829" s="17" t="str">
        <f>VLOOKUP(F397,'template signal map'!$G$1:$L$28,3,FALSE)</f>
        <v>SF INV Q - PSCAD</v>
      </c>
      <c r="G829" s="17"/>
      <c r="H829" s="17"/>
      <c r="I829" s="17"/>
      <c r="J829" s="17" t="str">
        <f t="shared" si="1"/>
        <v>Q (MVAr)</v>
      </c>
      <c r="K829" s="17" t="str">
        <f t="shared" si="1"/>
        <v>&gt;&gt;&gt;0.1</v>
      </c>
    </row>
    <row r="830" spans="1:11" x14ac:dyDescent="0.25">
      <c r="A830" s="17" t="str">
        <f t="shared" si="0"/>
        <v>DMAT FLAT RUN 300s</v>
      </c>
      <c r="B830" s="17">
        <f t="shared" si="0"/>
        <v>3</v>
      </c>
      <c r="C830" s="17">
        <f t="shared" si="0"/>
        <v>2</v>
      </c>
      <c r="D830" s="17">
        <v>2</v>
      </c>
      <c r="E830" s="17" t="s">
        <v>240</v>
      </c>
      <c r="F830" s="17" t="str">
        <f>VLOOKUP(F398,'template signal map'!$G$1:$L$28,3,FALSE)</f>
        <v>SF INV P - PSCAD</v>
      </c>
      <c r="G830" s="17"/>
      <c r="H830" s="17"/>
      <c r="I830" s="17"/>
      <c r="J830" s="17" t="str">
        <f t="shared" si="1"/>
        <v>P (MW)</v>
      </c>
      <c r="K830" s="17">
        <f t="shared" si="1"/>
        <v>0</v>
      </c>
    </row>
    <row r="831" spans="1:11" x14ac:dyDescent="0.25">
      <c r="A831" s="17" t="str">
        <f t="shared" si="0"/>
        <v>DMAT FLAT RUN 300s</v>
      </c>
      <c r="B831" s="17">
        <f t="shared" si="0"/>
        <v>1</v>
      </c>
      <c r="C831" s="17">
        <f t="shared" si="0"/>
        <v>2</v>
      </c>
      <c r="D831" s="17">
        <v>2</v>
      </c>
      <c r="E831" s="17" t="s">
        <v>50</v>
      </c>
      <c r="F831" s="17" t="str">
        <f>VLOOKUP(F399,'template signal map'!$G$1:$L$28,3,FALSE)</f>
        <v>BESS INV V - PSCAD</v>
      </c>
      <c r="G831" s="17"/>
      <c r="H831" s="17"/>
      <c r="I831" s="17"/>
      <c r="J831" s="17" t="str">
        <f t="shared" si="1"/>
        <v>V (p.u.)</v>
      </c>
      <c r="K831" s="17" t="str">
        <f t="shared" si="1"/>
        <v>&gt;&gt;&gt;0.1</v>
      </c>
    </row>
    <row r="832" spans="1:11" x14ac:dyDescent="0.25">
      <c r="A832" s="17" t="str">
        <f t="shared" si="0"/>
        <v>DMAT FLAT RUN 300s</v>
      </c>
      <c r="B832" s="17">
        <f t="shared" si="0"/>
        <v>2</v>
      </c>
      <c r="C832" s="17">
        <f t="shared" si="0"/>
        <v>2</v>
      </c>
      <c r="D832" s="17">
        <v>2</v>
      </c>
      <c r="E832" s="17" t="s">
        <v>247</v>
      </c>
      <c r="F832" s="17" t="str">
        <f>VLOOKUP(F400,'template signal map'!$G$1:$L$28,3,FALSE)</f>
        <v>BESS INV Q - PSCAD</v>
      </c>
      <c r="G832" s="17"/>
      <c r="H832" s="17"/>
      <c r="I832" s="17"/>
      <c r="J832" s="17" t="str">
        <f t="shared" si="1"/>
        <v>Q (MVAr)</v>
      </c>
      <c r="K832" s="17" t="str">
        <f t="shared" si="1"/>
        <v>&gt;&gt;&gt;0.1</v>
      </c>
    </row>
    <row r="833" spans="1:11" x14ac:dyDescent="0.25">
      <c r="A833" s="17" t="str">
        <f t="shared" si="0"/>
        <v>DMAT FLAT RUN 300s</v>
      </c>
      <c r="B833" s="17">
        <f t="shared" si="0"/>
        <v>3</v>
      </c>
      <c r="C833" s="17">
        <f t="shared" si="0"/>
        <v>2</v>
      </c>
      <c r="D833" s="17">
        <v>2</v>
      </c>
      <c r="E833" s="17" t="s">
        <v>242</v>
      </c>
      <c r="F833" s="17" t="str">
        <f>VLOOKUP(F401,'template signal map'!$G$1:$L$28,3,FALSE)</f>
        <v>BESS INV P - PSCAD</v>
      </c>
      <c r="G833" s="17"/>
      <c r="H833" s="17"/>
      <c r="I833" s="17"/>
      <c r="J833" s="17" t="str">
        <f t="shared" si="1"/>
        <v>P (MW)</v>
      </c>
      <c r="K833" s="17">
        <f t="shared" si="1"/>
        <v>0</v>
      </c>
    </row>
    <row r="834" spans="1:11" x14ac:dyDescent="0.25">
      <c r="A834" s="17" t="str">
        <f t="shared" si="0"/>
        <v>DMAT FLAT RUN 300s</v>
      </c>
      <c r="B834" s="17">
        <f t="shared" si="0"/>
        <v>1</v>
      </c>
      <c r="C834" s="17">
        <f t="shared" si="0"/>
        <v>3</v>
      </c>
      <c r="D834" s="17">
        <v>2</v>
      </c>
      <c r="E834" s="17" t="s">
        <v>62</v>
      </c>
      <c r="F834" s="17" t="str">
        <f>VLOOKUP(F402,'template signal map'!$G$1:$L$28,3,FALSE)</f>
        <v>POC FREQ - PSCAD</v>
      </c>
      <c r="G834" s="17"/>
      <c r="H834" s="17"/>
      <c r="I834" s="17"/>
      <c r="J834" s="17" t="str">
        <f t="shared" si="1"/>
        <v>Hz</v>
      </c>
      <c r="K834" s="17" t="str">
        <f t="shared" si="1"/>
        <v>&gt;&gt;&gt;0.1</v>
      </c>
    </row>
    <row r="835" spans="1:11" x14ac:dyDescent="0.25">
      <c r="A835" s="17" t="str">
        <f t="shared" ref="A835:A841" si="2">A403</f>
        <v>DMAT FLAT RUN 300s</v>
      </c>
      <c r="B835" s="13">
        <v>3</v>
      </c>
      <c r="C835" s="17">
        <f t="shared" ref="C835:C841" si="3">C403</f>
        <v>3</v>
      </c>
      <c r="D835" s="17">
        <v>2</v>
      </c>
      <c r="E835" s="17" t="s">
        <v>113</v>
      </c>
      <c r="F835" s="17" t="str">
        <f>VLOOKUP(F403,'template signal map'!$G$1:$L$28,3,FALSE)</f>
        <v>BESS INV Id - PSCAD</v>
      </c>
      <c r="G835" s="17"/>
      <c r="H835" s="17"/>
      <c r="I835" s="17"/>
      <c r="J835" s="17" t="str">
        <f t="shared" si="1"/>
        <v>pu</v>
      </c>
      <c r="K835" s="17">
        <f t="shared" si="1"/>
        <v>0</v>
      </c>
    </row>
    <row r="836" spans="1:11" x14ac:dyDescent="0.25">
      <c r="A836" s="17" t="str">
        <f t="shared" si="2"/>
        <v>DMAT FLAT RUN 300s</v>
      </c>
      <c r="B836" s="13">
        <v>3</v>
      </c>
      <c r="C836" s="17">
        <f t="shared" si="3"/>
        <v>3</v>
      </c>
      <c r="D836" s="17">
        <v>2</v>
      </c>
      <c r="E836" s="17" t="s">
        <v>114</v>
      </c>
      <c r="F836" s="17" t="str">
        <f>VLOOKUP(F404,'template signal map'!$G$1:$L$28,3,FALSE)</f>
        <v>SF INV Id - PSCAD</v>
      </c>
      <c r="G836" s="17"/>
      <c r="H836" s="17"/>
      <c r="I836" s="17"/>
      <c r="J836" s="17" t="str">
        <f t="shared" si="1"/>
        <v>pu</v>
      </c>
      <c r="K836" s="17">
        <f t="shared" si="1"/>
        <v>0</v>
      </c>
    </row>
    <row r="837" spans="1:11" x14ac:dyDescent="0.25">
      <c r="A837" s="17" t="str">
        <f t="shared" si="2"/>
        <v>DMAT FLAT RUN 300s</v>
      </c>
      <c r="B837" s="13">
        <v>2</v>
      </c>
      <c r="C837" s="17">
        <f t="shared" si="3"/>
        <v>3</v>
      </c>
      <c r="D837" s="17">
        <v>2</v>
      </c>
      <c r="E837" s="17" t="s">
        <v>112</v>
      </c>
      <c r="F837" s="17" t="s">
        <v>90</v>
      </c>
      <c r="G837" s="17"/>
      <c r="H837" s="17"/>
      <c r="I837" s="17"/>
      <c r="J837" s="17" t="str">
        <f t="shared" si="1"/>
        <v>pu</v>
      </c>
      <c r="K837" s="17">
        <f t="shared" si="1"/>
        <v>0</v>
      </c>
    </row>
    <row r="838" spans="1:11" x14ac:dyDescent="0.25">
      <c r="A838" s="17" t="str">
        <f t="shared" si="2"/>
        <v>DMAT FLAT RUN 300s</v>
      </c>
      <c r="B838" s="13">
        <v>2</v>
      </c>
      <c r="C838" s="17">
        <f t="shared" si="3"/>
        <v>3</v>
      </c>
      <c r="D838" s="17">
        <v>2</v>
      </c>
      <c r="E838" s="17" t="s">
        <v>530</v>
      </c>
      <c r="F838" s="17" t="s">
        <v>89</v>
      </c>
      <c r="G838" s="17"/>
      <c r="H838" s="17"/>
      <c r="I838" s="17"/>
      <c r="J838" s="17" t="str">
        <f t="shared" si="1"/>
        <v>pu</v>
      </c>
      <c r="K838" s="17">
        <f t="shared" si="1"/>
        <v>0</v>
      </c>
    </row>
    <row r="839" spans="1:11" x14ac:dyDescent="0.25">
      <c r="A839" s="17" t="str">
        <f t="shared" si="2"/>
        <v>DMAT FLAT RUN 300s</v>
      </c>
      <c r="B839" s="17">
        <f>B407</f>
        <v>1</v>
      </c>
      <c r="C839" s="17">
        <f t="shared" si="3"/>
        <v>4</v>
      </c>
      <c r="D839" s="17">
        <v>2</v>
      </c>
      <c r="E839" s="17" t="s">
        <v>61</v>
      </c>
      <c r="F839" s="17" t="str">
        <f>VLOOKUP(F407,'template signal map'!$G$1:$L$28,3,FALSE)</f>
        <v>PPC FRT FLAG - PSCAD</v>
      </c>
      <c r="G839" s="17"/>
      <c r="H839" s="17"/>
      <c r="I839" s="17"/>
      <c r="J839" s="17" t="str">
        <f t="shared" si="1"/>
        <v>ACTIVE HIGH</v>
      </c>
      <c r="K839" s="17" t="str">
        <f t="shared" si="1"/>
        <v>-2&gt;2</v>
      </c>
    </row>
    <row r="840" spans="1:11" x14ac:dyDescent="0.25">
      <c r="A840" s="17" t="str">
        <f t="shared" si="2"/>
        <v>DMAT FLAT RUN 300s</v>
      </c>
      <c r="B840" s="17">
        <f>B408</f>
        <v>2</v>
      </c>
      <c r="C840" s="17">
        <f t="shared" si="3"/>
        <v>4</v>
      </c>
      <c r="D840" s="17">
        <v>2</v>
      </c>
      <c r="E840" s="17" t="s">
        <v>244</v>
      </c>
      <c r="F840" s="17" t="str">
        <f>VLOOKUP(F408,'template signal map'!$G$1:$L$28,3,FALSE)</f>
        <v>BESS FRT FLAG - PSCAD</v>
      </c>
      <c r="G840" s="17"/>
      <c r="H840" s="17"/>
      <c r="I840" s="17"/>
      <c r="J840" s="17" t="str">
        <f t="shared" si="1"/>
        <v>ACTIVE HIGH</v>
      </c>
      <c r="K840" s="17">
        <f t="shared" si="1"/>
        <v>0</v>
      </c>
    </row>
    <row r="841" spans="1:11" x14ac:dyDescent="0.25">
      <c r="A841" s="17" t="str">
        <f t="shared" si="2"/>
        <v>DMAT FLAT RUN 300s</v>
      </c>
      <c r="B841" s="17">
        <f>B409</f>
        <v>3</v>
      </c>
      <c r="C841" s="17">
        <f t="shared" si="3"/>
        <v>4</v>
      </c>
      <c r="D841" s="17">
        <v>2</v>
      </c>
      <c r="E841" s="17" t="s">
        <v>245</v>
      </c>
      <c r="F841" s="17" t="str">
        <f>VLOOKUP(F409,'template signal map'!$G$1:$L$28,3,FALSE)</f>
        <v>SF FRT FLAG - PSCAD</v>
      </c>
      <c r="G841" s="17"/>
      <c r="H841" s="17"/>
      <c r="I841" s="17"/>
      <c r="J841" s="17" t="str">
        <f t="shared" si="1"/>
        <v>ACTIVE HIGH</v>
      </c>
      <c r="K841" s="17" t="str">
        <f t="shared" si="1"/>
        <v>-2&gt;2</v>
      </c>
    </row>
    <row r="842" spans="1:11" x14ac:dyDescent="0.25">
      <c r="A842" s="17" t="str">
        <f t="shared" ref="A842:C851" si="4">A411</f>
        <v>DMAT FLAT RUN 5s</v>
      </c>
      <c r="B842" s="17">
        <f t="shared" si="4"/>
        <v>1</v>
      </c>
      <c r="C842" s="17">
        <f t="shared" si="4"/>
        <v>1</v>
      </c>
      <c r="D842" s="17">
        <v>2</v>
      </c>
      <c r="E842" s="17" t="s">
        <v>44</v>
      </c>
      <c r="F842" s="17" t="str">
        <f>VLOOKUP(F411,'template signal map'!$G$1:$L$28,3,FALSE)</f>
        <v>POC V - PSCAD</v>
      </c>
      <c r="G842" s="17"/>
      <c r="H842" s="17"/>
      <c r="I842" s="17"/>
      <c r="J842" s="17" t="str">
        <f t="shared" ref="J842:K858" si="5">J411</f>
        <v>V (p.u.)</v>
      </c>
      <c r="K842" s="17" t="str">
        <f t="shared" si="5"/>
        <v>&gt;&gt;&gt;0.1</v>
      </c>
    </row>
    <row r="843" spans="1:11" x14ac:dyDescent="0.25">
      <c r="A843" s="17" t="str">
        <f t="shared" si="4"/>
        <v>DMAT FLAT RUN 5s</v>
      </c>
      <c r="B843" s="17">
        <f t="shared" si="4"/>
        <v>2</v>
      </c>
      <c r="C843" s="17">
        <f t="shared" si="4"/>
        <v>1</v>
      </c>
      <c r="D843" s="17">
        <v>2</v>
      </c>
      <c r="E843" s="17" t="s">
        <v>45</v>
      </c>
      <c r="F843" s="17" t="str">
        <f>VLOOKUP(F412,'template signal map'!$G$1:$L$28,3,FALSE)</f>
        <v>POC Q - PSCAD</v>
      </c>
      <c r="G843" s="17"/>
      <c r="H843" s="17"/>
      <c r="I843" s="17"/>
      <c r="J843" s="17" t="str">
        <f t="shared" si="5"/>
        <v>Q (MVAr)</v>
      </c>
      <c r="K843" s="17" t="str">
        <f t="shared" si="5"/>
        <v>&gt;&gt;&gt;0.1</v>
      </c>
    </row>
    <row r="844" spans="1:11" x14ac:dyDescent="0.25">
      <c r="A844" s="17" t="str">
        <f t="shared" si="4"/>
        <v>DMAT FLAT RUN 5s</v>
      </c>
      <c r="B844" s="17">
        <f t="shared" si="4"/>
        <v>3</v>
      </c>
      <c r="C844" s="17">
        <f t="shared" si="4"/>
        <v>1</v>
      </c>
      <c r="D844" s="17">
        <v>2</v>
      </c>
      <c r="E844" s="17" t="s">
        <v>557</v>
      </c>
      <c r="F844" s="17" t="str">
        <f>VLOOKUP(F413,'template signal map'!$G$1:$L$28,3,FALSE)</f>
        <v>POC P - PSCAD</v>
      </c>
      <c r="G844" s="17"/>
      <c r="H844" s="17"/>
      <c r="I844" s="17"/>
      <c r="J844" s="17" t="str">
        <f t="shared" si="5"/>
        <v>P (MW)</v>
      </c>
      <c r="K844" s="17">
        <f t="shared" si="5"/>
        <v>0</v>
      </c>
    </row>
    <row r="845" spans="1:11" x14ac:dyDescent="0.25">
      <c r="A845" s="17" t="str">
        <f t="shared" si="4"/>
        <v>DMAT FLAT RUN 5s</v>
      </c>
      <c r="B845" s="17">
        <f t="shared" si="4"/>
        <v>1</v>
      </c>
      <c r="C845" s="17">
        <f t="shared" si="4"/>
        <v>2</v>
      </c>
      <c r="D845" s="17">
        <v>2</v>
      </c>
      <c r="E845" s="17" t="s">
        <v>49</v>
      </c>
      <c r="F845" s="17" t="str">
        <f>VLOOKUP(F414,'template signal map'!$G$1:$L$28,3,FALSE)</f>
        <v>SF INV V - PSCAD</v>
      </c>
      <c r="G845" s="17"/>
      <c r="H845" s="17"/>
      <c r="I845" s="17"/>
      <c r="J845" s="17" t="str">
        <f t="shared" si="5"/>
        <v>V (p.u.)</v>
      </c>
      <c r="K845" s="17" t="str">
        <f t="shared" si="5"/>
        <v>&gt;&gt;&gt;0.1</v>
      </c>
    </row>
    <row r="846" spans="1:11" x14ac:dyDescent="0.25">
      <c r="A846" s="17" t="str">
        <f t="shared" si="4"/>
        <v>DMAT FLAT RUN 5s</v>
      </c>
      <c r="B846" s="17">
        <f t="shared" si="4"/>
        <v>2</v>
      </c>
      <c r="C846" s="17">
        <f t="shared" si="4"/>
        <v>2</v>
      </c>
      <c r="D846" s="17">
        <v>2</v>
      </c>
      <c r="E846" s="17" t="s">
        <v>239</v>
      </c>
      <c r="F846" s="17" t="str">
        <f>VLOOKUP(F415,'template signal map'!$G$1:$L$28,3,FALSE)</f>
        <v>SF INV Q - PSCAD</v>
      </c>
      <c r="G846" s="17"/>
      <c r="H846" s="17"/>
      <c r="I846" s="17"/>
      <c r="J846" s="17" t="str">
        <f t="shared" si="5"/>
        <v>Q (MVAr)</v>
      </c>
      <c r="K846" s="17" t="str">
        <f t="shared" si="5"/>
        <v>&gt;&gt;&gt;0.1</v>
      </c>
    </row>
    <row r="847" spans="1:11" x14ac:dyDescent="0.25">
      <c r="A847" s="17" t="str">
        <f t="shared" si="4"/>
        <v>DMAT FLAT RUN 5s</v>
      </c>
      <c r="B847" s="17">
        <f t="shared" si="4"/>
        <v>3</v>
      </c>
      <c r="C847" s="17">
        <f t="shared" si="4"/>
        <v>2</v>
      </c>
      <c r="D847" s="17">
        <v>2</v>
      </c>
      <c r="E847" s="17" t="s">
        <v>240</v>
      </c>
      <c r="F847" s="17" t="str">
        <f>VLOOKUP(F416,'template signal map'!$G$1:$L$28,3,FALSE)</f>
        <v>SF INV P - PSCAD</v>
      </c>
      <c r="G847" s="17"/>
      <c r="H847" s="17"/>
      <c r="I847" s="17"/>
      <c r="J847" s="17" t="str">
        <f t="shared" si="5"/>
        <v>P (MW)</v>
      </c>
      <c r="K847" s="17" t="str">
        <f t="shared" si="5"/>
        <v>&gt;&gt;&gt;0.1</v>
      </c>
    </row>
    <row r="848" spans="1:11" x14ac:dyDescent="0.25">
      <c r="A848" s="17" t="str">
        <f t="shared" si="4"/>
        <v>DMAT FLAT RUN 5s</v>
      </c>
      <c r="B848" s="17">
        <f t="shared" si="4"/>
        <v>1</v>
      </c>
      <c r="C848" s="17">
        <f t="shared" si="4"/>
        <v>2</v>
      </c>
      <c r="D848" s="17">
        <v>2</v>
      </c>
      <c r="E848" s="17" t="s">
        <v>50</v>
      </c>
      <c r="F848" s="17" t="str">
        <f>VLOOKUP(F417,'template signal map'!$G$1:$L$28,3,FALSE)</f>
        <v>BESS INV V - PSCAD</v>
      </c>
      <c r="G848" s="17"/>
      <c r="H848" s="17"/>
      <c r="I848" s="17"/>
      <c r="J848" s="17" t="str">
        <f t="shared" si="5"/>
        <v>V (p.u.)</v>
      </c>
      <c r="K848" s="17" t="str">
        <f t="shared" si="5"/>
        <v>&gt;&gt;&gt;0.1</v>
      </c>
    </row>
    <row r="849" spans="1:11" x14ac:dyDescent="0.25">
      <c r="A849" s="17" t="str">
        <f t="shared" si="4"/>
        <v>DMAT FLAT RUN 5s</v>
      </c>
      <c r="B849" s="17">
        <f t="shared" si="4"/>
        <v>2</v>
      </c>
      <c r="C849" s="17">
        <f t="shared" si="4"/>
        <v>2</v>
      </c>
      <c r="D849" s="17">
        <v>2</v>
      </c>
      <c r="E849" s="17" t="s">
        <v>247</v>
      </c>
      <c r="F849" s="17" t="str">
        <f>VLOOKUP(F418,'template signal map'!$G$1:$L$28,3,FALSE)</f>
        <v>BESS INV Q - PSCAD</v>
      </c>
      <c r="G849" s="17"/>
      <c r="H849" s="17"/>
      <c r="I849" s="17"/>
      <c r="J849" s="17" t="str">
        <f t="shared" si="5"/>
        <v>Q (MVAr)</v>
      </c>
      <c r="K849" s="17" t="str">
        <f t="shared" si="5"/>
        <v>&gt;&gt;&gt;0.1</v>
      </c>
    </row>
    <row r="850" spans="1:11" x14ac:dyDescent="0.25">
      <c r="A850" s="17" t="str">
        <f t="shared" si="4"/>
        <v>DMAT FLAT RUN 5s</v>
      </c>
      <c r="B850" s="17">
        <f t="shared" si="4"/>
        <v>3</v>
      </c>
      <c r="C850" s="17">
        <f t="shared" si="4"/>
        <v>2</v>
      </c>
      <c r="D850" s="17">
        <v>2</v>
      </c>
      <c r="E850" s="17" t="s">
        <v>242</v>
      </c>
      <c r="F850" s="17" t="str">
        <f>VLOOKUP(F419,'template signal map'!$G$1:$L$28,3,FALSE)</f>
        <v>BESS INV P - PSCAD</v>
      </c>
      <c r="G850" s="17"/>
      <c r="H850" s="17"/>
      <c r="I850" s="17"/>
      <c r="J850" s="17" t="str">
        <f t="shared" si="5"/>
        <v>P (MW)</v>
      </c>
      <c r="K850" s="17" t="str">
        <f t="shared" si="5"/>
        <v>&gt;&gt;&gt;0.1</v>
      </c>
    </row>
    <row r="851" spans="1:11" x14ac:dyDescent="0.25">
      <c r="A851" s="17" t="str">
        <f t="shared" si="4"/>
        <v>DMAT FLAT RUN 5s</v>
      </c>
      <c r="B851" s="17">
        <f t="shared" si="4"/>
        <v>1</v>
      </c>
      <c r="C851" s="17">
        <f t="shared" si="4"/>
        <v>3</v>
      </c>
      <c r="D851" s="17">
        <v>2</v>
      </c>
      <c r="E851" s="17" t="s">
        <v>62</v>
      </c>
      <c r="F851" s="17" t="str">
        <f>VLOOKUP(F420,'template signal map'!$G$1:$L$28,3,FALSE)</f>
        <v>POC FREQ - PSCAD</v>
      </c>
      <c r="G851" s="17"/>
      <c r="H851" s="17"/>
      <c r="I851" s="17"/>
      <c r="J851" s="17" t="str">
        <f t="shared" si="5"/>
        <v>Hz</v>
      </c>
      <c r="K851" s="17" t="str">
        <f t="shared" si="5"/>
        <v>&gt;&gt;&gt;0.1</v>
      </c>
    </row>
    <row r="852" spans="1:11" x14ac:dyDescent="0.25">
      <c r="A852" s="17" t="str">
        <f t="shared" ref="A852:A858" si="6">A421</f>
        <v>DMAT FLAT RUN 5s</v>
      </c>
      <c r="B852" s="13">
        <v>3</v>
      </c>
      <c r="C852" s="17">
        <f t="shared" ref="C852:C858" si="7">C421</f>
        <v>3</v>
      </c>
      <c r="D852" s="17">
        <v>2</v>
      </c>
      <c r="E852" s="17" t="s">
        <v>113</v>
      </c>
      <c r="F852" s="17" t="str">
        <f>VLOOKUP(F421,'template signal map'!$G$1:$L$28,3,FALSE)</f>
        <v>BESS INV Id - PSCAD</v>
      </c>
      <c r="G852" s="17"/>
      <c r="H852" s="17"/>
      <c r="I852" s="17"/>
      <c r="J852" s="17" t="str">
        <f t="shared" si="5"/>
        <v>pu</v>
      </c>
      <c r="K852" s="17">
        <f t="shared" si="5"/>
        <v>0</v>
      </c>
    </row>
    <row r="853" spans="1:11" x14ac:dyDescent="0.25">
      <c r="A853" s="17" t="str">
        <f t="shared" si="6"/>
        <v>DMAT FLAT RUN 5s</v>
      </c>
      <c r="B853" s="13">
        <v>3</v>
      </c>
      <c r="C853" s="17">
        <f t="shared" si="7"/>
        <v>3</v>
      </c>
      <c r="D853" s="17">
        <v>2</v>
      </c>
      <c r="E853" s="17" t="s">
        <v>114</v>
      </c>
      <c r="F853" s="17" t="str">
        <f>VLOOKUP(F422,'template signal map'!$G$1:$L$28,3,FALSE)</f>
        <v>SF INV Id - PSCAD</v>
      </c>
      <c r="G853" s="17"/>
      <c r="H853" s="17"/>
      <c r="I853" s="17"/>
      <c r="J853" s="17" t="str">
        <f t="shared" si="5"/>
        <v>pu</v>
      </c>
      <c r="K853" s="17">
        <f t="shared" si="5"/>
        <v>0</v>
      </c>
    </row>
    <row r="854" spans="1:11" x14ac:dyDescent="0.25">
      <c r="A854" s="17" t="str">
        <f t="shared" si="6"/>
        <v>DMAT FLAT RUN 5s</v>
      </c>
      <c r="B854" s="13">
        <v>2</v>
      </c>
      <c r="C854" s="17">
        <f t="shared" si="7"/>
        <v>3</v>
      </c>
      <c r="D854" s="17">
        <v>2</v>
      </c>
      <c r="E854" s="17" t="s">
        <v>112</v>
      </c>
      <c r="F854" s="17" t="s">
        <v>90</v>
      </c>
      <c r="G854" s="17"/>
      <c r="H854" s="17"/>
      <c r="I854" s="17"/>
      <c r="J854" s="17" t="str">
        <f t="shared" si="5"/>
        <v>pu</v>
      </c>
      <c r="K854" s="17">
        <f t="shared" si="5"/>
        <v>0</v>
      </c>
    </row>
    <row r="855" spans="1:11" x14ac:dyDescent="0.25">
      <c r="A855" s="17" t="str">
        <f t="shared" si="6"/>
        <v>DMAT FLAT RUN 5s</v>
      </c>
      <c r="B855" s="13">
        <v>2</v>
      </c>
      <c r="C855" s="17">
        <f t="shared" si="7"/>
        <v>3</v>
      </c>
      <c r="D855" s="17">
        <v>2</v>
      </c>
      <c r="E855" s="17" t="s">
        <v>530</v>
      </c>
      <c r="F855" s="17" t="s">
        <v>89</v>
      </c>
      <c r="G855" s="17"/>
      <c r="H855" s="17"/>
      <c r="I855" s="17"/>
      <c r="J855" s="17" t="str">
        <f t="shared" si="5"/>
        <v>pu</v>
      </c>
      <c r="K855" s="17">
        <f t="shared" si="5"/>
        <v>0</v>
      </c>
    </row>
    <row r="856" spans="1:11" x14ac:dyDescent="0.25">
      <c r="A856" s="17" t="str">
        <f t="shared" si="6"/>
        <v>DMAT FLAT RUN 5s</v>
      </c>
      <c r="B856" s="17">
        <f>B425</f>
        <v>1</v>
      </c>
      <c r="C856" s="17">
        <f t="shared" si="7"/>
        <v>4</v>
      </c>
      <c r="D856" s="17">
        <v>2</v>
      </c>
      <c r="E856" s="17" t="s">
        <v>61</v>
      </c>
      <c r="F856" s="17" t="str">
        <f>VLOOKUP(F425,'template signal map'!$G$1:$L$28,3,FALSE)</f>
        <v>PPC FRT FLAG - PSCAD</v>
      </c>
      <c r="G856" s="17"/>
      <c r="H856" s="17"/>
      <c r="I856" s="17"/>
      <c r="J856" s="17" t="str">
        <f t="shared" si="5"/>
        <v>ACTIVE HIGH</v>
      </c>
      <c r="K856" s="17" t="str">
        <f t="shared" si="5"/>
        <v>-2&gt;2</v>
      </c>
    </row>
    <row r="857" spans="1:11" x14ac:dyDescent="0.25">
      <c r="A857" s="17" t="str">
        <f t="shared" si="6"/>
        <v>DMAT FLAT RUN 5s</v>
      </c>
      <c r="B857" s="17">
        <f>B426</f>
        <v>2</v>
      </c>
      <c r="C857" s="17">
        <f t="shared" si="7"/>
        <v>4</v>
      </c>
      <c r="D857" s="17">
        <v>2</v>
      </c>
      <c r="E857" s="17" t="s">
        <v>244</v>
      </c>
      <c r="F857" s="17" t="str">
        <f>VLOOKUP(F426,'template signal map'!$G$1:$L$28,3,FALSE)</f>
        <v>BESS FRT FLAG - PSCAD</v>
      </c>
      <c r="G857" s="17"/>
      <c r="H857" s="17"/>
      <c r="I857" s="17"/>
      <c r="J857" s="17" t="str">
        <f t="shared" si="5"/>
        <v>ACTIVE HIGH</v>
      </c>
      <c r="K857" s="17">
        <f t="shared" si="5"/>
        <v>0</v>
      </c>
    </row>
    <row r="858" spans="1:11" x14ac:dyDescent="0.25">
      <c r="A858" s="17" t="str">
        <f t="shared" si="6"/>
        <v>DMAT FLAT RUN 5s</v>
      </c>
      <c r="B858" s="17">
        <f>B427</f>
        <v>3</v>
      </c>
      <c r="C858" s="17">
        <f t="shared" si="7"/>
        <v>4</v>
      </c>
      <c r="D858" s="17">
        <v>2</v>
      </c>
      <c r="E858" s="17" t="s">
        <v>245</v>
      </c>
      <c r="F858" s="17" t="str">
        <f>VLOOKUP(F427,'template signal map'!$G$1:$L$28,3,FALSE)</f>
        <v>SF FRT FLAG - PSCAD</v>
      </c>
      <c r="G858" s="17"/>
      <c r="H858" s="17"/>
      <c r="I858" s="17"/>
      <c r="J858" s="17" t="str">
        <f t="shared" si="5"/>
        <v>ACTIVE HIGH</v>
      </c>
      <c r="K858" s="17" t="str">
        <f t="shared" si="5"/>
        <v>-2&gt;2</v>
      </c>
    </row>
    <row r="859" spans="1:11" x14ac:dyDescent="0.25">
      <c r="A859" s="17" t="str">
        <f t="shared" ref="A859:C868" si="8">A429</f>
        <v>DMAT THREE PHASE BALANCED FAULT</v>
      </c>
      <c r="B859" s="17">
        <f t="shared" si="8"/>
        <v>1</v>
      </c>
      <c r="C859" s="17">
        <f t="shared" si="8"/>
        <v>1</v>
      </c>
      <c r="D859" s="17">
        <v>2</v>
      </c>
      <c r="E859" s="17" t="s">
        <v>44</v>
      </c>
      <c r="F859" s="17" t="str">
        <f>VLOOKUP(F429,'template signal map'!$G$1:$L$28,3,FALSE)</f>
        <v>POC V - PSCAD</v>
      </c>
      <c r="G859" s="17"/>
      <c r="H859" s="17">
        <v>-5</v>
      </c>
      <c r="I859" s="17"/>
      <c r="J859" s="17" t="str">
        <f t="shared" ref="J859:K875" si="9">J429</f>
        <v>V (p.u.)</v>
      </c>
      <c r="K859" s="17" t="str">
        <f t="shared" si="9"/>
        <v>&gt;&gt;&gt;0.1</v>
      </c>
    </row>
    <row r="860" spans="1:11" x14ac:dyDescent="0.25">
      <c r="A860" s="17" t="str">
        <f t="shared" si="8"/>
        <v>DMAT THREE PHASE BALANCED FAULT</v>
      </c>
      <c r="B860" s="17">
        <f t="shared" si="8"/>
        <v>2</v>
      </c>
      <c r="C860" s="17">
        <f t="shared" si="8"/>
        <v>1</v>
      </c>
      <c r="D860" s="17">
        <v>2</v>
      </c>
      <c r="E860" s="17" t="s">
        <v>45</v>
      </c>
      <c r="F860" s="17" t="str">
        <f>VLOOKUP(F430,'template signal map'!$G$1:$L$28,3,FALSE)</f>
        <v>POC Q - PSCAD</v>
      </c>
      <c r="G860" s="17"/>
      <c r="H860" s="17">
        <v>-5</v>
      </c>
      <c r="I860" s="17"/>
      <c r="J860" s="17" t="str">
        <f t="shared" si="9"/>
        <v>Q (MVAr)</v>
      </c>
      <c r="K860" s="17" t="str">
        <f t="shared" si="9"/>
        <v>&gt;&gt;&gt;0.1</v>
      </c>
    </row>
    <row r="861" spans="1:11" x14ac:dyDescent="0.25">
      <c r="A861" s="17" t="str">
        <f t="shared" si="8"/>
        <v>DMAT THREE PHASE BALANCED FAULT</v>
      </c>
      <c r="B861" s="17">
        <f t="shared" si="8"/>
        <v>3</v>
      </c>
      <c r="C861" s="17">
        <f t="shared" si="8"/>
        <v>1</v>
      </c>
      <c r="D861" s="17">
        <v>2</v>
      </c>
      <c r="E861" s="17" t="s">
        <v>557</v>
      </c>
      <c r="F861" s="17" t="str">
        <f>VLOOKUP(F431,'template signal map'!$G$1:$L$28,3,FALSE)</f>
        <v>POC P - PSCAD</v>
      </c>
      <c r="G861" s="17"/>
      <c r="H861" s="17">
        <v>-5</v>
      </c>
      <c r="I861" s="17"/>
      <c r="J861" s="17" t="str">
        <f t="shared" si="9"/>
        <v>P (MW)</v>
      </c>
      <c r="K861" s="17">
        <f t="shared" si="9"/>
        <v>0</v>
      </c>
    </row>
    <row r="862" spans="1:11" x14ac:dyDescent="0.25">
      <c r="A862" s="17" t="str">
        <f t="shared" si="8"/>
        <v>DMAT THREE PHASE BALANCED FAULT</v>
      </c>
      <c r="B862" s="17">
        <f t="shared" si="8"/>
        <v>1</v>
      </c>
      <c r="C862" s="17">
        <f t="shared" si="8"/>
        <v>2</v>
      </c>
      <c r="D862" s="17">
        <v>2</v>
      </c>
      <c r="E862" s="17" t="s">
        <v>49</v>
      </c>
      <c r="F862" s="17" t="str">
        <f>VLOOKUP(F432,'template signal map'!$G$1:$L$28,3,FALSE)</f>
        <v>SF INV V - PSCAD</v>
      </c>
      <c r="G862" s="17"/>
      <c r="H862" s="17">
        <v>-5</v>
      </c>
      <c r="I862" s="17"/>
      <c r="J862" s="17" t="str">
        <f t="shared" si="9"/>
        <v>V (p.u.)</v>
      </c>
      <c r="K862" s="17" t="str">
        <f t="shared" si="9"/>
        <v>&gt;&gt;&gt;0.1</v>
      </c>
    </row>
    <row r="863" spans="1:11" x14ac:dyDescent="0.25">
      <c r="A863" s="17" t="str">
        <f t="shared" si="8"/>
        <v>DMAT THREE PHASE BALANCED FAULT</v>
      </c>
      <c r="B863" s="17">
        <f t="shared" si="8"/>
        <v>2</v>
      </c>
      <c r="C863" s="17">
        <f t="shared" si="8"/>
        <v>2</v>
      </c>
      <c r="D863" s="17">
        <v>2</v>
      </c>
      <c r="E863" s="17" t="s">
        <v>239</v>
      </c>
      <c r="F863" s="17" t="str">
        <f>VLOOKUP(F433,'template signal map'!$G$1:$L$28,3,FALSE)</f>
        <v>SF INV Q - PSCAD</v>
      </c>
      <c r="G863" s="17"/>
      <c r="H863" s="17">
        <v>-5</v>
      </c>
      <c r="I863" s="17"/>
      <c r="J863" s="17" t="str">
        <f t="shared" si="9"/>
        <v>Q (MVAr)</v>
      </c>
      <c r="K863" s="17" t="str">
        <f t="shared" si="9"/>
        <v>&gt;&gt;&gt;0.1</v>
      </c>
    </row>
    <row r="864" spans="1:11" x14ac:dyDescent="0.25">
      <c r="A864" s="17" t="str">
        <f t="shared" si="8"/>
        <v>DMAT THREE PHASE BALANCED FAULT</v>
      </c>
      <c r="B864" s="17">
        <f t="shared" si="8"/>
        <v>3</v>
      </c>
      <c r="C864" s="17">
        <f t="shared" si="8"/>
        <v>2</v>
      </c>
      <c r="D864" s="17">
        <v>2</v>
      </c>
      <c r="E864" s="17" t="s">
        <v>240</v>
      </c>
      <c r="F864" s="17" t="str">
        <f>VLOOKUP(F434,'template signal map'!$G$1:$L$28,3,FALSE)</f>
        <v>SF INV P - PSCAD</v>
      </c>
      <c r="G864" s="17"/>
      <c r="H864" s="17">
        <v>-5</v>
      </c>
      <c r="I864" s="17"/>
      <c r="J864" s="17" t="str">
        <f t="shared" si="9"/>
        <v>P (MW)</v>
      </c>
      <c r="K864" s="17" t="str">
        <f t="shared" si="9"/>
        <v>&gt;&gt;&gt;0.1</v>
      </c>
    </row>
    <row r="865" spans="1:11" x14ac:dyDescent="0.25">
      <c r="A865" s="17" t="str">
        <f t="shared" si="8"/>
        <v>DMAT THREE PHASE BALANCED FAULT</v>
      </c>
      <c r="B865" s="17">
        <f t="shared" si="8"/>
        <v>1</v>
      </c>
      <c r="C865" s="17">
        <f t="shared" si="8"/>
        <v>2</v>
      </c>
      <c r="D865" s="17">
        <v>2</v>
      </c>
      <c r="E865" s="17" t="s">
        <v>50</v>
      </c>
      <c r="F865" s="17" t="str">
        <f>VLOOKUP(F435,'template signal map'!$G$1:$L$28,3,FALSE)</f>
        <v>BESS INV V - PSCAD</v>
      </c>
      <c r="G865" s="17"/>
      <c r="H865" s="17">
        <v>-5</v>
      </c>
      <c r="I865" s="17"/>
      <c r="J865" s="17" t="str">
        <f t="shared" si="9"/>
        <v>V (p.u.)</v>
      </c>
      <c r="K865" s="17" t="str">
        <f t="shared" si="9"/>
        <v>&gt;&gt;&gt;0.1</v>
      </c>
    </row>
    <row r="866" spans="1:11" x14ac:dyDescent="0.25">
      <c r="A866" s="17" t="str">
        <f t="shared" si="8"/>
        <v>DMAT THREE PHASE BALANCED FAULT</v>
      </c>
      <c r="B866" s="17">
        <f t="shared" si="8"/>
        <v>2</v>
      </c>
      <c r="C866" s="17">
        <f t="shared" si="8"/>
        <v>2</v>
      </c>
      <c r="D866" s="17">
        <v>2</v>
      </c>
      <c r="E866" s="17" t="s">
        <v>247</v>
      </c>
      <c r="F866" s="17" t="str">
        <f>VLOOKUP(F436,'template signal map'!$G$1:$L$28,3,FALSE)</f>
        <v>BESS INV Q - PSCAD</v>
      </c>
      <c r="G866" s="17"/>
      <c r="H866" s="17">
        <v>-5</v>
      </c>
      <c r="I866" s="17"/>
      <c r="J866" s="17" t="str">
        <f t="shared" si="9"/>
        <v>Q (MVAr)</v>
      </c>
      <c r="K866" s="17" t="str">
        <f t="shared" si="9"/>
        <v>&gt;&gt;&gt;0.1</v>
      </c>
    </row>
    <row r="867" spans="1:11" x14ac:dyDescent="0.25">
      <c r="A867" s="17" t="str">
        <f t="shared" si="8"/>
        <v>DMAT THREE PHASE BALANCED FAULT</v>
      </c>
      <c r="B867" s="17">
        <f t="shared" si="8"/>
        <v>3</v>
      </c>
      <c r="C867" s="17">
        <f t="shared" si="8"/>
        <v>2</v>
      </c>
      <c r="D867" s="17">
        <v>2</v>
      </c>
      <c r="E867" s="17" t="s">
        <v>242</v>
      </c>
      <c r="F867" s="17" t="str">
        <f>VLOOKUP(F437,'template signal map'!$G$1:$L$28,3,FALSE)</f>
        <v>BESS INV P - PSCAD</v>
      </c>
      <c r="G867" s="17"/>
      <c r="H867" s="17">
        <v>-5</v>
      </c>
      <c r="I867" s="17"/>
      <c r="J867" s="17" t="str">
        <f t="shared" si="9"/>
        <v>P (MW)</v>
      </c>
      <c r="K867" s="17" t="str">
        <f t="shared" si="9"/>
        <v>&gt;&gt;&gt;0.1</v>
      </c>
    </row>
    <row r="868" spans="1:11" x14ac:dyDescent="0.25">
      <c r="A868" s="17" t="str">
        <f t="shared" si="8"/>
        <v>DMAT THREE PHASE BALANCED FAULT</v>
      </c>
      <c r="B868" s="17">
        <f t="shared" si="8"/>
        <v>1</v>
      </c>
      <c r="C868" s="17">
        <f t="shared" si="8"/>
        <v>3</v>
      </c>
      <c r="D868" s="17">
        <v>2</v>
      </c>
      <c r="E868" s="17" t="s">
        <v>62</v>
      </c>
      <c r="F868" s="17" t="str">
        <f>VLOOKUP(F438,'template signal map'!$G$1:$L$28,3,FALSE)</f>
        <v>POC FREQ - PSCAD</v>
      </c>
      <c r="G868" s="17"/>
      <c r="H868" s="17">
        <v>-5</v>
      </c>
      <c r="I868" s="17"/>
      <c r="J868" s="17" t="str">
        <f t="shared" si="9"/>
        <v>Hz</v>
      </c>
      <c r="K868" s="17" t="str">
        <f t="shared" si="9"/>
        <v>&gt;&gt;&gt;0.1</v>
      </c>
    </row>
    <row r="869" spans="1:11" x14ac:dyDescent="0.25">
      <c r="A869" s="17" t="str">
        <f t="shared" ref="A869:A875" si="10">A439</f>
        <v>DMAT THREE PHASE BALANCED FAULT</v>
      </c>
      <c r="B869" s="13">
        <v>3</v>
      </c>
      <c r="C869" s="17">
        <f t="shared" ref="C869:C875" si="11">C439</f>
        <v>3</v>
      </c>
      <c r="D869" s="17">
        <v>2</v>
      </c>
      <c r="E869" s="17" t="s">
        <v>113</v>
      </c>
      <c r="F869" s="17" t="str">
        <f>VLOOKUP(F439,'template signal map'!$G$1:$L$28,3,FALSE)</f>
        <v>BESS INV Id - PSCAD</v>
      </c>
      <c r="G869" s="17"/>
      <c r="H869" s="17">
        <v>-5</v>
      </c>
      <c r="I869" s="17"/>
      <c r="J869" s="17" t="str">
        <f t="shared" si="9"/>
        <v>pu</v>
      </c>
      <c r="K869" s="17">
        <f t="shared" si="9"/>
        <v>0</v>
      </c>
    </row>
    <row r="870" spans="1:11" x14ac:dyDescent="0.25">
      <c r="A870" s="17" t="str">
        <f t="shared" si="10"/>
        <v>DMAT THREE PHASE BALANCED FAULT</v>
      </c>
      <c r="B870" s="13">
        <v>3</v>
      </c>
      <c r="C870" s="17">
        <f t="shared" si="11"/>
        <v>3</v>
      </c>
      <c r="D870" s="17">
        <v>2</v>
      </c>
      <c r="E870" s="17" t="s">
        <v>114</v>
      </c>
      <c r="F870" s="17" t="str">
        <f>VLOOKUP(F440,'template signal map'!$G$1:$L$28,3,FALSE)</f>
        <v>SF INV Id - PSCAD</v>
      </c>
      <c r="G870" s="17"/>
      <c r="H870" s="17">
        <v>-5</v>
      </c>
      <c r="I870" s="17"/>
      <c r="J870" s="17" t="str">
        <f t="shared" si="9"/>
        <v>pu</v>
      </c>
      <c r="K870" s="17">
        <f t="shared" si="9"/>
        <v>0</v>
      </c>
    </row>
    <row r="871" spans="1:11" x14ac:dyDescent="0.25">
      <c r="A871" s="17" t="str">
        <f t="shared" si="10"/>
        <v>DMAT THREE PHASE BALANCED FAULT</v>
      </c>
      <c r="B871" s="13">
        <v>2</v>
      </c>
      <c r="C871" s="17">
        <f t="shared" si="11"/>
        <v>3</v>
      </c>
      <c r="D871" s="17">
        <v>2</v>
      </c>
      <c r="E871" s="17" t="s">
        <v>112</v>
      </c>
      <c r="F871" s="17" t="s">
        <v>90</v>
      </c>
      <c r="G871" s="17"/>
      <c r="H871" s="17">
        <v>-5</v>
      </c>
      <c r="I871" s="17"/>
      <c r="J871" s="17" t="str">
        <f t="shared" si="9"/>
        <v>pu</v>
      </c>
      <c r="K871" s="17">
        <f t="shared" si="9"/>
        <v>0</v>
      </c>
    </row>
    <row r="872" spans="1:11" x14ac:dyDescent="0.25">
      <c r="A872" s="17" t="str">
        <f t="shared" si="10"/>
        <v>DMAT THREE PHASE BALANCED FAULT</v>
      </c>
      <c r="B872" s="13">
        <v>2</v>
      </c>
      <c r="C872" s="17">
        <f t="shared" si="11"/>
        <v>3</v>
      </c>
      <c r="D872" s="17">
        <v>2</v>
      </c>
      <c r="E872" s="17" t="s">
        <v>530</v>
      </c>
      <c r="F872" s="17" t="s">
        <v>89</v>
      </c>
      <c r="G872" s="17"/>
      <c r="H872" s="17">
        <v>-5</v>
      </c>
      <c r="I872" s="17"/>
      <c r="J872" s="17" t="str">
        <f t="shared" si="9"/>
        <v>pu</v>
      </c>
      <c r="K872" s="17">
        <f t="shared" si="9"/>
        <v>0</v>
      </c>
    </row>
    <row r="873" spans="1:11" x14ac:dyDescent="0.25">
      <c r="A873" s="17" t="str">
        <f t="shared" si="10"/>
        <v>DMAT THREE PHASE BALANCED FAULT</v>
      </c>
      <c r="B873" s="17">
        <f>B443</f>
        <v>1</v>
      </c>
      <c r="C873" s="17">
        <f t="shared" si="11"/>
        <v>4</v>
      </c>
      <c r="D873" s="17">
        <v>2</v>
      </c>
      <c r="E873" s="17" t="s">
        <v>61</v>
      </c>
      <c r="F873" s="17" t="str">
        <f>VLOOKUP(F443,'template signal map'!$G$1:$L$28,3,FALSE)</f>
        <v>PPC FRT FLAG - PSCAD</v>
      </c>
      <c r="G873" s="17"/>
      <c r="H873" s="17">
        <v>-5</v>
      </c>
      <c r="I873" s="17"/>
      <c r="J873" s="17" t="str">
        <f t="shared" si="9"/>
        <v>ACTIVE HIGH</v>
      </c>
      <c r="K873" s="17" t="str">
        <f t="shared" si="9"/>
        <v>-2&gt;2</v>
      </c>
    </row>
    <row r="874" spans="1:11" x14ac:dyDescent="0.25">
      <c r="A874" s="17" t="str">
        <f t="shared" si="10"/>
        <v>DMAT THREE PHASE BALANCED FAULT</v>
      </c>
      <c r="B874" s="17">
        <f>B444</f>
        <v>2</v>
      </c>
      <c r="C874" s="17">
        <f t="shared" si="11"/>
        <v>4</v>
      </c>
      <c r="D874" s="17">
        <v>2</v>
      </c>
      <c r="E874" s="17" t="s">
        <v>244</v>
      </c>
      <c r="F874" s="17" t="str">
        <f>VLOOKUP(F444,'template signal map'!$G$1:$L$28,3,FALSE)</f>
        <v>BESS FRT FLAG - PSCAD</v>
      </c>
      <c r="G874" s="17"/>
      <c r="H874" s="17">
        <v>-5</v>
      </c>
      <c r="I874" s="17"/>
      <c r="J874" s="17" t="str">
        <f t="shared" si="9"/>
        <v>ACTIVE HIGH</v>
      </c>
      <c r="K874" s="17">
        <f t="shared" si="9"/>
        <v>0</v>
      </c>
    </row>
    <row r="875" spans="1:11" x14ac:dyDescent="0.25">
      <c r="A875" s="17" t="str">
        <f t="shared" si="10"/>
        <v>DMAT THREE PHASE BALANCED FAULT</v>
      </c>
      <c r="B875" s="17">
        <f>B445</f>
        <v>3</v>
      </c>
      <c r="C875" s="17">
        <f t="shared" si="11"/>
        <v>4</v>
      </c>
      <c r="D875" s="17">
        <v>2</v>
      </c>
      <c r="E875" s="17" t="s">
        <v>245</v>
      </c>
      <c r="F875" s="17" t="str">
        <f>VLOOKUP(F445,'template signal map'!$G$1:$L$28,3,FALSE)</f>
        <v>SF FRT FLAG - PSCAD</v>
      </c>
      <c r="G875" s="17"/>
      <c r="H875" s="17">
        <v>-5</v>
      </c>
      <c r="I875" s="17"/>
      <c r="J875" s="17" t="str">
        <f t="shared" si="9"/>
        <v>ACTIVE HIGH</v>
      </c>
      <c r="K875" s="17" t="str">
        <f t="shared" si="9"/>
        <v>-2&gt;2</v>
      </c>
    </row>
    <row r="876" spans="1:11" x14ac:dyDescent="0.25">
      <c r="A876" s="17" t="str">
        <f t="shared" ref="A876:C885" si="12">A447</f>
        <v>DMAT MFRT</v>
      </c>
      <c r="B876" s="17">
        <f t="shared" si="12"/>
        <v>1</v>
      </c>
      <c r="C876" s="17">
        <f t="shared" si="12"/>
        <v>1</v>
      </c>
      <c r="D876" s="17">
        <v>2</v>
      </c>
      <c r="E876" s="17" t="s">
        <v>44</v>
      </c>
      <c r="F876" s="17" t="str">
        <f>VLOOKUP(F447,'template signal map'!$G$1:$L$28,3,FALSE)</f>
        <v>POC V - PSCAD</v>
      </c>
      <c r="G876" s="17"/>
      <c r="H876" s="17">
        <v>-5</v>
      </c>
      <c r="I876" s="17"/>
      <c r="J876" s="17" t="str">
        <f t="shared" ref="J876:K892" si="13">J447</f>
        <v>V (p.u.)</v>
      </c>
      <c r="K876" s="17" t="str">
        <f t="shared" si="13"/>
        <v>&gt;&gt;&gt;0.1</v>
      </c>
    </row>
    <row r="877" spans="1:11" x14ac:dyDescent="0.25">
      <c r="A877" s="17" t="str">
        <f t="shared" si="12"/>
        <v>DMAT MFRT</v>
      </c>
      <c r="B877" s="17">
        <f t="shared" si="12"/>
        <v>2</v>
      </c>
      <c r="C877" s="17">
        <f t="shared" si="12"/>
        <v>1</v>
      </c>
      <c r="D877" s="17">
        <v>2</v>
      </c>
      <c r="E877" s="17" t="s">
        <v>45</v>
      </c>
      <c r="F877" s="17" t="str">
        <f>VLOOKUP(F448,'template signal map'!$G$1:$L$28,3,FALSE)</f>
        <v>POC Q - PSCAD</v>
      </c>
      <c r="G877" s="17"/>
      <c r="H877" s="17">
        <v>-5</v>
      </c>
      <c r="I877" s="17"/>
      <c r="J877" s="17" t="str">
        <f t="shared" si="13"/>
        <v>Q (MVAr)</v>
      </c>
      <c r="K877" s="17" t="str">
        <f t="shared" si="13"/>
        <v>&gt;&gt;&gt;0.1</v>
      </c>
    </row>
    <row r="878" spans="1:11" x14ac:dyDescent="0.25">
      <c r="A878" s="17" t="str">
        <f t="shared" si="12"/>
        <v>DMAT MFRT</v>
      </c>
      <c r="B878" s="17">
        <f t="shared" si="12"/>
        <v>3</v>
      </c>
      <c r="C878" s="17">
        <f t="shared" si="12"/>
        <v>1</v>
      </c>
      <c r="D878" s="17">
        <v>2</v>
      </c>
      <c r="E878" s="17" t="s">
        <v>557</v>
      </c>
      <c r="F878" s="17" t="str">
        <f>VLOOKUP(F449,'template signal map'!$G$1:$L$28,3,FALSE)</f>
        <v>POC P - PSCAD</v>
      </c>
      <c r="G878" s="17"/>
      <c r="H878" s="17">
        <v>-5</v>
      </c>
      <c r="I878" s="17"/>
      <c r="J878" s="17" t="str">
        <f t="shared" si="13"/>
        <v>P (MW)</v>
      </c>
      <c r="K878" s="17">
        <f t="shared" si="13"/>
        <v>0</v>
      </c>
    </row>
    <row r="879" spans="1:11" x14ac:dyDescent="0.25">
      <c r="A879" s="17" t="str">
        <f t="shared" si="12"/>
        <v>DMAT MFRT</v>
      </c>
      <c r="B879" s="17">
        <f t="shared" si="12"/>
        <v>1</v>
      </c>
      <c r="C879" s="17">
        <f t="shared" si="12"/>
        <v>2</v>
      </c>
      <c r="D879" s="17">
        <v>2</v>
      </c>
      <c r="E879" s="17" t="s">
        <v>49</v>
      </c>
      <c r="F879" s="17" t="str">
        <f>VLOOKUP(F450,'template signal map'!$G$1:$L$28,3,FALSE)</f>
        <v>SF INV V - PSCAD</v>
      </c>
      <c r="G879" s="17"/>
      <c r="H879" s="17">
        <v>-5</v>
      </c>
      <c r="I879" s="17"/>
      <c r="J879" s="17" t="str">
        <f t="shared" si="13"/>
        <v>V (p.u.)</v>
      </c>
      <c r="K879" s="17" t="str">
        <f t="shared" si="13"/>
        <v>&gt;&gt;&gt;0.1</v>
      </c>
    </row>
    <row r="880" spans="1:11" x14ac:dyDescent="0.25">
      <c r="A880" s="17" t="str">
        <f t="shared" si="12"/>
        <v>DMAT MFRT</v>
      </c>
      <c r="B880" s="17">
        <f t="shared" si="12"/>
        <v>2</v>
      </c>
      <c r="C880" s="17">
        <f t="shared" si="12"/>
        <v>2</v>
      </c>
      <c r="D880" s="17">
        <v>2</v>
      </c>
      <c r="E880" s="17" t="s">
        <v>239</v>
      </c>
      <c r="F880" s="17" t="str">
        <f>VLOOKUP(F451,'template signal map'!$G$1:$L$28,3,FALSE)</f>
        <v>SF INV Q - PSCAD</v>
      </c>
      <c r="G880" s="17"/>
      <c r="H880" s="17">
        <v>-5</v>
      </c>
      <c r="I880" s="17"/>
      <c r="J880" s="17" t="str">
        <f t="shared" si="13"/>
        <v>Q (MVAr)</v>
      </c>
      <c r="K880" s="17" t="str">
        <f t="shared" si="13"/>
        <v>&gt;&gt;&gt;0.1</v>
      </c>
    </row>
    <row r="881" spans="1:11" x14ac:dyDescent="0.25">
      <c r="A881" s="17" t="str">
        <f t="shared" si="12"/>
        <v>DMAT MFRT</v>
      </c>
      <c r="B881" s="17">
        <f t="shared" si="12"/>
        <v>3</v>
      </c>
      <c r="C881" s="17">
        <f t="shared" si="12"/>
        <v>2</v>
      </c>
      <c r="D881" s="17">
        <v>2</v>
      </c>
      <c r="E881" s="17" t="s">
        <v>240</v>
      </c>
      <c r="F881" s="17" t="str">
        <f>VLOOKUP(F452,'template signal map'!$G$1:$L$28,3,FALSE)</f>
        <v>SF INV P - PSCAD</v>
      </c>
      <c r="G881" s="17"/>
      <c r="H881" s="17">
        <v>-5</v>
      </c>
      <c r="I881" s="17"/>
      <c r="J881" s="17" t="str">
        <f t="shared" si="13"/>
        <v>P (MW)</v>
      </c>
      <c r="K881" s="17" t="str">
        <f t="shared" si="13"/>
        <v>&gt;&gt;&gt;0.1</v>
      </c>
    </row>
    <row r="882" spans="1:11" x14ac:dyDescent="0.25">
      <c r="A882" s="17" t="str">
        <f t="shared" si="12"/>
        <v>DMAT MFRT</v>
      </c>
      <c r="B882" s="17">
        <f t="shared" si="12"/>
        <v>1</v>
      </c>
      <c r="C882" s="17">
        <f t="shared" si="12"/>
        <v>2</v>
      </c>
      <c r="D882" s="17">
        <v>2</v>
      </c>
      <c r="E882" s="17" t="s">
        <v>50</v>
      </c>
      <c r="F882" s="17" t="str">
        <f>VLOOKUP(F453,'template signal map'!$G$1:$L$28,3,FALSE)</f>
        <v>BESS INV V - PSCAD</v>
      </c>
      <c r="G882" s="17"/>
      <c r="H882" s="17">
        <v>-5</v>
      </c>
      <c r="I882" s="17"/>
      <c r="J882" s="17" t="str">
        <f t="shared" si="13"/>
        <v>V (p.u.)</v>
      </c>
      <c r="K882" s="17" t="str">
        <f t="shared" si="13"/>
        <v>&gt;&gt;&gt;0.1</v>
      </c>
    </row>
    <row r="883" spans="1:11" x14ac:dyDescent="0.25">
      <c r="A883" s="17" t="str">
        <f t="shared" si="12"/>
        <v>DMAT MFRT</v>
      </c>
      <c r="B883" s="17">
        <f t="shared" si="12"/>
        <v>2</v>
      </c>
      <c r="C883" s="17">
        <f t="shared" si="12"/>
        <v>2</v>
      </c>
      <c r="D883" s="17">
        <v>2</v>
      </c>
      <c r="E883" s="17" t="s">
        <v>247</v>
      </c>
      <c r="F883" s="17" t="str">
        <f>VLOOKUP(F454,'template signal map'!$G$1:$L$28,3,FALSE)</f>
        <v>BESS INV Q - PSCAD</v>
      </c>
      <c r="G883" s="17"/>
      <c r="H883" s="17">
        <v>-5</v>
      </c>
      <c r="I883" s="17"/>
      <c r="J883" s="17" t="str">
        <f t="shared" si="13"/>
        <v>Q (MVAr)</v>
      </c>
      <c r="K883" s="17" t="str">
        <f t="shared" si="13"/>
        <v>&gt;&gt;&gt;0.1</v>
      </c>
    </row>
    <row r="884" spans="1:11" x14ac:dyDescent="0.25">
      <c r="A884" s="17" t="str">
        <f t="shared" si="12"/>
        <v>DMAT MFRT</v>
      </c>
      <c r="B884" s="17">
        <f t="shared" si="12"/>
        <v>3</v>
      </c>
      <c r="C884" s="17">
        <f t="shared" si="12"/>
        <v>2</v>
      </c>
      <c r="D884" s="17">
        <v>2</v>
      </c>
      <c r="E884" s="17" t="s">
        <v>242</v>
      </c>
      <c r="F884" s="17" t="str">
        <f>VLOOKUP(F455,'template signal map'!$G$1:$L$28,3,FALSE)</f>
        <v>BESS INV P - PSCAD</v>
      </c>
      <c r="G884" s="17"/>
      <c r="H884" s="17">
        <v>-5</v>
      </c>
      <c r="I884" s="17"/>
      <c r="J884" s="17" t="str">
        <f t="shared" si="13"/>
        <v>P (MW)</v>
      </c>
      <c r="K884" s="17" t="str">
        <f t="shared" si="13"/>
        <v>&gt;&gt;&gt;0.1</v>
      </c>
    </row>
    <row r="885" spans="1:11" x14ac:dyDescent="0.25">
      <c r="A885" s="17" t="str">
        <f t="shared" si="12"/>
        <v>DMAT MFRT</v>
      </c>
      <c r="B885" s="17">
        <f t="shared" si="12"/>
        <v>1</v>
      </c>
      <c r="C885" s="17">
        <f t="shared" si="12"/>
        <v>3</v>
      </c>
      <c r="D885" s="17">
        <v>2</v>
      </c>
      <c r="E885" s="17" t="s">
        <v>62</v>
      </c>
      <c r="F885" s="17" t="str">
        <f>VLOOKUP(F456,'template signal map'!$G$1:$L$28,3,FALSE)</f>
        <v>POC FREQ - PSCAD</v>
      </c>
      <c r="G885" s="17"/>
      <c r="H885" s="17">
        <v>-5</v>
      </c>
      <c r="I885" s="17"/>
      <c r="J885" s="17" t="str">
        <f t="shared" si="13"/>
        <v>Hz</v>
      </c>
      <c r="K885" s="17" t="str">
        <f t="shared" si="13"/>
        <v>&gt;&gt;&gt;0.1</v>
      </c>
    </row>
    <row r="886" spans="1:11" x14ac:dyDescent="0.25">
      <c r="A886" s="17" t="str">
        <f t="shared" ref="A886:A892" si="14">A457</f>
        <v>DMAT MFRT</v>
      </c>
      <c r="B886" s="13">
        <v>3</v>
      </c>
      <c r="C886" s="17">
        <f t="shared" ref="C886:C892" si="15">C457</f>
        <v>3</v>
      </c>
      <c r="D886" s="17">
        <v>2</v>
      </c>
      <c r="E886" s="17" t="s">
        <v>113</v>
      </c>
      <c r="F886" s="17" t="str">
        <f>VLOOKUP(F457,'template signal map'!$G$1:$L$28,3,FALSE)</f>
        <v>BESS INV Id - PSCAD</v>
      </c>
      <c r="G886" s="17"/>
      <c r="H886" s="17">
        <v>-5</v>
      </c>
      <c r="I886" s="17"/>
      <c r="J886" s="17" t="str">
        <f t="shared" si="13"/>
        <v>pu</v>
      </c>
      <c r="K886" s="17">
        <f t="shared" si="13"/>
        <v>0</v>
      </c>
    </row>
    <row r="887" spans="1:11" x14ac:dyDescent="0.25">
      <c r="A887" s="17" t="str">
        <f t="shared" si="14"/>
        <v>DMAT MFRT</v>
      </c>
      <c r="B887" s="13">
        <v>3</v>
      </c>
      <c r="C887" s="17">
        <f t="shared" si="15"/>
        <v>3</v>
      </c>
      <c r="D887" s="17">
        <v>2</v>
      </c>
      <c r="E887" s="17" t="s">
        <v>114</v>
      </c>
      <c r="F887" s="17" t="str">
        <f>VLOOKUP(F458,'template signal map'!$G$1:$L$28,3,FALSE)</f>
        <v>SF INV Id - PSCAD</v>
      </c>
      <c r="G887" s="17"/>
      <c r="H887" s="17">
        <v>-5</v>
      </c>
      <c r="I887" s="17"/>
      <c r="J887" s="17" t="str">
        <f t="shared" si="13"/>
        <v>pu</v>
      </c>
      <c r="K887" s="17">
        <f t="shared" si="13"/>
        <v>0</v>
      </c>
    </row>
    <row r="888" spans="1:11" x14ac:dyDescent="0.25">
      <c r="A888" s="17" t="str">
        <f t="shared" si="14"/>
        <v>DMAT MFRT</v>
      </c>
      <c r="B888" s="13">
        <v>2</v>
      </c>
      <c r="C888" s="17">
        <f t="shared" si="15"/>
        <v>3</v>
      </c>
      <c r="D888" s="17">
        <v>2</v>
      </c>
      <c r="E888" s="17" t="s">
        <v>112</v>
      </c>
      <c r="F888" s="17" t="s">
        <v>90</v>
      </c>
      <c r="G888" s="17"/>
      <c r="H888" s="17">
        <v>-5</v>
      </c>
      <c r="I888" s="17"/>
      <c r="J888" s="17" t="str">
        <f t="shared" si="13"/>
        <v>pu</v>
      </c>
      <c r="K888" s="17">
        <f t="shared" si="13"/>
        <v>0</v>
      </c>
    </row>
    <row r="889" spans="1:11" x14ac:dyDescent="0.25">
      <c r="A889" s="17" t="str">
        <f t="shared" si="14"/>
        <v>DMAT MFRT</v>
      </c>
      <c r="B889" s="13">
        <v>2</v>
      </c>
      <c r="C889" s="17">
        <f t="shared" si="15"/>
        <v>3</v>
      </c>
      <c r="D889" s="17">
        <v>2</v>
      </c>
      <c r="E889" s="17" t="s">
        <v>530</v>
      </c>
      <c r="F889" s="17" t="s">
        <v>89</v>
      </c>
      <c r="G889" s="17"/>
      <c r="H889" s="17">
        <v>-5</v>
      </c>
      <c r="I889" s="17"/>
      <c r="J889" s="17" t="str">
        <f t="shared" si="13"/>
        <v>pu</v>
      </c>
      <c r="K889" s="17">
        <f t="shared" si="13"/>
        <v>0</v>
      </c>
    </row>
    <row r="890" spans="1:11" x14ac:dyDescent="0.25">
      <c r="A890" s="17" t="str">
        <f t="shared" si="14"/>
        <v>DMAT MFRT</v>
      </c>
      <c r="B890" s="17">
        <f>B461</f>
        <v>1</v>
      </c>
      <c r="C890" s="17">
        <f t="shared" si="15"/>
        <v>4</v>
      </c>
      <c r="D890" s="17">
        <v>2</v>
      </c>
      <c r="E890" s="17" t="s">
        <v>61</v>
      </c>
      <c r="F890" s="17" t="str">
        <f>VLOOKUP(F461,'template signal map'!$G$1:$L$28,3,FALSE)</f>
        <v>PPC FRT FLAG - PSCAD</v>
      </c>
      <c r="G890" s="17"/>
      <c r="H890" s="17">
        <v>-5</v>
      </c>
      <c r="I890" s="17"/>
      <c r="J890" s="17" t="str">
        <f t="shared" si="13"/>
        <v>ACTIVE HIGH</v>
      </c>
      <c r="K890" s="17" t="str">
        <f t="shared" si="13"/>
        <v>-2&gt;2</v>
      </c>
    </row>
    <row r="891" spans="1:11" x14ac:dyDescent="0.25">
      <c r="A891" s="17" t="str">
        <f t="shared" si="14"/>
        <v>DMAT MFRT</v>
      </c>
      <c r="B891" s="17">
        <f>B462</f>
        <v>2</v>
      </c>
      <c r="C891" s="17">
        <f t="shared" si="15"/>
        <v>4</v>
      </c>
      <c r="D891" s="17">
        <v>2</v>
      </c>
      <c r="E891" s="17" t="s">
        <v>244</v>
      </c>
      <c r="F891" s="17" t="str">
        <f>VLOOKUP(F462,'template signal map'!$G$1:$L$28,3,FALSE)</f>
        <v>BESS FRT FLAG - PSCAD</v>
      </c>
      <c r="G891" s="17"/>
      <c r="H891" s="17">
        <v>-5</v>
      </c>
      <c r="I891" s="17"/>
      <c r="J891" s="17" t="str">
        <f t="shared" si="13"/>
        <v>ACTIVE HIGH</v>
      </c>
      <c r="K891" s="17">
        <f t="shared" si="13"/>
        <v>0</v>
      </c>
    </row>
    <row r="892" spans="1:11" x14ac:dyDescent="0.25">
      <c r="A892" s="17" t="str">
        <f t="shared" si="14"/>
        <v>DMAT MFRT</v>
      </c>
      <c r="B892" s="17">
        <f>B463</f>
        <v>3</v>
      </c>
      <c r="C892" s="17">
        <f t="shared" si="15"/>
        <v>4</v>
      </c>
      <c r="D892" s="17">
        <v>2</v>
      </c>
      <c r="E892" s="17" t="s">
        <v>245</v>
      </c>
      <c r="F892" s="17" t="str">
        <f>VLOOKUP(F463,'template signal map'!$G$1:$L$28,3,FALSE)</f>
        <v>SF FRT FLAG - PSCAD</v>
      </c>
      <c r="G892" s="17"/>
      <c r="H892" s="17">
        <v>-5</v>
      </c>
      <c r="I892" s="17"/>
      <c r="J892" s="17" t="str">
        <f t="shared" si="13"/>
        <v>ACTIVE HIGH</v>
      </c>
      <c r="K892" s="17" t="str">
        <f t="shared" si="13"/>
        <v>-2&gt;2</v>
      </c>
    </row>
    <row r="893" spans="1:11" x14ac:dyDescent="0.25">
      <c r="A893" s="17" t="str">
        <f t="shared" ref="A893:C902" si="16">A465</f>
        <v>DMAT MFRT PROTECTION</v>
      </c>
      <c r="B893" s="17">
        <f t="shared" si="16"/>
        <v>1</v>
      </c>
      <c r="C893" s="17">
        <f t="shared" si="16"/>
        <v>1</v>
      </c>
      <c r="D893" s="17">
        <v>2</v>
      </c>
      <c r="E893" s="17" t="s">
        <v>44</v>
      </c>
      <c r="F893" s="17" t="str">
        <f>VLOOKUP(F465,'template signal map'!$G$1:$L$28,3,FALSE)</f>
        <v>POC V - PSCAD</v>
      </c>
      <c r="G893" s="17"/>
      <c r="H893" s="17"/>
      <c r="I893" s="17"/>
      <c r="J893" s="17" t="str">
        <f t="shared" ref="J893:K909" si="17">J465</f>
        <v>V (p.u.)</v>
      </c>
      <c r="K893" s="17" t="str">
        <f t="shared" si="17"/>
        <v>&gt;&gt;&gt;0.1</v>
      </c>
    </row>
    <row r="894" spans="1:11" x14ac:dyDescent="0.25">
      <c r="A894" s="17" t="str">
        <f t="shared" si="16"/>
        <v>DMAT MFRT PROTECTION</v>
      </c>
      <c r="B894" s="17">
        <f t="shared" si="16"/>
        <v>2</v>
      </c>
      <c r="C894" s="17">
        <f t="shared" si="16"/>
        <v>1</v>
      </c>
      <c r="D894" s="17">
        <v>2</v>
      </c>
      <c r="E894" s="17" t="s">
        <v>45</v>
      </c>
      <c r="F894" s="17" t="str">
        <f>VLOOKUP(F466,'template signal map'!$G$1:$L$28,3,FALSE)</f>
        <v>POC Q - PSCAD</v>
      </c>
      <c r="G894" s="17"/>
      <c r="H894" s="17"/>
      <c r="I894" s="17"/>
      <c r="J894" s="17" t="str">
        <f t="shared" si="17"/>
        <v>Q (MVAr)</v>
      </c>
      <c r="K894" s="17" t="str">
        <f t="shared" si="17"/>
        <v>&gt;&gt;&gt;0.1</v>
      </c>
    </row>
    <row r="895" spans="1:11" x14ac:dyDescent="0.25">
      <c r="A895" s="17" t="str">
        <f t="shared" si="16"/>
        <v>DMAT MFRT PROTECTION</v>
      </c>
      <c r="B895" s="17">
        <f t="shared" si="16"/>
        <v>3</v>
      </c>
      <c r="C895" s="17">
        <f t="shared" si="16"/>
        <v>1</v>
      </c>
      <c r="D895" s="17">
        <v>2</v>
      </c>
      <c r="E895" s="17" t="s">
        <v>557</v>
      </c>
      <c r="F895" s="17" t="str">
        <f>VLOOKUP(F467,'template signal map'!$G$1:$L$28,3,FALSE)</f>
        <v>POC P - PSCAD</v>
      </c>
      <c r="G895" s="17"/>
      <c r="H895" s="17"/>
      <c r="I895" s="17"/>
      <c r="J895" s="17" t="str">
        <f t="shared" si="17"/>
        <v>P (MW)</v>
      </c>
      <c r="K895" s="17">
        <f t="shared" si="17"/>
        <v>0</v>
      </c>
    </row>
    <row r="896" spans="1:11" x14ac:dyDescent="0.25">
      <c r="A896" s="17" t="str">
        <f t="shared" si="16"/>
        <v>DMAT MFRT PROTECTION</v>
      </c>
      <c r="B896" s="17">
        <f t="shared" si="16"/>
        <v>1</v>
      </c>
      <c r="C896" s="17">
        <f t="shared" si="16"/>
        <v>2</v>
      </c>
      <c r="D896" s="17">
        <v>2</v>
      </c>
      <c r="E896" s="17" t="s">
        <v>49</v>
      </c>
      <c r="F896" s="17" t="str">
        <f>VLOOKUP(F468,'template signal map'!$G$1:$L$28,3,FALSE)</f>
        <v>SF INV V - PSCAD</v>
      </c>
      <c r="G896" s="17"/>
      <c r="H896" s="17"/>
      <c r="I896" s="17"/>
      <c r="J896" s="17" t="str">
        <f t="shared" si="17"/>
        <v>V (p.u.)</v>
      </c>
      <c r="K896" s="17" t="str">
        <f t="shared" si="17"/>
        <v>&gt;&gt;&gt;0.1</v>
      </c>
    </row>
    <row r="897" spans="1:11" x14ac:dyDescent="0.25">
      <c r="A897" s="17" t="str">
        <f t="shared" si="16"/>
        <v>DMAT MFRT PROTECTION</v>
      </c>
      <c r="B897" s="17">
        <f t="shared" si="16"/>
        <v>2</v>
      </c>
      <c r="C897" s="17">
        <f t="shared" si="16"/>
        <v>2</v>
      </c>
      <c r="D897" s="17">
        <v>2</v>
      </c>
      <c r="E897" s="17" t="s">
        <v>239</v>
      </c>
      <c r="F897" s="17" t="str">
        <f>VLOOKUP(F469,'template signal map'!$G$1:$L$28,3,FALSE)</f>
        <v>SF INV Q - PSCAD</v>
      </c>
      <c r="G897" s="17"/>
      <c r="H897" s="17"/>
      <c r="I897" s="17"/>
      <c r="J897" s="17" t="str">
        <f t="shared" si="17"/>
        <v>Q (MVAr)</v>
      </c>
      <c r="K897" s="17" t="str">
        <f t="shared" si="17"/>
        <v>&gt;&gt;&gt;0.1</v>
      </c>
    </row>
    <row r="898" spans="1:11" x14ac:dyDescent="0.25">
      <c r="A898" s="17" t="str">
        <f t="shared" si="16"/>
        <v>DMAT MFRT PROTECTION</v>
      </c>
      <c r="B898" s="17">
        <f t="shared" si="16"/>
        <v>3</v>
      </c>
      <c r="C898" s="17">
        <f t="shared" si="16"/>
        <v>2</v>
      </c>
      <c r="D898" s="17">
        <v>2</v>
      </c>
      <c r="E898" s="17" t="s">
        <v>240</v>
      </c>
      <c r="F898" s="17" t="str">
        <f>VLOOKUP(F470,'template signal map'!$G$1:$L$28,3,FALSE)</f>
        <v>SF INV P - PSCAD</v>
      </c>
      <c r="G898" s="17"/>
      <c r="H898" s="17"/>
      <c r="I898" s="17"/>
      <c r="J898" s="17" t="str">
        <f t="shared" si="17"/>
        <v>P (MW)</v>
      </c>
      <c r="K898" s="17" t="str">
        <f t="shared" si="17"/>
        <v>&gt;&gt;&gt;0.1</v>
      </c>
    </row>
    <row r="899" spans="1:11" x14ac:dyDescent="0.25">
      <c r="A899" s="17" t="str">
        <f t="shared" si="16"/>
        <v>DMAT MFRT PROTECTION</v>
      </c>
      <c r="B899" s="17">
        <f t="shared" si="16"/>
        <v>1</v>
      </c>
      <c r="C899" s="17">
        <f t="shared" si="16"/>
        <v>2</v>
      </c>
      <c r="D899" s="17">
        <v>2</v>
      </c>
      <c r="E899" s="17" t="s">
        <v>50</v>
      </c>
      <c r="F899" s="17" t="str">
        <f>VLOOKUP(F471,'template signal map'!$G$1:$L$28,3,FALSE)</f>
        <v>BESS INV V - PSCAD</v>
      </c>
      <c r="G899" s="17"/>
      <c r="H899" s="17"/>
      <c r="I899" s="17"/>
      <c r="J899" s="17" t="str">
        <f t="shared" si="17"/>
        <v>V (p.u.)</v>
      </c>
      <c r="K899" s="17" t="str">
        <f t="shared" si="17"/>
        <v>&gt;&gt;&gt;0.1</v>
      </c>
    </row>
    <row r="900" spans="1:11" x14ac:dyDescent="0.25">
      <c r="A900" s="17" t="str">
        <f t="shared" si="16"/>
        <v>DMAT MFRT PROTECTION</v>
      </c>
      <c r="B900" s="17">
        <f t="shared" si="16"/>
        <v>2</v>
      </c>
      <c r="C900" s="17">
        <f t="shared" si="16"/>
        <v>2</v>
      </c>
      <c r="D900" s="17">
        <v>2</v>
      </c>
      <c r="E900" s="17" t="s">
        <v>247</v>
      </c>
      <c r="F900" s="17" t="str">
        <f>VLOOKUP(F472,'template signal map'!$G$1:$L$28,3,FALSE)</f>
        <v>BESS INV Q - PSCAD</v>
      </c>
      <c r="G900" s="17"/>
      <c r="H900" s="17"/>
      <c r="I900" s="17"/>
      <c r="J900" s="17" t="str">
        <f t="shared" si="17"/>
        <v>Q (MVAr)</v>
      </c>
      <c r="K900" s="17" t="str">
        <f t="shared" si="17"/>
        <v>&gt;&gt;&gt;0.1</v>
      </c>
    </row>
    <row r="901" spans="1:11" x14ac:dyDescent="0.25">
      <c r="A901" s="17" t="str">
        <f t="shared" si="16"/>
        <v>DMAT MFRT PROTECTION</v>
      </c>
      <c r="B901" s="17">
        <f t="shared" si="16"/>
        <v>3</v>
      </c>
      <c r="C901" s="17">
        <f t="shared" si="16"/>
        <v>2</v>
      </c>
      <c r="D901" s="17">
        <v>2</v>
      </c>
      <c r="E901" s="17" t="s">
        <v>242</v>
      </c>
      <c r="F901" s="17" t="str">
        <f>VLOOKUP(F473,'template signal map'!$G$1:$L$28,3,FALSE)</f>
        <v>BESS INV P - PSCAD</v>
      </c>
      <c r="G901" s="17"/>
      <c r="H901" s="17"/>
      <c r="I901" s="17"/>
      <c r="J901" s="17" t="str">
        <f t="shared" si="17"/>
        <v>P (MW)</v>
      </c>
      <c r="K901" s="17" t="str">
        <f t="shared" si="17"/>
        <v>&gt;&gt;&gt;0.1</v>
      </c>
    </row>
    <row r="902" spans="1:11" x14ac:dyDescent="0.25">
      <c r="A902" s="17" t="str">
        <f t="shared" si="16"/>
        <v>DMAT MFRT PROTECTION</v>
      </c>
      <c r="B902" s="17">
        <f t="shared" si="16"/>
        <v>1</v>
      </c>
      <c r="C902" s="17">
        <f t="shared" si="16"/>
        <v>3</v>
      </c>
      <c r="D902" s="17">
        <v>2</v>
      </c>
      <c r="E902" s="17" t="s">
        <v>62</v>
      </c>
      <c r="F902" s="17" t="str">
        <f>VLOOKUP(F474,'template signal map'!$G$1:$L$28,3,FALSE)</f>
        <v>POC FREQ - PSCAD</v>
      </c>
      <c r="G902" s="17"/>
      <c r="H902" s="17"/>
      <c r="I902" s="17"/>
      <c r="J902" s="17" t="str">
        <f t="shared" si="17"/>
        <v>Hz</v>
      </c>
      <c r="K902" s="17" t="str">
        <f t="shared" si="17"/>
        <v>&gt;&gt;&gt;0.1</v>
      </c>
    </row>
    <row r="903" spans="1:11" x14ac:dyDescent="0.25">
      <c r="A903" s="17" t="str">
        <f t="shared" ref="A903:A909" si="18">A475</f>
        <v>DMAT MFRT PROTECTION</v>
      </c>
      <c r="B903" s="13">
        <v>3</v>
      </c>
      <c r="C903" s="17">
        <f t="shared" ref="C903:C909" si="19">C475</f>
        <v>3</v>
      </c>
      <c r="D903" s="17">
        <v>2</v>
      </c>
      <c r="E903" s="17" t="s">
        <v>113</v>
      </c>
      <c r="F903" s="17" t="str">
        <f>VLOOKUP(F475,'template signal map'!$G$1:$L$28,3,FALSE)</f>
        <v>BESS INV Id - PSCAD</v>
      </c>
      <c r="G903" s="17"/>
      <c r="H903" s="17"/>
      <c r="I903" s="17"/>
      <c r="J903" s="17" t="str">
        <f t="shared" si="17"/>
        <v>pu</v>
      </c>
      <c r="K903" s="17">
        <f t="shared" si="17"/>
        <v>0</v>
      </c>
    </row>
    <row r="904" spans="1:11" x14ac:dyDescent="0.25">
      <c r="A904" s="17" t="str">
        <f t="shared" si="18"/>
        <v>DMAT MFRT PROTECTION</v>
      </c>
      <c r="B904" s="13">
        <v>3</v>
      </c>
      <c r="C904" s="17">
        <f t="shared" si="19"/>
        <v>3</v>
      </c>
      <c r="D904" s="17">
        <v>2</v>
      </c>
      <c r="E904" s="17" t="s">
        <v>114</v>
      </c>
      <c r="F904" s="17" t="str">
        <f>VLOOKUP(F476,'template signal map'!$G$1:$L$28,3,FALSE)</f>
        <v>SF INV Id - PSCAD</v>
      </c>
      <c r="G904" s="17"/>
      <c r="H904" s="17"/>
      <c r="I904" s="17"/>
      <c r="J904" s="17" t="str">
        <f t="shared" si="17"/>
        <v>pu</v>
      </c>
      <c r="K904" s="17">
        <f t="shared" si="17"/>
        <v>0</v>
      </c>
    </row>
    <row r="905" spans="1:11" x14ac:dyDescent="0.25">
      <c r="A905" s="17" t="str">
        <f t="shared" si="18"/>
        <v>DMAT MFRT PROTECTION</v>
      </c>
      <c r="B905" s="13">
        <v>2</v>
      </c>
      <c r="C905" s="17">
        <f t="shared" si="19"/>
        <v>3</v>
      </c>
      <c r="D905" s="17">
        <v>2</v>
      </c>
      <c r="E905" s="17" t="s">
        <v>112</v>
      </c>
      <c r="F905" s="17" t="s">
        <v>90</v>
      </c>
      <c r="G905" s="17"/>
      <c r="H905" s="17"/>
      <c r="I905" s="17"/>
      <c r="J905" s="17" t="str">
        <f t="shared" si="17"/>
        <v>pu</v>
      </c>
      <c r="K905" s="17">
        <f t="shared" si="17"/>
        <v>0</v>
      </c>
    </row>
    <row r="906" spans="1:11" x14ac:dyDescent="0.25">
      <c r="A906" s="17" t="str">
        <f t="shared" si="18"/>
        <v>DMAT MFRT PROTECTION</v>
      </c>
      <c r="B906" s="13">
        <v>2</v>
      </c>
      <c r="C906" s="17">
        <f t="shared" si="19"/>
        <v>3</v>
      </c>
      <c r="D906" s="17">
        <v>2</v>
      </c>
      <c r="E906" s="17" t="s">
        <v>530</v>
      </c>
      <c r="F906" s="17" t="s">
        <v>89</v>
      </c>
      <c r="G906" s="17"/>
      <c r="H906" s="17"/>
      <c r="I906" s="17"/>
      <c r="J906" s="17" t="str">
        <f t="shared" si="17"/>
        <v>pu</v>
      </c>
      <c r="K906" s="17">
        <f t="shared" si="17"/>
        <v>0</v>
      </c>
    </row>
    <row r="907" spans="1:11" x14ac:dyDescent="0.25">
      <c r="A907" s="17" t="str">
        <f t="shared" si="18"/>
        <v>DMAT MFRT PROTECTION</v>
      </c>
      <c r="B907" s="17">
        <f>B479</f>
        <v>1</v>
      </c>
      <c r="C907" s="17">
        <f t="shared" si="19"/>
        <v>4</v>
      </c>
      <c r="D907" s="17">
        <v>2</v>
      </c>
      <c r="E907" s="17" t="s">
        <v>61</v>
      </c>
      <c r="F907" s="17" t="str">
        <f>VLOOKUP(F479,'template signal map'!$G$1:$L$28,3,FALSE)</f>
        <v>PPC FRT FLAG - PSCAD</v>
      </c>
      <c r="G907" s="17"/>
      <c r="H907" s="17"/>
      <c r="I907" s="17"/>
      <c r="J907" s="17" t="str">
        <f t="shared" si="17"/>
        <v>ACTIVE HIGH</v>
      </c>
      <c r="K907" s="17" t="str">
        <f t="shared" si="17"/>
        <v>-2&gt;2</v>
      </c>
    </row>
    <row r="908" spans="1:11" x14ac:dyDescent="0.25">
      <c r="A908" s="17" t="str">
        <f t="shared" si="18"/>
        <v>DMAT MFRT PROTECTION</v>
      </c>
      <c r="B908" s="17">
        <f>B480</f>
        <v>2</v>
      </c>
      <c r="C908" s="17">
        <f t="shared" si="19"/>
        <v>4</v>
      </c>
      <c r="D908" s="17">
        <v>2</v>
      </c>
      <c r="E908" s="17" t="s">
        <v>244</v>
      </c>
      <c r="F908" s="17" t="str">
        <f>VLOOKUP(F480,'template signal map'!$G$1:$L$28,3,FALSE)</f>
        <v>BESS FRT FLAG - PSCAD</v>
      </c>
      <c r="G908" s="17"/>
      <c r="H908" s="17"/>
      <c r="I908" s="17"/>
      <c r="J908" s="17" t="str">
        <f t="shared" si="17"/>
        <v>ACTIVE HIGH</v>
      </c>
      <c r="K908" s="17">
        <f t="shared" si="17"/>
        <v>0</v>
      </c>
    </row>
    <row r="909" spans="1:11" x14ac:dyDescent="0.25">
      <c r="A909" s="17" t="str">
        <f t="shared" si="18"/>
        <v>DMAT MFRT PROTECTION</v>
      </c>
      <c r="B909" s="17">
        <f>B481</f>
        <v>3</v>
      </c>
      <c r="C909" s="17">
        <f t="shared" si="19"/>
        <v>4</v>
      </c>
      <c r="D909" s="17">
        <v>2</v>
      </c>
      <c r="E909" s="17" t="s">
        <v>245</v>
      </c>
      <c r="F909" s="17" t="str">
        <f>VLOOKUP(F481,'template signal map'!$G$1:$L$28,3,FALSE)</f>
        <v>SF FRT FLAG - PSCAD</v>
      </c>
      <c r="G909" s="17"/>
      <c r="H909" s="17"/>
      <c r="I909" s="17"/>
      <c r="J909" s="17" t="str">
        <f t="shared" si="17"/>
        <v>ACTIVE HIGH</v>
      </c>
      <c r="K909" s="17" t="str">
        <f t="shared" si="17"/>
        <v>-2&gt;2</v>
      </c>
    </row>
    <row r="910" spans="1:11" x14ac:dyDescent="0.25">
      <c r="A910" s="17" t="str">
        <f t="shared" ref="A910:C919" si="20">A483</f>
        <v>DMAT TEMPORARY OVER VOLTAGE</v>
      </c>
      <c r="B910" s="17">
        <f t="shared" si="20"/>
        <v>1</v>
      </c>
      <c r="C910" s="17">
        <f t="shared" si="20"/>
        <v>1</v>
      </c>
      <c r="D910" s="17">
        <v>2</v>
      </c>
      <c r="E910" s="17" t="s">
        <v>44</v>
      </c>
      <c r="F910" s="17" t="str">
        <f>VLOOKUP(F483,'template signal map'!$G$1:$L$28,3,FALSE)</f>
        <v>POC V - PSCAD</v>
      </c>
      <c r="G910" s="17"/>
      <c r="H910" s="17"/>
      <c r="I910" s="17"/>
      <c r="J910" s="17" t="str">
        <f t="shared" ref="J910:K926" si="21">J483</f>
        <v>V (p.u.)</v>
      </c>
      <c r="K910" s="17" t="str">
        <f t="shared" si="21"/>
        <v>&gt;&gt;&gt;0.1</v>
      </c>
    </row>
    <row r="911" spans="1:11" x14ac:dyDescent="0.25">
      <c r="A911" s="17" t="str">
        <f t="shared" si="20"/>
        <v>DMAT TEMPORARY OVER VOLTAGE</v>
      </c>
      <c r="B911" s="17">
        <f t="shared" si="20"/>
        <v>2</v>
      </c>
      <c r="C911" s="17">
        <f t="shared" si="20"/>
        <v>1</v>
      </c>
      <c r="D911" s="17">
        <v>2</v>
      </c>
      <c r="E911" s="17" t="s">
        <v>45</v>
      </c>
      <c r="F911" s="17" t="str">
        <f>VLOOKUP(F484,'template signal map'!$G$1:$L$28,3,FALSE)</f>
        <v>POC Q - PSCAD</v>
      </c>
      <c r="G911" s="17"/>
      <c r="H911" s="17"/>
      <c r="I911" s="17"/>
      <c r="J911" s="17" t="str">
        <f t="shared" si="21"/>
        <v>Q (MVAr)</v>
      </c>
      <c r="K911" s="17" t="str">
        <f t="shared" si="21"/>
        <v>&gt;&gt;&gt;0.1</v>
      </c>
    </row>
    <row r="912" spans="1:11" x14ac:dyDescent="0.25">
      <c r="A912" s="17" t="str">
        <f t="shared" si="20"/>
        <v>DMAT TEMPORARY OVER VOLTAGE</v>
      </c>
      <c r="B912" s="17">
        <f t="shared" si="20"/>
        <v>3</v>
      </c>
      <c r="C912" s="17">
        <f t="shared" si="20"/>
        <v>1</v>
      </c>
      <c r="D912" s="17">
        <v>2</v>
      </c>
      <c r="E912" s="17" t="s">
        <v>557</v>
      </c>
      <c r="F912" s="17" t="str">
        <f>VLOOKUP(F485,'template signal map'!$G$1:$L$28,3,FALSE)</f>
        <v>POC P - PSCAD</v>
      </c>
      <c r="G912" s="17"/>
      <c r="H912" s="17"/>
      <c r="I912" s="17"/>
      <c r="J912" s="17" t="str">
        <f t="shared" si="21"/>
        <v>P (MW)</v>
      </c>
      <c r="K912" s="17">
        <f t="shared" si="21"/>
        <v>0</v>
      </c>
    </row>
    <row r="913" spans="1:11" x14ac:dyDescent="0.25">
      <c r="A913" s="17" t="str">
        <f t="shared" si="20"/>
        <v>DMAT TEMPORARY OVER VOLTAGE</v>
      </c>
      <c r="B913" s="17">
        <f t="shared" si="20"/>
        <v>1</v>
      </c>
      <c r="C913" s="17">
        <f t="shared" si="20"/>
        <v>2</v>
      </c>
      <c r="D913" s="17">
        <v>2</v>
      </c>
      <c r="E913" s="17" t="s">
        <v>49</v>
      </c>
      <c r="F913" s="17" t="str">
        <f>VLOOKUP(F486,'template signal map'!$G$1:$L$28,3,FALSE)</f>
        <v>SF INV V - PSCAD</v>
      </c>
      <c r="G913" s="17"/>
      <c r="H913" s="17"/>
      <c r="I913" s="17"/>
      <c r="J913" s="17" t="str">
        <f t="shared" si="21"/>
        <v>V (p.u.)</v>
      </c>
      <c r="K913" s="17" t="str">
        <f t="shared" si="21"/>
        <v>&gt;&gt;&gt;0.1</v>
      </c>
    </row>
    <row r="914" spans="1:11" x14ac:dyDescent="0.25">
      <c r="A914" s="17" t="str">
        <f t="shared" si="20"/>
        <v>DMAT TEMPORARY OVER VOLTAGE</v>
      </c>
      <c r="B914" s="17">
        <f t="shared" si="20"/>
        <v>2</v>
      </c>
      <c r="C914" s="17">
        <f t="shared" si="20"/>
        <v>2</v>
      </c>
      <c r="D914" s="17">
        <v>2</v>
      </c>
      <c r="E914" s="17" t="s">
        <v>239</v>
      </c>
      <c r="F914" s="17" t="str">
        <f>VLOOKUP(F487,'template signal map'!$G$1:$L$28,3,FALSE)</f>
        <v>SF INV Q - PSCAD</v>
      </c>
      <c r="G914" s="17"/>
      <c r="H914" s="17"/>
      <c r="I914" s="17"/>
      <c r="J914" s="17" t="str">
        <f t="shared" si="21"/>
        <v>Q (MVAr)</v>
      </c>
      <c r="K914" s="17" t="str">
        <f t="shared" si="21"/>
        <v>&gt;&gt;&gt;0.1</v>
      </c>
    </row>
    <row r="915" spans="1:11" x14ac:dyDescent="0.25">
      <c r="A915" s="17" t="str">
        <f t="shared" si="20"/>
        <v>DMAT TEMPORARY OVER VOLTAGE</v>
      </c>
      <c r="B915" s="17">
        <f t="shared" si="20"/>
        <v>3</v>
      </c>
      <c r="C915" s="17">
        <f t="shared" si="20"/>
        <v>2</v>
      </c>
      <c r="D915" s="17">
        <v>2</v>
      </c>
      <c r="E915" s="17" t="s">
        <v>240</v>
      </c>
      <c r="F915" s="17" t="str">
        <f>VLOOKUP(F488,'template signal map'!$G$1:$L$28,3,FALSE)</f>
        <v>SF INV P - PSCAD</v>
      </c>
      <c r="G915" s="17"/>
      <c r="H915" s="17"/>
      <c r="I915" s="17"/>
      <c r="J915" s="17" t="str">
        <f t="shared" si="21"/>
        <v>P (MW)</v>
      </c>
      <c r="K915" s="17" t="str">
        <f t="shared" si="21"/>
        <v>&gt;&gt;&gt;0.1</v>
      </c>
    </row>
    <row r="916" spans="1:11" x14ac:dyDescent="0.25">
      <c r="A916" s="17" t="str">
        <f t="shared" si="20"/>
        <v>DMAT TEMPORARY OVER VOLTAGE</v>
      </c>
      <c r="B916" s="17">
        <f t="shared" si="20"/>
        <v>1</v>
      </c>
      <c r="C916" s="17">
        <f t="shared" si="20"/>
        <v>2</v>
      </c>
      <c r="D916" s="17">
        <v>2</v>
      </c>
      <c r="E916" s="17" t="s">
        <v>50</v>
      </c>
      <c r="F916" s="17" t="str">
        <f>VLOOKUP(F489,'template signal map'!$G$1:$L$28,3,FALSE)</f>
        <v>BESS INV V - PSCAD</v>
      </c>
      <c r="G916" s="17"/>
      <c r="H916" s="17"/>
      <c r="I916" s="17"/>
      <c r="J916" s="17" t="str">
        <f t="shared" si="21"/>
        <v>V (p.u.)</v>
      </c>
      <c r="K916" s="17" t="str">
        <f t="shared" si="21"/>
        <v>&gt;&gt;&gt;0.1</v>
      </c>
    </row>
    <row r="917" spans="1:11" x14ac:dyDescent="0.25">
      <c r="A917" s="17" t="str">
        <f t="shared" si="20"/>
        <v>DMAT TEMPORARY OVER VOLTAGE</v>
      </c>
      <c r="B917" s="17">
        <f t="shared" si="20"/>
        <v>2</v>
      </c>
      <c r="C917" s="17">
        <f t="shared" si="20"/>
        <v>2</v>
      </c>
      <c r="D917" s="17">
        <v>2</v>
      </c>
      <c r="E917" s="17" t="s">
        <v>247</v>
      </c>
      <c r="F917" s="17" t="str">
        <f>VLOOKUP(F490,'template signal map'!$G$1:$L$28,3,FALSE)</f>
        <v>BESS INV Q - PSCAD</v>
      </c>
      <c r="G917" s="17"/>
      <c r="H917" s="17"/>
      <c r="I917" s="17"/>
      <c r="J917" s="17" t="str">
        <f t="shared" si="21"/>
        <v>Q (MVAr)</v>
      </c>
      <c r="K917" s="17" t="str">
        <f t="shared" si="21"/>
        <v>&gt;&gt;&gt;0.1</v>
      </c>
    </row>
    <row r="918" spans="1:11" x14ac:dyDescent="0.25">
      <c r="A918" s="17" t="str">
        <f t="shared" si="20"/>
        <v>DMAT TEMPORARY OVER VOLTAGE</v>
      </c>
      <c r="B918" s="17">
        <f t="shared" si="20"/>
        <v>3</v>
      </c>
      <c r="C918" s="17">
        <f t="shared" si="20"/>
        <v>2</v>
      </c>
      <c r="D918" s="17">
        <v>2</v>
      </c>
      <c r="E918" s="17" t="s">
        <v>242</v>
      </c>
      <c r="F918" s="17" t="str">
        <f>VLOOKUP(F491,'template signal map'!$G$1:$L$28,3,FALSE)</f>
        <v>BESS INV P - PSCAD</v>
      </c>
      <c r="G918" s="17"/>
      <c r="H918" s="17"/>
      <c r="I918" s="17"/>
      <c r="J918" s="17" t="str">
        <f t="shared" si="21"/>
        <v>P (MW)</v>
      </c>
      <c r="K918" s="17" t="str">
        <f t="shared" si="21"/>
        <v>&gt;&gt;&gt;0.1</v>
      </c>
    </row>
    <row r="919" spans="1:11" x14ac:dyDescent="0.25">
      <c r="A919" s="17" t="str">
        <f t="shared" si="20"/>
        <v>DMAT TEMPORARY OVER VOLTAGE</v>
      </c>
      <c r="B919" s="17">
        <f t="shared" si="20"/>
        <v>1</v>
      </c>
      <c r="C919" s="17">
        <f t="shared" si="20"/>
        <v>3</v>
      </c>
      <c r="D919" s="17">
        <v>2</v>
      </c>
      <c r="E919" s="17" t="s">
        <v>62</v>
      </c>
      <c r="F919" s="17" t="str">
        <f>VLOOKUP(F492,'template signal map'!$G$1:$L$28,3,FALSE)</f>
        <v>POC FREQ - PSCAD</v>
      </c>
      <c r="G919" s="17"/>
      <c r="H919" s="17"/>
      <c r="I919" s="17"/>
      <c r="J919" s="17" t="str">
        <f t="shared" si="21"/>
        <v>Hz</v>
      </c>
      <c r="K919" s="17" t="str">
        <f t="shared" si="21"/>
        <v>&gt;&gt;&gt;0.1</v>
      </c>
    </row>
    <row r="920" spans="1:11" x14ac:dyDescent="0.25">
      <c r="A920" s="17" t="str">
        <f t="shared" ref="A920:A926" si="22">A493</f>
        <v>DMAT TEMPORARY OVER VOLTAGE</v>
      </c>
      <c r="B920" s="13">
        <v>3</v>
      </c>
      <c r="C920" s="17">
        <f t="shared" ref="C920:C926" si="23">C493</f>
        <v>3</v>
      </c>
      <c r="D920" s="17">
        <v>2</v>
      </c>
      <c r="E920" s="17" t="s">
        <v>113</v>
      </c>
      <c r="F920" s="17" t="str">
        <f>VLOOKUP(F493,'template signal map'!$G$1:$L$28,3,FALSE)</f>
        <v>BESS INV Id - PSCAD</v>
      </c>
      <c r="G920" s="17"/>
      <c r="H920" s="17"/>
      <c r="I920" s="17"/>
      <c r="J920" s="17" t="str">
        <f t="shared" si="21"/>
        <v>pu</v>
      </c>
      <c r="K920" s="17">
        <f t="shared" si="21"/>
        <v>0</v>
      </c>
    </row>
    <row r="921" spans="1:11" x14ac:dyDescent="0.25">
      <c r="A921" s="17" t="str">
        <f t="shared" si="22"/>
        <v>DMAT TEMPORARY OVER VOLTAGE</v>
      </c>
      <c r="B921" s="13">
        <v>3</v>
      </c>
      <c r="C921" s="17">
        <f t="shared" si="23"/>
        <v>3</v>
      </c>
      <c r="D921" s="17">
        <v>2</v>
      </c>
      <c r="E921" s="17" t="s">
        <v>114</v>
      </c>
      <c r="F921" s="17" t="str">
        <f>VLOOKUP(F494,'template signal map'!$G$1:$L$28,3,FALSE)</f>
        <v>SF INV Id - PSCAD</v>
      </c>
      <c r="G921" s="17"/>
      <c r="H921" s="17"/>
      <c r="I921" s="17"/>
      <c r="J921" s="17" t="str">
        <f t="shared" si="21"/>
        <v>pu</v>
      </c>
      <c r="K921" s="17">
        <f t="shared" si="21"/>
        <v>0</v>
      </c>
    </row>
    <row r="922" spans="1:11" x14ac:dyDescent="0.25">
      <c r="A922" s="17" t="str">
        <f t="shared" si="22"/>
        <v>DMAT TEMPORARY OVER VOLTAGE</v>
      </c>
      <c r="B922" s="13">
        <v>2</v>
      </c>
      <c r="C922" s="17">
        <f t="shared" si="23"/>
        <v>3</v>
      </c>
      <c r="D922" s="17">
        <v>2</v>
      </c>
      <c r="E922" s="17" t="s">
        <v>112</v>
      </c>
      <c r="F922" s="17" t="s">
        <v>90</v>
      </c>
      <c r="G922" s="17"/>
      <c r="H922" s="17"/>
      <c r="I922" s="17"/>
      <c r="J922" s="17" t="str">
        <f t="shared" si="21"/>
        <v>pu</v>
      </c>
      <c r="K922" s="17">
        <f t="shared" si="21"/>
        <v>0</v>
      </c>
    </row>
    <row r="923" spans="1:11" x14ac:dyDescent="0.25">
      <c r="A923" s="17" t="str">
        <f t="shared" si="22"/>
        <v>DMAT TEMPORARY OVER VOLTAGE</v>
      </c>
      <c r="B923" s="13">
        <v>2</v>
      </c>
      <c r="C923" s="17">
        <f t="shared" si="23"/>
        <v>3</v>
      </c>
      <c r="D923" s="17">
        <v>2</v>
      </c>
      <c r="E923" s="17" t="s">
        <v>530</v>
      </c>
      <c r="F923" s="17" t="s">
        <v>89</v>
      </c>
      <c r="G923" s="17"/>
      <c r="H923" s="17"/>
      <c r="I923" s="17"/>
      <c r="J923" s="17" t="str">
        <f t="shared" si="21"/>
        <v>pu</v>
      </c>
      <c r="K923" s="17">
        <f t="shared" si="21"/>
        <v>0</v>
      </c>
    </row>
    <row r="924" spans="1:11" x14ac:dyDescent="0.25">
      <c r="A924" s="17" t="str">
        <f t="shared" si="22"/>
        <v>DMAT TEMPORARY OVER VOLTAGE</v>
      </c>
      <c r="B924" s="17">
        <f>B497</f>
        <v>1</v>
      </c>
      <c r="C924" s="17">
        <f t="shared" si="23"/>
        <v>4</v>
      </c>
      <c r="D924" s="17">
        <v>2</v>
      </c>
      <c r="E924" s="17" t="s">
        <v>61</v>
      </c>
      <c r="F924" s="17" t="str">
        <f>VLOOKUP(F497,'template signal map'!$G$1:$L$28,3,FALSE)</f>
        <v>PPC FRT FLAG - PSCAD</v>
      </c>
      <c r="G924" s="17"/>
      <c r="H924" s="17"/>
      <c r="I924" s="17"/>
      <c r="J924" s="17" t="str">
        <f t="shared" si="21"/>
        <v>ACTIVE HIGH</v>
      </c>
      <c r="K924" s="17" t="str">
        <f t="shared" si="21"/>
        <v>-2&gt;2</v>
      </c>
    </row>
    <row r="925" spans="1:11" x14ac:dyDescent="0.25">
      <c r="A925" s="17" t="str">
        <f t="shared" si="22"/>
        <v>DMAT TEMPORARY OVER VOLTAGE</v>
      </c>
      <c r="B925" s="17">
        <f>B498</f>
        <v>2</v>
      </c>
      <c r="C925" s="17">
        <f t="shared" si="23"/>
        <v>4</v>
      </c>
      <c r="D925" s="17">
        <v>2</v>
      </c>
      <c r="E925" s="17" t="s">
        <v>244</v>
      </c>
      <c r="F925" s="17" t="str">
        <f>VLOOKUP(F498,'template signal map'!$G$1:$L$28,3,FALSE)</f>
        <v>BESS FRT FLAG - PSCAD</v>
      </c>
      <c r="G925" s="17"/>
      <c r="H925" s="17"/>
      <c r="I925" s="17"/>
      <c r="J925" s="17" t="str">
        <f t="shared" si="21"/>
        <v>ACTIVE HIGH</v>
      </c>
      <c r="K925" s="17">
        <f t="shared" si="21"/>
        <v>0</v>
      </c>
    </row>
    <row r="926" spans="1:11" x14ac:dyDescent="0.25">
      <c r="A926" s="17" t="str">
        <f t="shared" si="22"/>
        <v>DMAT TEMPORARY OVER VOLTAGE</v>
      </c>
      <c r="B926" s="17">
        <f>B499</f>
        <v>3</v>
      </c>
      <c r="C926" s="17">
        <f t="shared" si="23"/>
        <v>4</v>
      </c>
      <c r="D926" s="17">
        <v>2</v>
      </c>
      <c r="E926" s="17" t="s">
        <v>245</v>
      </c>
      <c r="F926" s="17" t="str">
        <f>VLOOKUP(F499,'template signal map'!$G$1:$L$28,3,FALSE)</f>
        <v>SF FRT FLAG - PSCAD</v>
      </c>
      <c r="G926" s="17"/>
      <c r="H926" s="17"/>
      <c r="I926" s="17"/>
      <c r="J926" s="17" t="str">
        <f t="shared" si="21"/>
        <v>ACTIVE HIGH</v>
      </c>
      <c r="K926" s="17" t="str">
        <f t="shared" si="21"/>
        <v>-2&gt;2</v>
      </c>
    </row>
    <row r="927" spans="1:11" x14ac:dyDescent="0.25">
      <c r="A927" s="13" t="str">
        <f t="shared" ref="A927:C936" si="24">A501</f>
        <v>DMAT VOLTAGE SETPOINTS</v>
      </c>
      <c r="B927" s="13">
        <f t="shared" si="24"/>
        <v>1</v>
      </c>
      <c r="C927" s="13">
        <f t="shared" si="24"/>
        <v>1</v>
      </c>
      <c r="D927" s="13">
        <v>2</v>
      </c>
      <c r="E927" s="13" t="s">
        <v>44</v>
      </c>
      <c r="F927" s="13" t="str">
        <f>VLOOKUP(F501,'template signal map'!$G$1:$L$28,3,FALSE)</f>
        <v>POC V - PSCAD</v>
      </c>
      <c r="G927" s="13"/>
      <c r="H927" s="13"/>
      <c r="I927" s="13"/>
      <c r="J927" s="13" t="str">
        <f t="shared" ref="J927:K942" si="25">J501</f>
        <v>V (p.u.)</v>
      </c>
      <c r="K927" s="13" t="str">
        <f t="shared" si="25"/>
        <v>&gt;&gt;&gt;0.1</v>
      </c>
    </row>
    <row r="928" spans="1:11" x14ac:dyDescent="0.25">
      <c r="A928" s="13" t="str">
        <f t="shared" si="24"/>
        <v>DMAT VOLTAGE SETPOINTS</v>
      </c>
      <c r="B928" s="13">
        <f t="shared" si="24"/>
        <v>2</v>
      </c>
      <c r="C928" s="13">
        <f t="shared" si="24"/>
        <v>1</v>
      </c>
      <c r="D928" s="13">
        <v>2</v>
      </c>
      <c r="E928" s="13" t="s">
        <v>45</v>
      </c>
      <c r="F928" s="13" t="str">
        <f>VLOOKUP(F502,'template signal map'!$G$1:$L$28,3,FALSE)</f>
        <v>POC Q - PSCAD</v>
      </c>
      <c r="G928" s="13"/>
      <c r="H928" s="13"/>
      <c r="I928" s="13"/>
      <c r="J928" s="13" t="str">
        <f t="shared" si="25"/>
        <v>Q (MVAr)</v>
      </c>
      <c r="K928" s="13" t="str">
        <f t="shared" si="25"/>
        <v>&gt;&gt;&gt;0.1</v>
      </c>
    </row>
    <row r="929" spans="1:11" x14ac:dyDescent="0.25">
      <c r="A929" s="13" t="str">
        <f t="shared" si="24"/>
        <v>DMAT VOLTAGE SETPOINTS</v>
      </c>
      <c r="B929" s="13">
        <f t="shared" si="24"/>
        <v>3</v>
      </c>
      <c r="C929" s="13">
        <f t="shared" si="24"/>
        <v>1</v>
      </c>
      <c r="D929" s="13">
        <v>2</v>
      </c>
      <c r="E929" s="13" t="s">
        <v>557</v>
      </c>
      <c r="F929" s="13" t="str">
        <f>VLOOKUP(F503,'template signal map'!$G$1:$L$28,3,FALSE)</f>
        <v>POC P - PSCAD</v>
      </c>
      <c r="G929" s="13"/>
      <c r="H929" s="13"/>
      <c r="I929" s="13"/>
      <c r="J929" s="13" t="str">
        <f t="shared" si="25"/>
        <v>P (MW)</v>
      </c>
      <c r="K929" s="13">
        <f t="shared" si="25"/>
        <v>0</v>
      </c>
    </row>
    <row r="930" spans="1:11" x14ac:dyDescent="0.25">
      <c r="A930" s="13" t="str">
        <f t="shared" si="24"/>
        <v>DMAT VOLTAGE SETPOINTS</v>
      </c>
      <c r="B930" s="13">
        <f t="shared" si="24"/>
        <v>1</v>
      </c>
      <c r="C930" s="13">
        <f t="shared" si="24"/>
        <v>2</v>
      </c>
      <c r="D930" s="13">
        <v>2</v>
      </c>
      <c r="E930" s="13" t="s">
        <v>49</v>
      </c>
      <c r="F930" s="13" t="str">
        <f>VLOOKUP(F504,'template signal map'!$G$1:$L$28,3,FALSE)</f>
        <v>SF INV V - PSCAD</v>
      </c>
      <c r="G930" s="13"/>
      <c r="H930" s="13"/>
      <c r="I930" s="13"/>
      <c r="J930" s="13" t="str">
        <f t="shared" si="25"/>
        <v>V (p.u.)</v>
      </c>
      <c r="K930" s="13" t="str">
        <f t="shared" si="25"/>
        <v>&gt;&gt;&gt;0.1</v>
      </c>
    </row>
    <row r="931" spans="1:11" x14ac:dyDescent="0.25">
      <c r="A931" s="13" t="str">
        <f t="shared" si="24"/>
        <v>DMAT VOLTAGE SETPOINTS</v>
      </c>
      <c r="B931" s="13">
        <f t="shared" si="24"/>
        <v>2</v>
      </c>
      <c r="C931" s="13">
        <f t="shared" si="24"/>
        <v>2</v>
      </c>
      <c r="D931" s="13">
        <v>2</v>
      </c>
      <c r="E931" s="13" t="s">
        <v>239</v>
      </c>
      <c r="F931" s="13" t="str">
        <f>VLOOKUP(F505,'template signal map'!$G$1:$L$28,3,FALSE)</f>
        <v>SF INV Q - PSCAD</v>
      </c>
      <c r="G931" s="13"/>
      <c r="H931" s="13"/>
      <c r="I931" s="13"/>
      <c r="J931" s="13" t="str">
        <f t="shared" si="25"/>
        <v>Q (MVAr)</v>
      </c>
      <c r="K931" s="13" t="str">
        <f t="shared" si="25"/>
        <v>&gt;&gt;&gt;0.1</v>
      </c>
    </row>
    <row r="932" spans="1:11" x14ac:dyDescent="0.25">
      <c r="A932" s="13" t="str">
        <f t="shared" si="24"/>
        <v>DMAT VOLTAGE SETPOINTS</v>
      </c>
      <c r="B932" s="13">
        <f t="shared" si="24"/>
        <v>3</v>
      </c>
      <c r="C932" s="13">
        <f t="shared" si="24"/>
        <v>2</v>
      </c>
      <c r="D932" s="13">
        <v>2</v>
      </c>
      <c r="E932" s="13" t="s">
        <v>240</v>
      </c>
      <c r="F932" s="13" t="str">
        <f>VLOOKUP(F506,'template signal map'!$G$1:$L$28,3,FALSE)</f>
        <v>SF INV P - PSCAD</v>
      </c>
      <c r="G932" s="13"/>
      <c r="H932" s="13"/>
      <c r="I932" s="13"/>
      <c r="J932" s="13" t="str">
        <f t="shared" si="25"/>
        <v>P (MW)</v>
      </c>
      <c r="K932" s="13" t="str">
        <f t="shared" si="25"/>
        <v>&gt;&gt;&gt;0.1</v>
      </c>
    </row>
    <row r="933" spans="1:11" x14ac:dyDescent="0.25">
      <c r="A933" s="13" t="str">
        <f t="shared" si="24"/>
        <v>DMAT VOLTAGE SETPOINTS</v>
      </c>
      <c r="B933" s="13">
        <f t="shared" si="24"/>
        <v>1</v>
      </c>
      <c r="C933" s="13">
        <v>3</v>
      </c>
      <c r="D933" s="13">
        <v>2</v>
      </c>
      <c r="E933" s="13" t="s">
        <v>50</v>
      </c>
      <c r="F933" s="13" t="str">
        <f>VLOOKUP(F507,'template signal map'!$G$1:$L$28,3,FALSE)</f>
        <v>BESS INV V - PSCAD</v>
      </c>
      <c r="G933" s="13"/>
      <c r="H933" s="13"/>
      <c r="I933" s="13"/>
      <c r="J933" s="13" t="str">
        <f t="shared" si="25"/>
        <v>V (p.u.)</v>
      </c>
      <c r="K933" s="13" t="str">
        <f t="shared" si="25"/>
        <v>&gt;&gt;&gt;0.1</v>
      </c>
    </row>
    <row r="934" spans="1:11" x14ac:dyDescent="0.25">
      <c r="A934" s="13" t="str">
        <f t="shared" si="24"/>
        <v>DMAT VOLTAGE SETPOINTS</v>
      </c>
      <c r="B934" s="13">
        <f t="shared" si="24"/>
        <v>2</v>
      </c>
      <c r="C934" s="13">
        <v>3</v>
      </c>
      <c r="D934" s="13">
        <v>2</v>
      </c>
      <c r="E934" s="13" t="s">
        <v>247</v>
      </c>
      <c r="F934" s="13" t="str">
        <f>VLOOKUP(F508,'template signal map'!$G$1:$L$28,3,FALSE)</f>
        <v>BESS INV Q - PSCAD</v>
      </c>
      <c r="G934" s="13"/>
      <c r="H934" s="13"/>
      <c r="I934" s="13"/>
      <c r="J934" s="13" t="str">
        <f t="shared" si="25"/>
        <v>Q (MVAr)</v>
      </c>
      <c r="K934" s="13" t="str">
        <f t="shared" si="25"/>
        <v>&gt;&gt;&gt;0.1</v>
      </c>
    </row>
    <row r="935" spans="1:11" x14ac:dyDescent="0.25">
      <c r="A935" s="13" t="str">
        <f t="shared" si="24"/>
        <v>DMAT VOLTAGE SETPOINTS</v>
      </c>
      <c r="B935" s="13">
        <f t="shared" si="24"/>
        <v>3</v>
      </c>
      <c r="C935" s="13">
        <v>3</v>
      </c>
      <c r="D935" s="13">
        <v>2</v>
      </c>
      <c r="E935" s="13" t="s">
        <v>242</v>
      </c>
      <c r="F935" s="13" t="str">
        <f>VLOOKUP(F509,'template signal map'!$G$1:$L$28,3,FALSE)</f>
        <v>BESS INV P - PSCAD</v>
      </c>
      <c r="G935" s="13"/>
      <c r="H935" s="13"/>
      <c r="I935" s="13"/>
      <c r="J935" s="13" t="str">
        <f t="shared" si="25"/>
        <v>P (MW)</v>
      </c>
      <c r="K935" s="13" t="str">
        <f t="shared" si="25"/>
        <v>&gt;&gt;&gt;0.1</v>
      </c>
    </row>
    <row r="936" spans="1:11" x14ac:dyDescent="0.25">
      <c r="A936" s="13" t="str">
        <f t="shared" si="24"/>
        <v>DMAT VOLTAGE SETPOINTS</v>
      </c>
      <c r="B936" s="13">
        <f t="shared" si="24"/>
        <v>1</v>
      </c>
      <c r="C936" s="13">
        <v>4</v>
      </c>
      <c r="D936" s="13">
        <v>2</v>
      </c>
      <c r="E936" s="13" t="s">
        <v>62</v>
      </c>
      <c r="F936" s="13" t="str">
        <f>VLOOKUP(F510,'template signal map'!$G$1:$L$28,3,FALSE)</f>
        <v>POC FREQ - PSCAD</v>
      </c>
      <c r="G936" s="13"/>
      <c r="H936" s="13"/>
      <c r="I936" s="13"/>
      <c r="J936" s="13" t="str">
        <f t="shared" si="25"/>
        <v>Hz</v>
      </c>
      <c r="K936" s="13" t="str">
        <f t="shared" si="25"/>
        <v>&gt;&gt;&gt;0.1</v>
      </c>
    </row>
    <row r="937" spans="1:11" x14ac:dyDescent="0.25">
      <c r="A937" s="13" t="str">
        <f t="shared" ref="A937:A942" si="26">A511</f>
        <v>DMAT VOLTAGE SETPOINTS</v>
      </c>
      <c r="B937" s="13">
        <v>3</v>
      </c>
      <c r="C937" s="13">
        <v>4</v>
      </c>
      <c r="D937" s="13">
        <v>2</v>
      </c>
      <c r="E937" s="13" t="s">
        <v>113</v>
      </c>
      <c r="F937" s="13" t="str">
        <f>VLOOKUP(F511,'template signal map'!$G$1:$L$28,3,FALSE)</f>
        <v>BESS INV Id - PSCAD</v>
      </c>
      <c r="G937" s="13"/>
      <c r="H937" s="13"/>
      <c r="I937" s="13"/>
      <c r="J937" s="13" t="str">
        <f t="shared" si="25"/>
        <v>pu</v>
      </c>
      <c r="K937" s="13">
        <f t="shared" si="25"/>
        <v>0</v>
      </c>
    </row>
    <row r="938" spans="1:11" x14ac:dyDescent="0.25">
      <c r="A938" s="13" t="str">
        <f t="shared" si="26"/>
        <v>DMAT VOLTAGE SETPOINTS</v>
      </c>
      <c r="B938" s="13">
        <v>3</v>
      </c>
      <c r="C938" s="13">
        <v>4</v>
      </c>
      <c r="D938" s="13">
        <v>2</v>
      </c>
      <c r="E938" s="13" t="s">
        <v>114</v>
      </c>
      <c r="F938" s="13" t="str">
        <f>VLOOKUP(F512,'template signal map'!$G$1:$L$28,3,FALSE)</f>
        <v>SF INV Id - PSCAD</v>
      </c>
      <c r="G938" s="13"/>
      <c r="H938" s="13"/>
      <c r="I938" s="13"/>
      <c r="J938" s="13" t="str">
        <f t="shared" si="25"/>
        <v>pu</v>
      </c>
      <c r="K938" s="13">
        <f t="shared" si="25"/>
        <v>0</v>
      </c>
    </row>
    <row r="939" spans="1:11" x14ac:dyDescent="0.25">
      <c r="A939" s="13" t="str">
        <f t="shared" si="26"/>
        <v>DMAT VOLTAGE SETPOINTS</v>
      </c>
      <c r="B939" s="13">
        <v>2</v>
      </c>
      <c r="C939" s="13">
        <v>4</v>
      </c>
      <c r="D939" s="13"/>
      <c r="E939" s="13" t="s">
        <v>112</v>
      </c>
      <c r="F939" s="13" t="s">
        <v>90</v>
      </c>
      <c r="G939" s="13"/>
      <c r="H939" s="13"/>
      <c r="I939" s="13"/>
      <c r="J939" s="13" t="str">
        <f t="shared" si="25"/>
        <v>pu</v>
      </c>
      <c r="K939" s="13">
        <f t="shared" si="25"/>
        <v>0</v>
      </c>
    </row>
    <row r="940" spans="1:11" x14ac:dyDescent="0.25">
      <c r="A940" s="13" t="str">
        <f t="shared" si="26"/>
        <v>DMAT VOLTAGE SETPOINTS</v>
      </c>
      <c r="B940" s="13">
        <v>2</v>
      </c>
      <c r="C940" s="13">
        <v>4</v>
      </c>
      <c r="D940" s="13"/>
      <c r="E940" s="13" t="s">
        <v>530</v>
      </c>
      <c r="F940" s="13" t="s">
        <v>89</v>
      </c>
      <c r="G940" s="13"/>
      <c r="H940" s="13"/>
      <c r="I940" s="13"/>
      <c r="J940" s="13" t="str">
        <f t="shared" si="25"/>
        <v>pu</v>
      </c>
      <c r="K940" s="13">
        <f t="shared" si="25"/>
        <v>0</v>
      </c>
    </row>
    <row r="941" spans="1:11" x14ac:dyDescent="0.25">
      <c r="A941" s="13" t="str">
        <f t="shared" si="26"/>
        <v>DMAT VOLTAGE SETPOINTS</v>
      </c>
      <c r="B941" s="13">
        <v>2</v>
      </c>
      <c r="C941" s="13">
        <v>4</v>
      </c>
      <c r="D941" s="13">
        <v>2</v>
      </c>
      <c r="E941" s="13" t="s">
        <v>374</v>
      </c>
      <c r="F941" s="13" t="s">
        <v>375</v>
      </c>
      <c r="G941" s="13"/>
      <c r="H941" s="13"/>
      <c r="I941" s="13"/>
      <c r="J941" s="13" t="str">
        <f t="shared" si="25"/>
        <v>pu</v>
      </c>
      <c r="K941" s="13">
        <f t="shared" si="25"/>
        <v>0</v>
      </c>
    </row>
    <row r="942" spans="1:11" x14ac:dyDescent="0.25">
      <c r="A942" s="13" t="str">
        <f t="shared" si="26"/>
        <v>DMAT VOLTAGE SETPOINTS</v>
      </c>
      <c r="B942" s="13">
        <v>2</v>
      </c>
      <c r="C942" s="13">
        <v>4</v>
      </c>
      <c r="D942" s="13">
        <v>2</v>
      </c>
      <c r="E942" s="13" t="s">
        <v>373</v>
      </c>
      <c r="F942" s="13" t="s">
        <v>376</v>
      </c>
      <c r="G942" s="13"/>
      <c r="H942" s="13"/>
      <c r="I942" s="13"/>
      <c r="J942" s="13" t="str">
        <f t="shared" si="25"/>
        <v>pu</v>
      </c>
      <c r="K942" s="13">
        <f t="shared" si="25"/>
        <v>0</v>
      </c>
    </row>
    <row r="943" spans="1:11" x14ac:dyDescent="0.25">
      <c r="A943" s="13" t="str">
        <f t="shared" ref="A943:B945" si="27">A517</f>
        <v>DMAT VOLTAGE SETPOINTS</v>
      </c>
      <c r="B943" s="13">
        <f t="shared" si="27"/>
        <v>1</v>
      </c>
      <c r="C943" s="13">
        <v>5</v>
      </c>
      <c r="D943" s="13">
        <v>2</v>
      </c>
      <c r="E943" s="13" t="s">
        <v>61</v>
      </c>
      <c r="F943" s="13" t="str">
        <f>VLOOKUP(F517,'template signal map'!$G$1:$L$28,3,FALSE)</f>
        <v>PPC FRT FLAG - PSCAD</v>
      </c>
      <c r="G943" s="13"/>
      <c r="H943" s="13"/>
      <c r="I943" s="13"/>
      <c r="J943" s="13" t="str">
        <f t="shared" ref="J943:K945" si="28">J517</f>
        <v>ACTIVE HIGH</v>
      </c>
      <c r="K943" s="13" t="str">
        <f t="shared" si="28"/>
        <v>-2&gt;2</v>
      </c>
    </row>
    <row r="944" spans="1:11" x14ac:dyDescent="0.25">
      <c r="A944" s="13" t="str">
        <f t="shared" si="27"/>
        <v>DMAT VOLTAGE SETPOINTS</v>
      </c>
      <c r="B944" s="13">
        <f t="shared" si="27"/>
        <v>2</v>
      </c>
      <c r="C944" s="13">
        <v>5</v>
      </c>
      <c r="D944" s="13">
        <v>2</v>
      </c>
      <c r="E944" s="13" t="s">
        <v>244</v>
      </c>
      <c r="F944" s="13" t="str">
        <f>VLOOKUP(F518,'template signal map'!$G$1:$L$28,3,FALSE)</f>
        <v>BESS FRT FLAG - PSCAD</v>
      </c>
      <c r="G944" s="13"/>
      <c r="H944" s="13"/>
      <c r="I944" s="13"/>
      <c r="J944" s="13" t="str">
        <f t="shared" si="28"/>
        <v>ACTIVE HIGH</v>
      </c>
      <c r="K944" s="13">
        <f t="shared" si="28"/>
        <v>0</v>
      </c>
    </row>
    <row r="945" spans="1:11" x14ac:dyDescent="0.25">
      <c r="A945" s="13" t="str">
        <f t="shared" si="27"/>
        <v>DMAT VOLTAGE SETPOINTS</v>
      </c>
      <c r="B945" s="13">
        <f t="shared" si="27"/>
        <v>2</v>
      </c>
      <c r="C945" s="13">
        <v>5</v>
      </c>
      <c r="D945" s="13">
        <v>2</v>
      </c>
      <c r="E945" s="13" t="s">
        <v>245</v>
      </c>
      <c r="F945" s="13" t="str">
        <f>VLOOKUP(F519,'template signal map'!$G$1:$L$28,3,FALSE)</f>
        <v>SF FRT FLAG - PSCAD</v>
      </c>
      <c r="G945" s="13"/>
      <c r="H945" s="13"/>
      <c r="I945" s="13"/>
      <c r="J945" s="13" t="str">
        <f t="shared" si="28"/>
        <v>ACTIVE HIGH</v>
      </c>
      <c r="K945" s="13" t="str">
        <f t="shared" si="28"/>
        <v>-2&gt;2</v>
      </c>
    </row>
    <row r="946" spans="1:11" x14ac:dyDescent="0.25">
      <c r="A946" s="13" t="str">
        <f t="shared" ref="A946:B956" si="29">A521</f>
        <v>DMAT VOLTAGE SETPOINTS</v>
      </c>
      <c r="B946" s="13">
        <f t="shared" si="29"/>
        <v>3</v>
      </c>
      <c r="C946" s="13">
        <v>5</v>
      </c>
      <c r="D946" s="13">
        <v>2</v>
      </c>
      <c r="E946" s="13" t="s">
        <v>118</v>
      </c>
      <c r="F946" s="13" t="str">
        <f>VLOOKUP(F521,'template signal map'!$G$1:$L$28,3,FALSE)</f>
        <v>PPC Vref - PSCAD</v>
      </c>
      <c r="G946" s="13"/>
      <c r="H946" s="13"/>
      <c r="I946" s="13"/>
      <c r="J946" s="13" t="str">
        <f t="shared" ref="J946:K962" si="30">J521</f>
        <v>pu</v>
      </c>
      <c r="K946" s="13">
        <f t="shared" si="30"/>
        <v>0</v>
      </c>
    </row>
    <row r="947" spans="1:11" x14ac:dyDescent="0.25">
      <c r="A947" s="17" t="str">
        <f t="shared" si="29"/>
        <v>DMAT VOLTAGE GRIDSTEPS</v>
      </c>
      <c r="B947" s="17">
        <f t="shared" si="29"/>
        <v>1</v>
      </c>
      <c r="C947" s="17">
        <f t="shared" ref="C947:C952" si="31">C522</f>
        <v>1</v>
      </c>
      <c r="D947" s="17">
        <v>2</v>
      </c>
      <c r="E947" s="17" t="s">
        <v>44</v>
      </c>
      <c r="F947" s="17" t="str">
        <f>VLOOKUP(F522,'template signal map'!$G$1:$L$28,3,FALSE)</f>
        <v>POC V - PSCAD</v>
      </c>
      <c r="G947" s="17"/>
      <c r="H947" s="17"/>
      <c r="I947" s="17"/>
      <c r="J947" s="17" t="str">
        <f t="shared" si="30"/>
        <v>V (p.u.)</v>
      </c>
      <c r="K947" s="17" t="str">
        <f t="shared" si="30"/>
        <v>&gt;&gt;&gt;0.1</v>
      </c>
    </row>
    <row r="948" spans="1:11" x14ac:dyDescent="0.25">
      <c r="A948" s="17" t="str">
        <f t="shared" si="29"/>
        <v>DMAT VOLTAGE GRIDSTEPS</v>
      </c>
      <c r="B948" s="17">
        <f t="shared" si="29"/>
        <v>2</v>
      </c>
      <c r="C948" s="17">
        <f t="shared" si="31"/>
        <v>1</v>
      </c>
      <c r="D948" s="17">
        <v>2</v>
      </c>
      <c r="E948" s="17" t="s">
        <v>45</v>
      </c>
      <c r="F948" s="17" t="str">
        <f>VLOOKUP(F523,'template signal map'!$G$1:$L$28,3,FALSE)</f>
        <v>POC Q - PSCAD</v>
      </c>
      <c r="G948" s="17"/>
      <c r="H948" s="17"/>
      <c r="I948" s="17"/>
      <c r="J948" s="17" t="str">
        <f t="shared" si="30"/>
        <v>Q (MVAr)</v>
      </c>
      <c r="K948" s="17" t="str">
        <f t="shared" si="30"/>
        <v>&gt;&gt;&gt;0.1</v>
      </c>
    </row>
    <row r="949" spans="1:11" x14ac:dyDescent="0.25">
      <c r="A949" s="17" t="str">
        <f t="shared" si="29"/>
        <v>DMAT VOLTAGE GRIDSTEPS</v>
      </c>
      <c r="B949" s="17">
        <f t="shared" si="29"/>
        <v>3</v>
      </c>
      <c r="C949" s="17">
        <f t="shared" si="31"/>
        <v>1</v>
      </c>
      <c r="D949" s="17">
        <v>2</v>
      </c>
      <c r="E949" s="17" t="s">
        <v>557</v>
      </c>
      <c r="F949" s="17" t="str">
        <f>VLOOKUP(F524,'template signal map'!$G$1:$L$28,3,FALSE)</f>
        <v>POC P - PSCAD</v>
      </c>
      <c r="G949" s="17"/>
      <c r="H949" s="17"/>
      <c r="I949" s="17"/>
      <c r="J949" s="17" t="str">
        <f t="shared" si="30"/>
        <v>P (MW)</v>
      </c>
      <c r="K949" s="17">
        <f t="shared" si="30"/>
        <v>0</v>
      </c>
    </row>
    <row r="950" spans="1:11" x14ac:dyDescent="0.25">
      <c r="A950" s="17" t="str">
        <f t="shared" si="29"/>
        <v>DMAT VOLTAGE GRIDSTEPS</v>
      </c>
      <c r="B950" s="17">
        <f t="shared" si="29"/>
        <v>1</v>
      </c>
      <c r="C950" s="17">
        <f t="shared" si="31"/>
        <v>2</v>
      </c>
      <c r="D950" s="17">
        <v>2</v>
      </c>
      <c r="E950" s="17" t="s">
        <v>49</v>
      </c>
      <c r="F950" s="17" t="str">
        <f>VLOOKUP(F525,'template signal map'!$G$1:$L$28,3,FALSE)</f>
        <v>SF INV V - PSCAD</v>
      </c>
      <c r="G950" s="17"/>
      <c r="H950" s="17"/>
      <c r="I950" s="17"/>
      <c r="J950" s="17" t="str">
        <f t="shared" si="30"/>
        <v>V (p.u.)</v>
      </c>
      <c r="K950" s="17" t="str">
        <f t="shared" si="30"/>
        <v>&gt;&gt;&gt;0.1</v>
      </c>
    </row>
    <row r="951" spans="1:11" x14ac:dyDescent="0.25">
      <c r="A951" s="17" t="str">
        <f t="shared" si="29"/>
        <v>DMAT VOLTAGE GRIDSTEPS</v>
      </c>
      <c r="B951" s="17">
        <f t="shared" si="29"/>
        <v>2</v>
      </c>
      <c r="C951" s="17">
        <f t="shared" si="31"/>
        <v>2</v>
      </c>
      <c r="D951" s="17">
        <v>2</v>
      </c>
      <c r="E951" s="17" t="s">
        <v>239</v>
      </c>
      <c r="F951" s="17" t="str">
        <f>VLOOKUP(F526,'template signal map'!$G$1:$L$28,3,FALSE)</f>
        <v>SF INV Q - PSCAD</v>
      </c>
      <c r="G951" s="17"/>
      <c r="H951" s="17"/>
      <c r="I951" s="17"/>
      <c r="J951" s="17" t="str">
        <f t="shared" si="30"/>
        <v>Q (MVAr)</v>
      </c>
      <c r="K951" s="17" t="str">
        <f t="shared" si="30"/>
        <v>&gt;&gt;&gt;0.1</v>
      </c>
    </row>
    <row r="952" spans="1:11" x14ac:dyDescent="0.25">
      <c r="A952" s="17" t="str">
        <f t="shared" si="29"/>
        <v>DMAT VOLTAGE GRIDSTEPS</v>
      </c>
      <c r="B952" s="17">
        <f t="shared" si="29"/>
        <v>3</v>
      </c>
      <c r="C952" s="17">
        <f t="shared" si="31"/>
        <v>2</v>
      </c>
      <c r="D952" s="17">
        <v>2</v>
      </c>
      <c r="E952" s="17" t="s">
        <v>240</v>
      </c>
      <c r="F952" s="17" t="str">
        <f>VLOOKUP(F527,'template signal map'!$G$1:$L$28,3,FALSE)</f>
        <v>SF INV P - PSCAD</v>
      </c>
      <c r="G952" s="17"/>
      <c r="H952" s="17"/>
      <c r="I952" s="17"/>
      <c r="J952" s="17" t="str">
        <f t="shared" si="30"/>
        <v>P (MW)</v>
      </c>
      <c r="K952" s="17" t="str">
        <f t="shared" si="30"/>
        <v>&gt;&gt;&gt;0.1</v>
      </c>
    </row>
    <row r="953" spans="1:11" x14ac:dyDescent="0.25">
      <c r="A953" s="17" t="str">
        <f t="shared" si="29"/>
        <v>DMAT VOLTAGE GRIDSTEPS</v>
      </c>
      <c r="B953" s="17">
        <f t="shared" si="29"/>
        <v>1</v>
      </c>
      <c r="C953" s="17">
        <v>3</v>
      </c>
      <c r="D953" s="17">
        <v>2</v>
      </c>
      <c r="E953" s="17" t="s">
        <v>50</v>
      </c>
      <c r="F953" s="17" t="str">
        <f>VLOOKUP(F528,'template signal map'!$G$1:$L$28,3,FALSE)</f>
        <v>BESS INV V - PSCAD</v>
      </c>
      <c r="G953" s="17"/>
      <c r="H953" s="17"/>
      <c r="I953" s="17"/>
      <c r="J953" s="17" t="str">
        <f t="shared" si="30"/>
        <v>V (p.u.)</v>
      </c>
      <c r="K953" s="17" t="str">
        <f t="shared" si="30"/>
        <v>&gt;&gt;&gt;0.1</v>
      </c>
    </row>
    <row r="954" spans="1:11" x14ac:dyDescent="0.25">
      <c r="A954" s="17" t="str">
        <f t="shared" si="29"/>
        <v>DMAT VOLTAGE GRIDSTEPS</v>
      </c>
      <c r="B954" s="17">
        <f t="shared" si="29"/>
        <v>2</v>
      </c>
      <c r="C954" s="17">
        <v>3</v>
      </c>
      <c r="D954" s="17">
        <v>2</v>
      </c>
      <c r="E954" s="17" t="s">
        <v>247</v>
      </c>
      <c r="F954" s="17" t="str">
        <f>VLOOKUP(F529,'template signal map'!$G$1:$L$28,3,FALSE)</f>
        <v>BESS INV Q - PSCAD</v>
      </c>
      <c r="G954" s="17"/>
      <c r="H954" s="17"/>
      <c r="I954" s="17"/>
      <c r="J954" s="17" t="str">
        <f t="shared" si="30"/>
        <v>Q (MVAr)</v>
      </c>
      <c r="K954" s="17" t="str">
        <f t="shared" si="30"/>
        <v>&gt;&gt;&gt;0.1</v>
      </c>
    </row>
    <row r="955" spans="1:11" x14ac:dyDescent="0.25">
      <c r="A955" s="17" t="str">
        <f t="shared" si="29"/>
        <v>DMAT VOLTAGE GRIDSTEPS</v>
      </c>
      <c r="B955" s="17">
        <f t="shared" si="29"/>
        <v>3</v>
      </c>
      <c r="C955" s="17">
        <v>3</v>
      </c>
      <c r="D955" s="17">
        <v>2</v>
      </c>
      <c r="E955" s="17" t="s">
        <v>242</v>
      </c>
      <c r="F955" s="17" t="str">
        <f>VLOOKUP(F530,'template signal map'!$G$1:$L$28,3,FALSE)</f>
        <v>BESS INV P - PSCAD</v>
      </c>
      <c r="G955" s="17"/>
      <c r="H955" s="17"/>
      <c r="I955" s="17"/>
      <c r="J955" s="17" t="str">
        <f t="shared" si="30"/>
        <v>P (MW)</v>
      </c>
      <c r="K955" s="17" t="str">
        <f t="shared" si="30"/>
        <v>&gt;&gt;&gt;0.1</v>
      </c>
    </row>
    <row r="956" spans="1:11" x14ac:dyDescent="0.25">
      <c r="A956" s="17" t="str">
        <f t="shared" si="29"/>
        <v>DMAT VOLTAGE GRIDSTEPS</v>
      </c>
      <c r="B956" s="17">
        <f t="shared" si="29"/>
        <v>1</v>
      </c>
      <c r="C956" s="17">
        <f>C531</f>
        <v>4</v>
      </c>
      <c r="D956" s="17">
        <v>2</v>
      </c>
      <c r="E956" s="17" t="s">
        <v>62</v>
      </c>
      <c r="F956" s="17" t="str">
        <f>VLOOKUP(F531,'template signal map'!$G$1:$L$28,3,FALSE)</f>
        <v>POC FREQ - PSCAD</v>
      </c>
      <c r="G956" s="17"/>
      <c r="H956" s="17"/>
      <c r="I956" s="17"/>
      <c r="J956" s="17" t="str">
        <f t="shared" si="30"/>
        <v>Hz</v>
      </c>
      <c r="K956" s="17" t="str">
        <f t="shared" si="30"/>
        <v>&gt;&gt;&gt;0.1</v>
      </c>
    </row>
    <row r="957" spans="1:11" x14ac:dyDescent="0.25">
      <c r="A957" s="17" t="str">
        <f t="shared" ref="A957:A962" si="32">A532</f>
        <v>DMAT VOLTAGE GRIDSTEPS</v>
      </c>
      <c r="B957" s="13">
        <v>3</v>
      </c>
      <c r="C957" s="17">
        <f t="shared" ref="C957:C962" si="33">C532</f>
        <v>4</v>
      </c>
      <c r="D957" s="17">
        <v>2</v>
      </c>
      <c r="E957" s="17" t="s">
        <v>113</v>
      </c>
      <c r="F957" s="17" t="str">
        <f>VLOOKUP(F532,'template signal map'!$G$1:$L$28,3,FALSE)</f>
        <v>BESS INV Id - PSCAD</v>
      </c>
      <c r="G957" s="17"/>
      <c r="H957" s="17"/>
      <c r="I957" s="17"/>
      <c r="J957" s="17" t="str">
        <f t="shared" si="30"/>
        <v>pu</v>
      </c>
      <c r="K957" s="17">
        <f t="shared" si="30"/>
        <v>0</v>
      </c>
    </row>
    <row r="958" spans="1:11" x14ac:dyDescent="0.25">
      <c r="A958" s="17" t="str">
        <f t="shared" si="32"/>
        <v>DMAT VOLTAGE GRIDSTEPS</v>
      </c>
      <c r="B958" s="13">
        <v>3</v>
      </c>
      <c r="C958" s="17">
        <f t="shared" si="33"/>
        <v>4</v>
      </c>
      <c r="D958" s="17">
        <v>2</v>
      </c>
      <c r="E958" s="17" t="s">
        <v>114</v>
      </c>
      <c r="F958" s="17" t="str">
        <f>VLOOKUP(F533,'template signal map'!$G$1:$L$28,3,FALSE)</f>
        <v>SF INV Id - PSCAD</v>
      </c>
      <c r="G958" s="17"/>
      <c r="H958" s="17"/>
      <c r="I958" s="17"/>
      <c r="J958" s="17" t="str">
        <f t="shared" si="30"/>
        <v>pu</v>
      </c>
      <c r="K958" s="17">
        <f t="shared" si="30"/>
        <v>0</v>
      </c>
    </row>
    <row r="959" spans="1:11" x14ac:dyDescent="0.25">
      <c r="A959" s="17" t="str">
        <f t="shared" si="32"/>
        <v>DMAT VOLTAGE GRIDSTEPS</v>
      </c>
      <c r="B959" s="13">
        <v>2</v>
      </c>
      <c r="C959" s="17">
        <f t="shared" si="33"/>
        <v>4</v>
      </c>
      <c r="D959" s="17"/>
      <c r="E959" s="17" t="s">
        <v>112</v>
      </c>
      <c r="F959" s="17" t="s">
        <v>90</v>
      </c>
      <c r="G959" s="17"/>
      <c r="H959" s="17"/>
      <c r="I959" s="17"/>
      <c r="J959" s="17" t="str">
        <f t="shared" si="30"/>
        <v>pu</v>
      </c>
      <c r="K959" s="17">
        <f t="shared" si="30"/>
        <v>0</v>
      </c>
    </row>
    <row r="960" spans="1:11" x14ac:dyDescent="0.25">
      <c r="A960" s="17" t="str">
        <f t="shared" si="32"/>
        <v>DMAT VOLTAGE GRIDSTEPS</v>
      </c>
      <c r="B960" s="13">
        <v>2</v>
      </c>
      <c r="C960" s="17">
        <f t="shared" si="33"/>
        <v>4</v>
      </c>
      <c r="D960" s="17"/>
      <c r="E960" s="17" t="s">
        <v>530</v>
      </c>
      <c r="F960" s="17" t="s">
        <v>89</v>
      </c>
      <c r="G960" s="17"/>
      <c r="H960" s="17"/>
      <c r="I960" s="17"/>
      <c r="J960" s="17" t="str">
        <f t="shared" si="30"/>
        <v>pu</v>
      </c>
      <c r="K960" s="17">
        <f t="shared" si="30"/>
        <v>0</v>
      </c>
    </row>
    <row r="961" spans="1:11" x14ac:dyDescent="0.25">
      <c r="A961" s="17" t="str">
        <f t="shared" si="32"/>
        <v>DMAT VOLTAGE GRIDSTEPS</v>
      </c>
      <c r="B961" s="13">
        <v>2</v>
      </c>
      <c r="C961" s="17">
        <f t="shared" si="33"/>
        <v>4</v>
      </c>
      <c r="D961" s="17">
        <v>2</v>
      </c>
      <c r="E961" t="s">
        <v>374</v>
      </c>
      <c r="F961" t="s">
        <v>375</v>
      </c>
      <c r="G961" s="17"/>
      <c r="H961" s="17"/>
      <c r="I961" s="17"/>
      <c r="J961" s="17" t="str">
        <f t="shared" si="30"/>
        <v>pu</v>
      </c>
      <c r="K961" s="17">
        <f t="shared" si="30"/>
        <v>0</v>
      </c>
    </row>
    <row r="962" spans="1:11" x14ac:dyDescent="0.25">
      <c r="A962" s="17" t="str">
        <f t="shared" si="32"/>
        <v>DMAT VOLTAGE GRIDSTEPS</v>
      </c>
      <c r="B962" s="13">
        <v>2</v>
      </c>
      <c r="C962" s="17">
        <f t="shared" si="33"/>
        <v>4</v>
      </c>
      <c r="D962" s="17">
        <v>2</v>
      </c>
      <c r="E962" t="s">
        <v>373</v>
      </c>
      <c r="F962" t="s">
        <v>376</v>
      </c>
      <c r="G962" s="17"/>
      <c r="H962" s="17"/>
      <c r="I962" s="17"/>
      <c r="J962" s="17" t="str">
        <f t="shared" si="30"/>
        <v>pu</v>
      </c>
      <c r="K962" s="17">
        <f t="shared" si="30"/>
        <v>0</v>
      </c>
    </row>
    <row r="963" spans="1:11" x14ac:dyDescent="0.25">
      <c r="A963" s="17" t="str">
        <f t="shared" ref="A963:C965" si="34">A538</f>
        <v>DMAT VOLTAGE GRIDSTEPS</v>
      </c>
      <c r="B963" s="17">
        <f t="shared" si="34"/>
        <v>1</v>
      </c>
      <c r="C963" s="17">
        <f t="shared" si="34"/>
        <v>5</v>
      </c>
      <c r="D963" s="17">
        <v>2</v>
      </c>
      <c r="E963" s="17" t="s">
        <v>61</v>
      </c>
      <c r="F963" s="17" t="str">
        <f>VLOOKUP(F538,'template signal map'!$G$1:$L$28,3,FALSE)</f>
        <v>PPC FRT FLAG - PSCAD</v>
      </c>
      <c r="G963" s="17"/>
      <c r="H963" s="17"/>
      <c r="I963" s="17"/>
      <c r="J963" s="17" t="str">
        <f t="shared" ref="J963:K965" si="35">J538</f>
        <v>ACTIVE HIGH</v>
      </c>
      <c r="K963" s="17" t="str">
        <f t="shared" si="35"/>
        <v>-2&gt;2</v>
      </c>
    </row>
    <row r="964" spans="1:11" x14ac:dyDescent="0.25">
      <c r="A964" s="17" t="str">
        <f t="shared" si="34"/>
        <v>DMAT VOLTAGE GRIDSTEPS</v>
      </c>
      <c r="B964" s="17">
        <f t="shared" si="34"/>
        <v>2</v>
      </c>
      <c r="C964" s="17">
        <f t="shared" si="34"/>
        <v>5</v>
      </c>
      <c r="D964" s="17">
        <v>2</v>
      </c>
      <c r="E964" s="17" t="s">
        <v>244</v>
      </c>
      <c r="F964" s="17" t="str">
        <f>VLOOKUP(F539,'template signal map'!$G$1:$L$28,3,FALSE)</f>
        <v>BESS FRT FLAG - PSCAD</v>
      </c>
      <c r="G964" s="17"/>
      <c r="H964" s="17"/>
      <c r="I964" s="17"/>
      <c r="J964" s="17" t="str">
        <f t="shared" si="35"/>
        <v>ACTIVE HIGH</v>
      </c>
      <c r="K964" s="17">
        <f t="shared" si="35"/>
        <v>0</v>
      </c>
    </row>
    <row r="965" spans="1:11" x14ac:dyDescent="0.25">
      <c r="A965" s="17" t="str">
        <f t="shared" si="34"/>
        <v>DMAT VOLTAGE GRIDSTEPS</v>
      </c>
      <c r="B965" s="17">
        <f t="shared" si="34"/>
        <v>2</v>
      </c>
      <c r="C965" s="17">
        <f t="shared" si="34"/>
        <v>5</v>
      </c>
      <c r="D965" s="17">
        <v>2</v>
      </c>
      <c r="E965" s="17" t="s">
        <v>245</v>
      </c>
      <c r="F965" s="17" t="str">
        <f>VLOOKUP(F540,'template signal map'!$G$1:$L$28,3,FALSE)</f>
        <v>SF FRT FLAG - PSCAD</v>
      </c>
      <c r="G965" s="17"/>
      <c r="H965" s="17"/>
      <c r="I965" s="17"/>
      <c r="J965" s="17" t="str">
        <f t="shared" si="35"/>
        <v>ACTIVE HIGH</v>
      </c>
      <c r="K965" s="17" t="str">
        <f t="shared" si="35"/>
        <v>-2&gt;2</v>
      </c>
    </row>
    <row r="966" spans="1:11" x14ac:dyDescent="0.25">
      <c r="A966" s="17" t="str">
        <f t="shared" ref="A966:C983" si="36">A542</f>
        <v>DMAT VOLTAGE GRIDSTEPS</v>
      </c>
      <c r="B966" s="17">
        <f t="shared" si="36"/>
        <v>3</v>
      </c>
      <c r="C966" s="17">
        <f t="shared" si="36"/>
        <v>5</v>
      </c>
      <c r="D966" s="17">
        <v>2</v>
      </c>
      <c r="E966" s="17" t="s">
        <v>119</v>
      </c>
      <c r="F966" s="17" t="str">
        <f>VLOOKUP(F542,'template signal map'!$G$1:$L$28,3,FALSE)</f>
        <v>Grid V - PSCAD</v>
      </c>
      <c r="G966" s="17"/>
      <c r="H966" s="17"/>
      <c r="I966" s="17"/>
      <c r="J966" s="17" t="str">
        <f t="shared" ref="J966:K983" si="37">J542</f>
        <v>pu</v>
      </c>
      <c r="K966" s="17">
        <f t="shared" si="37"/>
        <v>0</v>
      </c>
    </row>
    <row r="967" spans="1:11" x14ac:dyDescent="0.25">
      <c r="A967" s="17" t="str">
        <f t="shared" si="36"/>
        <v>DMAT POWER FACTOR SETPOINTS</v>
      </c>
      <c r="B967" s="17">
        <f t="shared" si="36"/>
        <v>1</v>
      </c>
      <c r="C967" s="17">
        <f t="shared" si="36"/>
        <v>1</v>
      </c>
      <c r="D967" s="17">
        <v>2</v>
      </c>
      <c r="E967" s="17" t="s">
        <v>44</v>
      </c>
      <c r="F967" s="17" t="str">
        <f>VLOOKUP(F543,'template signal map'!$G$1:$L$28,3,FALSE)</f>
        <v>POC V - PSCAD</v>
      </c>
      <c r="G967" s="17"/>
      <c r="H967" s="17"/>
      <c r="I967" s="17"/>
      <c r="J967" s="17" t="str">
        <f t="shared" si="37"/>
        <v>V (p.u.)</v>
      </c>
      <c r="K967" s="17" t="str">
        <f t="shared" si="37"/>
        <v>&gt;&gt;&gt;0.1</v>
      </c>
    </row>
    <row r="968" spans="1:11" x14ac:dyDescent="0.25">
      <c r="A968" s="17" t="str">
        <f t="shared" si="36"/>
        <v>DMAT POWER FACTOR SETPOINTS</v>
      </c>
      <c r="B968" s="17">
        <f t="shared" si="36"/>
        <v>2</v>
      </c>
      <c r="C968" s="17">
        <f t="shared" si="36"/>
        <v>1</v>
      </c>
      <c r="D968" s="17">
        <v>2</v>
      </c>
      <c r="E968" s="17" t="s">
        <v>45</v>
      </c>
      <c r="F968" s="17" t="str">
        <f>VLOOKUP(F544,'template signal map'!$G$1:$L$28,3,FALSE)</f>
        <v>POC Q - PSCAD</v>
      </c>
      <c r="G968" s="17"/>
      <c r="H968" s="17"/>
      <c r="I968" s="17"/>
      <c r="J968" s="17" t="str">
        <f t="shared" si="37"/>
        <v>Q (MVAr)</v>
      </c>
      <c r="K968" s="17" t="str">
        <f t="shared" si="37"/>
        <v>&gt;&gt;&gt;0.1</v>
      </c>
    </row>
    <row r="969" spans="1:11" x14ac:dyDescent="0.25">
      <c r="A969" s="17" t="str">
        <f t="shared" si="36"/>
        <v>DMAT POWER FACTOR SETPOINTS</v>
      </c>
      <c r="B969" s="17">
        <f t="shared" si="36"/>
        <v>3</v>
      </c>
      <c r="C969" s="17">
        <f t="shared" si="36"/>
        <v>1</v>
      </c>
      <c r="D969" s="17">
        <v>2</v>
      </c>
      <c r="E969" s="17" t="s">
        <v>557</v>
      </c>
      <c r="F969" s="17" t="str">
        <f>VLOOKUP(F545,'template signal map'!$G$1:$L$28,3,FALSE)</f>
        <v>POC P - PSCAD</v>
      </c>
      <c r="G969" s="17"/>
      <c r="H969" s="17"/>
      <c r="I969" s="17"/>
      <c r="J969" s="17" t="str">
        <f t="shared" si="37"/>
        <v>P (MW)</v>
      </c>
      <c r="K969" s="17">
        <f t="shared" si="37"/>
        <v>0</v>
      </c>
    </row>
    <row r="970" spans="1:11" x14ac:dyDescent="0.25">
      <c r="A970" s="17" t="str">
        <f t="shared" si="36"/>
        <v>DMAT POWER FACTOR SETPOINTS</v>
      </c>
      <c r="B970" s="17">
        <f t="shared" si="36"/>
        <v>1</v>
      </c>
      <c r="C970" s="17">
        <f t="shared" si="36"/>
        <v>2</v>
      </c>
      <c r="D970" s="17">
        <v>2</v>
      </c>
      <c r="E970" s="17" t="s">
        <v>49</v>
      </c>
      <c r="F970" s="17" t="str">
        <f>VLOOKUP(F546,'template signal map'!$G$1:$L$28,3,FALSE)</f>
        <v>SF INV V - PSCAD</v>
      </c>
      <c r="G970" s="17"/>
      <c r="H970" s="17"/>
      <c r="I970" s="17"/>
      <c r="J970" s="17" t="str">
        <f t="shared" si="37"/>
        <v>V (p.u.)</v>
      </c>
      <c r="K970" s="17" t="str">
        <f t="shared" si="37"/>
        <v>&gt;&gt;&gt;0.1</v>
      </c>
    </row>
    <row r="971" spans="1:11" x14ac:dyDescent="0.25">
      <c r="A971" s="17" t="str">
        <f t="shared" si="36"/>
        <v>DMAT POWER FACTOR SETPOINTS</v>
      </c>
      <c r="B971" s="17">
        <f t="shared" si="36"/>
        <v>2</v>
      </c>
      <c r="C971" s="17">
        <f t="shared" si="36"/>
        <v>2</v>
      </c>
      <c r="D971" s="17">
        <v>2</v>
      </c>
      <c r="E971" s="17" t="s">
        <v>239</v>
      </c>
      <c r="F971" s="17" t="str">
        <f>VLOOKUP(F547,'template signal map'!$G$1:$L$28,3,FALSE)</f>
        <v>SF INV Q - PSCAD</v>
      </c>
      <c r="G971" s="17"/>
      <c r="H971" s="17"/>
      <c r="I971" s="17"/>
      <c r="J971" s="17" t="str">
        <f t="shared" si="37"/>
        <v>Q (MVAr)</v>
      </c>
      <c r="K971" s="17" t="str">
        <f t="shared" si="37"/>
        <v>&gt;&gt;&gt;0.1</v>
      </c>
    </row>
    <row r="972" spans="1:11" x14ac:dyDescent="0.25">
      <c r="A972" s="17" t="str">
        <f t="shared" si="36"/>
        <v>DMAT POWER FACTOR SETPOINTS</v>
      </c>
      <c r="B972" s="17">
        <f t="shared" si="36"/>
        <v>3</v>
      </c>
      <c r="C972" s="17">
        <f t="shared" si="36"/>
        <v>2</v>
      </c>
      <c r="D972" s="17">
        <v>2</v>
      </c>
      <c r="E972" s="17" t="s">
        <v>240</v>
      </c>
      <c r="F972" s="17" t="str">
        <f>VLOOKUP(F548,'template signal map'!$G$1:$L$28,3,FALSE)</f>
        <v>SF INV P - PSCAD</v>
      </c>
      <c r="G972" s="17"/>
      <c r="H972" s="17"/>
      <c r="I972" s="17"/>
      <c r="J972" s="17" t="str">
        <f t="shared" si="37"/>
        <v>P (MW)</v>
      </c>
      <c r="K972" s="17" t="str">
        <f t="shared" si="37"/>
        <v>&gt;&gt;&gt;0.1</v>
      </c>
    </row>
    <row r="973" spans="1:11" x14ac:dyDescent="0.25">
      <c r="A973" s="17" t="str">
        <f t="shared" si="36"/>
        <v>DMAT POWER FACTOR SETPOINTS</v>
      </c>
      <c r="B973" s="17">
        <f t="shared" si="36"/>
        <v>1</v>
      </c>
      <c r="C973" s="17">
        <f t="shared" si="36"/>
        <v>2</v>
      </c>
      <c r="D973" s="17">
        <v>2</v>
      </c>
      <c r="E973" s="17" t="s">
        <v>50</v>
      </c>
      <c r="F973" s="17" t="str">
        <f>VLOOKUP(F549,'template signal map'!$G$1:$L$28,3,FALSE)</f>
        <v>BESS INV V - PSCAD</v>
      </c>
      <c r="G973" s="17"/>
      <c r="H973" s="17"/>
      <c r="I973" s="17"/>
      <c r="J973" s="17" t="str">
        <f t="shared" si="37"/>
        <v>V (p.u.)</v>
      </c>
      <c r="K973" s="17" t="str">
        <f t="shared" si="37"/>
        <v>&gt;&gt;&gt;0.1</v>
      </c>
    </row>
    <row r="974" spans="1:11" x14ac:dyDescent="0.25">
      <c r="A974" s="17" t="str">
        <f t="shared" si="36"/>
        <v>DMAT POWER FACTOR SETPOINTS</v>
      </c>
      <c r="B974" s="17">
        <f t="shared" si="36"/>
        <v>2</v>
      </c>
      <c r="C974" s="17">
        <f t="shared" si="36"/>
        <v>2</v>
      </c>
      <c r="D974" s="17">
        <v>2</v>
      </c>
      <c r="E974" s="17" t="s">
        <v>247</v>
      </c>
      <c r="F974" s="17" t="str">
        <f>VLOOKUP(F550,'template signal map'!$G$1:$L$28,3,FALSE)</f>
        <v>BESS INV Q - PSCAD</v>
      </c>
      <c r="G974" s="17"/>
      <c r="H974" s="17"/>
      <c r="I974" s="17"/>
      <c r="J974" s="17" t="str">
        <f t="shared" si="37"/>
        <v>Q (MVAr)</v>
      </c>
      <c r="K974" s="17" t="str">
        <f t="shared" si="37"/>
        <v>&gt;&gt;&gt;0.1</v>
      </c>
    </row>
    <row r="975" spans="1:11" x14ac:dyDescent="0.25">
      <c r="A975" s="17" t="str">
        <f t="shared" si="36"/>
        <v>DMAT POWER FACTOR SETPOINTS</v>
      </c>
      <c r="B975" s="17">
        <f t="shared" si="36"/>
        <v>3</v>
      </c>
      <c r="C975" s="17">
        <f t="shared" si="36"/>
        <v>2</v>
      </c>
      <c r="D975" s="17">
        <v>2</v>
      </c>
      <c r="E975" s="17" t="s">
        <v>242</v>
      </c>
      <c r="F975" s="17" t="str">
        <f>VLOOKUP(F551,'template signal map'!$G$1:$L$28,3,FALSE)</f>
        <v>BESS INV P - PSCAD</v>
      </c>
      <c r="G975" s="17"/>
      <c r="H975" s="17"/>
      <c r="I975" s="17"/>
      <c r="J975" s="17" t="str">
        <f t="shared" si="37"/>
        <v>P (MW)</v>
      </c>
      <c r="K975" s="17" t="str">
        <f t="shared" si="37"/>
        <v>&gt;&gt;&gt;0.1</v>
      </c>
    </row>
    <row r="976" spans="1:11" x14ac:dyDescent="0.25">
      <c r="A976" s="17" t="str">
        <f t="shared" si="36"/>
        <v>DMAT POWER FACTOR SETPOINTS</v>
      </c>
      <c r="B976" s="17">
        <f t="shared" si="36"/>
        <v>1</v>
      </c>
      <c r="C976" s="17">
        <f t="shared" si="36"/>
        <v>3</v>
      </c>
      <c r="D976" s="17">
        <v>2</v>
      </c>
      <c r="E976" s="17" t="s">
        <v>62</v>
      </c>
      <c r="F976" s="17" t="str">
        <f>VLOOKUP(F552,'template signal map'!$G$1:$L$28,3,FALSE)</f>
        <v>POC FREQ - PSCAD</v>
      </c>
      <c r="G976" s="17"/>
      <c r="H976" s="17"/>
      <c r="I976" s="17"/>
      <c r="J976" s="17" t="str">
        <f t="shared" si="37"/>
        <v>Hz</v>
      </c>
      <c r="K976" s="17" t="str">
        <f t="shared" si="37"/>
        <v>&gt;&gt;&gt;0.1</v>
      </c>
    </row>
    <row r="977" spans="1:11" x14ac:dyDescent="0.25">
      <c r="A977" s="17" t="str">
        <f t="shared" si="36"/>
        <v>DMAT POWER FACTOR SETPOINTS</v>
      </c>
      <c r="B977" s="13">
        <v>3</v>
      </c>
      <c r="C977" s="17">
        <f t="shared" si="36"/>
        <v>3</v>
      </c>
      <c r="D977" s="17">
        <v>2</v>
      </c>
      <c r="E977" s="17" t="s">
        <v>113</v>
      </c>
      <c r="F977" s="17" t="str">
        <f>VLOOKUP(F553,'template signal map'!$G$1:$L$28,3,FALSE)</f>
        <v>BESS INV Id - PSCAD</v>
      </c>
      <c r="G977" s="17"/>
      <c r="H977" s="17"/>
      <c r="I977" s="17"/>
      <c r="J977" s="17" t="str">
        <f t="shared" si="37"/>
        <v>pu</v>
      </c>
      <c r="K977" s="17">
        <f t="shared" si="37"/>
        <v>0</v>
      </c>
    </row>
    <row r="978" spans="1:11" x14ac:dyDescent="0.25">
      <c r="A978" s="17" t="str">
        <f t="shared" si="36"/>
        <v>DMAT POWER FACTOR SETPOINTS</v>
      </c>
      <c r="B978" s="13">
        <v>3</v>
      </c>
      <c r="C978" s="17">
        <f t="shared" si="36"/>
        <v>3</v>
      </c>
      <c r="D978" s="17">
        <v>2</v>
      </c>
      <c r="E978" s="17" t="s">
        <v>114</v>
      </c>
      <c r="F978" s="17" t="str">
        <f>VLOOKUP(F554,'template signal map'!$G$1:$L$28,3,FALSE)</f>
        <v>SF INV Id - PSCAD</v>
      </c>
      <c r="G978" s="17"/>
      <c r="H978" s="17"/>
      <c r="I978" s="17"/>
      <c r="J978" s="17" t="str">
        <f t="shared" si="37"/>
        <v>pu</v>
      </c>
      <c r="K978" s="17">
        <f t="shared" si="37"/>
        <v>0</v>
      </c>
    </row>
    <row r="979" spans="1:11" x14ac:dyDescent="0.25">
      <c r="A979" s="17" t="str">
        <f t="shared" si="36"/>
        <v>DMAT POWER FACTOR SETPOINTS</v>
      </c>
      <c r="B979" s="13">
        <v>2</v>
      </c>
      <c r="C979" s="17">
        <f t="shared" si="36"/>
        <v>3</v>
      </c>
      <c r="D979" s="17">
        <v>2</v>
      </c>
      <c r="E979" s="17" t="s">
        <v>112</v>
      </c>
      <c r="F979" s="17" t="s">
        <v>90</v>
      </c>
      <c r="G979" s="17"/>
      <c r="H979" s="17"/>
      <c r="I979" s="17"/>
      <c r="J979" s="17" t="str">
        <f t="shared" si="37"/>
        <v>pu</v>
      </c>
      <c r="K979" s="17">
        <f t="shared" si="37"/>
        <v>0</v>
      </c>
    </row>
    <row r="980" spans="1:11" x14ac:dyDescent="0.25">
      <c r="A980" s="17" t="str">
        <f t="shared" si="36"/>
        <v>DMAT POWER FACTOR SETPOINTS</v>
      </c>
      <c r="B980" s="13">
        <v>2</v>
      </c>
      <c r="C980" s="17">
        <f t="shared" si="36"/>
        <v>3</v>
      </c>
      <c r="D980" s="17">
        <v>2</v>
      </c>
      <c r="E980" s="17" t="s">
        <v>530</v>
      </c>
      <c r="F980" s="17" t="s">
        <v>89</v>
      </c>
      <c r="G980" s="17"/>
      <c r="H980" s="17"/>
      <c r="I980" s="17"/>
      <c r="J980" s="17" t="str">
        <f t="shared" si="37"/>
        <v>pu</v>
      </c>
      <c r="K980" s="17">
        <f t="shared" si="37"/>
        <v>0</v>
      </c>
    </row>
    <row r="981" spans="1:11" x14ac:dyDescent="0.25">
      <c r="A981" s="17" t="str">
        <f t="shared" si="36"/>
        <v>DMAT POWER FACTOR SETPOINTS</v>
      </c>
      <c r="B981" s="17">
        <f t="shared" si="36"/>
        <v>1</v>
      </c>
      <c r="C981" s="17">
        <f t="shared" si="36"/>
        <v>4</v>
      </c>
      <c r="D981" s="17">
        <v>2</v>
      </c>
      <c r="E981" s="17" t="s">
        <v>61</v>
      </c>
      <c r="F981" s="17" t="str">
        <f>VLOOKUP(F557,'template signal map'!$G$1:$L$28,3,FALSE)</f>
        <v>PPC FRT FLAG - PSCAD</v>
      </c>
      <c r="G981" s="17"/>
      <c r="H981" s="17"/>
      <c r="I981" s="17"/>
      <c r="J981" s="17" t="str">
        <f t="shared" si="37"/>
        <v>ACTIVE HIGH</v>
      </c>
      <c r="K981" s="17" t="str">
        <f t="shared" si="37"/>
        <v>-2&gt;2</v>
      </c>
    </row>
    <row r="982" spans="1:11" x14ac:dyDescent="0.25">
      <c r="A982" s="17" t="str">
        <f t="shared" si="36"/>
        <v>DMAT POWER FACTOR SETPOINTS</v>
      </c>
      <c r="B982" s="17">
        <f t="shared" si="36"/>
        <v>2</v>
      </c>
      <c r="C982" s="17">
        <f t="shared" si="36"/>
        <v>4</v>
      </c>
      <c r="D982" s="17">
        <v>2</v>
      </c>
      <c r="E982" s="17" t="s">
        <v>244</v>
      </c>
      <c r="F982" s="17" t="str">
        <f>VLOOKUP(F558,'template signal map'!$G$1:$L$28,3,FALSE)</f>
        <v>BESS FRT FLAG - PSCAD</v>
      </c>
      <c r="G982" s="17"/>
      <c r="H982" s="17"/>
      <c r="I982" s="17"/>
      <c r="J982" s="17" t="str">
        <f t="shared" si="37"/>
        <v>ACTIVE HIGH</v>
      </c>
      <c r="K982" s="17">
        <f t="shared" si="37"/>
        <v>0</v>
      </c>
    </row>
    <row r="983" spans="1:11" x14ac:dyDescent="0.25">
      <c r="A983" s="17" t="str">
        <f t="shared" si="36"/>
        <v>DMAT POWER FACTOR SETPOINTS</v>
      </c>
      <c r="B983" s="17">
        <f t="shared" si="36"/>
        <v>2</v>
      </c>
      <c r="C983" s="17">
        <f t="shared" si="36"/>
        <v>4</v>
      </c>
      <c r="D983" s="17">
        <v>2</v>
      </c>
      <c r="E983" s="17" t="s">
        <v>245</v>
      </c>
      <c r="F983" s="17" t="str">
        <f>VLOOKUP(F559,'template signal map'!$G$1:$L$28,3,FALSE)</f>
        <v>SF FRT FLAG - PSCAD</v>
      </c>
      <c r="G983" s="17"/>
      <c r="H983" s="17"/>
      <c r="I983" s="17"/>
      <c r="J983" s="17" t="str">
        <f t="shared" si="37"/>
        <v>ACTIVE HIGH</v>
      </c>
      <c r="K983" s="17" t="str">
        <f t="shared" si="37"/>
        <v>-2&gt;2</v>
      </c>
    </row>
    <row r="984" spans="1:11" x14ac:dyDescent="0.25">
      <c r="A984" s="17" t="str">
        <f t="shared" ref="A984:C1001" si="38">A561</f>
        <v>DMAT POWER FACTOR SETPOINTS</v>
      </c>
      <c r="B984" s="17">
        <f t="shared" si="38"/>
        <v>3</v>
      </c>
      <c r="C984" s="17">
        <f t="shared" si="38"/>
        <v>4</v>
      </c>
      <c r="D984" s="17">
        <v>2</v>
      </c>
      <c r="E984" s="17" t="s">
        <v>63</v>
      </c>
      <c r="F984" s="17" t="str">
        <f>VLOOKUP(F561,'template signal map'!$G$1:$L$28,3,FALSE)</f>
        <v>PPC PF Ref - PSCAD</v>
      </c>
      <c r="G984" s="17"/>
      <c r="H984" s="17"/>
      <c r="I984" s="17"/>
      <c r="J984" s="17"/>
      <c r="K984" s="17" t="str">
        <f t="shared" ref="J984:K1001" si="39">K561</f>
        <v>&gt;&gt;&gt;0.1</v>
      </c>
    </row>
    <row r="985" spans="1:11" x14ac:dyDescent="0.25">
      <c r="A985" s="17" t="str">
        <f t="shared" si="38"/>
        <v>DMAT ACTIVE SETPOINTS</v>
      </c>
      <c r="B985" s="17">
        <f t="shared" si="38"/>
        <v>1</v>
      </c>
      <c r="C985" s="17">
        <f t="shared" si="38"/>
        <v>1</v>
      </c>
      <c r="D985" s="17">
        <v>2</v>
      </c>
      <c r="E985" s="17" t="s">
        <v>44</v>
      </c>
      <c r="F985" s="17" t="str">
        <f>VLOOKUP(F562,'template signal map'!$G$1:$L$28,3,FALSE)</f>
        <v>POC V - PSCAD</v>
      </c>
      <c r="G985" s="17"/>
      <c r="H985" s="17"/>
      <c r="I985" s="17"/>
      <c r="J985" s="17" t="str">
        <f t="shared" si="39"/>
        <v>V (p.u.)</v>
      </c>
      <c r="K985" s="17" t="str">
        <f t="shared" si="39"/>
        <v>&gt;&gt;&gt;0.1</v>
      </c>
    </row>
    <row r="986" spans="1:11" x14ac:dyDescent="0.25">
      <c r="A986" s="17" t="str">
        <f t="shared" si="38"/>
        <v>DMAT ACTIVE SETPOINTS</v>
      </c>
      <c r="B986" s="17">
        <f t="shared" si="38"/>
        <v>2</v>
      </c>
      <c r="C986" s="17">
        <f t="shared" si="38"/>
        <v>1</v>
      </c>
      <c r="D986" s="17">
        <v>2</v>
      </c>
      <c r="E986" s="17" t="s">
        <v>45</v>
      </c>
      <c r="F986" s="17" t="str">
        <f>VLOOKUP(F563,'template signal map'!$G$1:$L$28,3,FALSE)</f>
        <v>POC Q - PSCAD</v>
      </c>
      <c r="G986" s="17"/>
      <c r="H986" s="17"/>
      <c r="I986" s="17"/>
      <c r="J986" s="17" t="str">
        <f t="shared" si="39"/>
        <v>Q (MVAr)</v>
      </c>
      <c r="K986" s="17" t="str">
        <f t="shared" si="39"/>
        <v>&gt;&gt;&gt;0.1</v>
      </c>
    </row>
    <row r="987" spans="1:11" x14ac:dyDescent="0.25">
      <c r="A987" s="17" t="str">
        <f t="shared" si="38"/>
        <v>DMAT ACTIVE SETPOINTS</v>
      </c>
      <c r="B987" s="17">
        <f t="shared" si="38"/>
        <v>3</v>
      </c>
      <c r="C987" s="17">
        <f t="shared" si="38"/>
        <v>1</v>
      </c>
      <c r="D987" s="17">
        <v>2</v>
      </c>
      <c r="E987" s="17" t="s">
        <v>557</v>
      </c>
      <c r="F987" s="17" t="str">
        <f>VLOOKUP(F564,'template signal map'!$G$1:$L$28,3,FALSE)</f>
        <v>POC P - PSCAD</v>
      </c>
      <c r="G987" s="17"/>
      <c r="H987" s="17"/>
      <c r="I987" s="17"/>
      <c r="J987" s="17" t="str">
        <f t="shared" si="39"/>
        <v>P (MW)</v>
      </c>
      <c r="K987" s="17">
        <f t="shared" si="39"/>
        <v>0</v>
      </c>
    </row>
    <row r="988" spans="1:11" x14ac:dyDescent="0.25">
      <c r="A988" s="17" t="str">
        <f t="shared" si="38"/>
        <v>DMAT ACTIVE SETPOINTS</v>
      </c>
      <c r="B988" s="17">
        <f t="shared" si="38"/>
        <v>1</v>
      </c>
      <c r="C988" s="17">
        <f t="shared" si="38"/>
        <v>2</v>
      </c>
      <c r="D988" s="17">
        <v>2</v>
      </c>
      <c r="E988" s="17" t="s">
        <v>49</v>
      </c>
      <c r="F988" s="17" t="str">
        <f>VLOOKUP(F565,'template signal map'!$G$1:$L$28,3,FALSE)</f>
        <v>SF INV V - PSCAD</v>
      </c>
      <c r="G988" s="17"/>
      <c r="H988" s="17"/>
      <c r="I988" s="17"/>
      <c r="J988" s="17" t="str">
        <f t="shared" si="39"/>
        <v>V (p.u.)</v>
      </c>
      <c r="K988" s="17" t="str">
        <f t="shared" si="39"/>
        <v>&gt;&gt;&gt;0.1</v>
      </c>
    </row>
    <row r="989" spans="1:11" x14ac:dyDescent="0.25">
      <c r="A989" s="17" t="str">
        <f t="shared" si="38"/>
        <v>DMAT ACTIVE SETPOINTS</v>
      </c>
      <c r="B989" s="17">
        <f t="shared" si="38"/>
        <v>2</v>
      </c>
      <c r="C989" s="17">
        <f t="shared" si="38"/>
        <v>2</v>
      </c>
      <c r="D989" s="17">
        <v>2</v>
      </c>
      <c r="E989" s="17" t="s">
        <v>239</v>
      </c>
      <c r="F989" s="17" t="str">
        <f>VLOOKUP(F566,'template signal map'!$G$1:$L$28,3,FALSE)</f>
        <v>SF INV Q - PSCAD</v>
      </c>
      <c r="G989" s="17"/>
      <c r="H989" s="17"/>
      <c r="I989" s="17"/>
      <c r="J989" s="17" t="str">
        <f t="shared" si="39"/>
        <v>Q (MVAr)</v>
      </c>
      <c r="K989" s="17" t="str">
        <f t="shared" si="39"/>
        <v>&gt;&gt;&gt;0.1</v>
      </c>
    </row>
    <row r="990" spans="1:11" x14ac:dyDescent="0.25">
      <c r="A990" s="17" t="str">
        <f t="shared" si="38"/>
        <v>DMAT ACTIVE SETPOINTS</v>
      </c>
      <c r="B990" s="17">
        <f t="shared" si="38"/>
        <v>3</v>
      </c>
      <c r="C990" s="17">
        <f t="shared" si="38"/>
        <v>2</v>
      </c>
      <c r="D990" s="17">
        <v>2</v>
      </c>
      <c r="E990" s="17" t="s">
        <v>240</v>
      </c>
      <c r="F990" s="17" t="str">
        <f>VLOOKUP(F567,'template signal map'!$G$1:$L$28,3,FALSE)</f>
        <v>SF INV P - PSCAD</v>
      </c>
      <c r="G990" s="17"/>
      <c r="H990" s="17"/>
      <c r="I990" s="17"/>
      <c r="J990" s="17" t="str">
        <f t="shared" si="39"/>
        <v>P (MW)</v>
      </c>
      <c r="K990" s="17" t="str">
        <f t="shared" si="39"/>
        <v>&gt;&gt;&gt;0.1</v>
      </c>
    </row>
    <row r="991" spans="1:11" x14ac:dyDescent="0.25">
      <c r="A991" s="17" t="str">
        <f t="shared" si="38"/>
        <v>DMAT ACTIVE SETPOINTS</v>
      </c>
      <c r="B991" s="17">
        <f t="shared" si="38"/>
        <v>1</v>
      </c>
      <c r="C991" s="17">
        <f t="shared" si="38"/>
        <v>2</v>
      </c>
      <c r="D991" s="17">
        <v>2</v>
      </c>
      <c r="E991" s="17" t="s">
        <v>50</v>
      </c>
      <c r="F991" s="17" t="str">
        <f>VLOOKUP(F568,'template signal map'!$G$1:$L$28,3,FALSE)</f>
        <v>BESS INV V - PSCAD</v>
      </c>
      <c r="G991" s="17"/>
      <c r="H991" s="17"/>
      <c r="I991" s="17"/>
      <c r="J991" s="17" t="str">
        <f t="shared" si="39"/>
        <v>V (p.u.)</v>
      </c>
      <c r="K991" s="17" t="str">
        <f t="shared" si="39"/>
        <v>&gt;&gt;&gt;0.1</v>
      </c>
    </row>
    <row r="992" spans="1:11" x14ac:dyDescent="0.25">
      <c r="A992" s="17" t="str">
        <f t="shared" si="38"/>
        <v>DMAT ACTIVE SETPOINTS</v>
      </c>
      <c r="B992" s="17">
        <f t="shared" si="38"/>
        <v>2</v>
      </c>
      <c r="C992" s="17">
        <f t="shared" si="38"/>
        <v>2</v>
      </c>
      <c r="D992" s="17">
        <v>2</v>
      </c>
      <c r="E992" s="17" t="s">
        <v>247</v>
      </c>
      <c r="F992" s="17" t="str">
        <f>VLOOKUP(F569,'template signal map'!$G$1:$L$28,3,FALSE)</f>
        <v>BESS INV Q - PSCAD</v>
      </c>
      <c r="G992" s="17"/>
      <c r="H992" s="17"/>
      <c r="I992" s="17"/>
      <c r="J992" s="17" t="str">
        <f t="shared" si="39"/>
        <v>Q (MVAr)</v>
      </c>
      <c r="K992" s="17" t="str">
        <f t="shared" si="39"/>
        <v>&gt;&gt;&gt;0.1</v>
      </c>
    </row>
    <row r="993" spans="1:11" x14ac:dyDescent="0.25">
      <c r="A993" s="17" t="str">
        <f t="shared" si="38"/>
        <v>DMAT ACTIVE SETPOINTS</v>
      </c>
      <c r="B993" s="17">
        <f t="shared" si="38"/>
        <v>3</v>
      </c>
      <c r="C993" s="17">
        <f t="shared" si="38"/>
        <v>2</v>
      </c>
      <c r="D993" s="17">
        <v>2</v>
      </c>
      <c r="E993" s="17" t="s">
        <v>242</v>
      </c>
      <c r="F993" s="17" t="str">
        <f>VLOOKUP(F570,'template signal map'!$G$1:$L$28,3,FALSE)</f>
        <v>BESS INV P - PSCAD</v>
      </c>
      <c r="G993" s="17"/>
      <c r="H993" s="17"/>
      <c r="I993" s="17"/>
      <c r="J993" s="17" t="str">
        <f t="shared" si="39"/>
        <v>P (MW)</v>
      </c>
      <c r="K993" s="17" t="str">
        <f t="shared" si="39"/>
        <v>&gt;&gt;&gt;0.1</v>
      </c>
    </row>
    <row r="994" spans="1:11" x14ac:dyDescent="0.25">
      <c r="A994" s="17" t="str">
        <f t="shared" si="38"/>
        <v>DMAT ACTIVE SETPOINTS</v>
      </c>
      <c r="B994" s="17">
        <f t="shared" si="38"/>
        <v>1</v>
      </c>
      <c r="C994" s="17">
        <f t="shared" si="38"/>
        <v>3</v>
      </c>
      <c r="D994" s="17">
        <v>2</v>
      </c>
      <c r="E994" s="17" t="s">
        <v>62</v>
      </c>
      <c r="F994" s="17" t="str">
        <f>VLOOKUP(F571,'template signal map'!$G$1:$L$28,3,FALSE)</f>
        <v>POC FREQ - PSCAD</v>
      </c>
      <c r="G994" s="17"/>
      <c r="H994" s="17"/>
      <c r="I994" s="17"/>
      <c r="J994" s="17" t="str">
        <f t="shared" si="39"/>
        <v>Hz</v>
      </c>
      <c r="K994" s="17" t="str">
        <f t="shared" si="39"/>
        <v>&gt;&gt;&gt;0.1</v>
      </c>
    </row>
    <row r="995" spans="1:11" x14ac:dyDescent="0.25">
      <c r="A995" s="17" t="str">
        <f t="shared" si="38"/>
        <v>DMAT ACTIVE SETPOINTS</v>
      </c>
      <c r="B995" s="13">
        <v>3</v>
      </c>
      <c r="C995" s="17">
        <f t="shared" si="38"/>
        <v>3</v>
      </c>
      <c r="D995" s="17">
        <v>2</v>
      </c>
      <c r="E995" s="17" t="s">
        <v>113</v>
      </c>
      <c r="F995" s="17" t="str">
        <f>VLOOKUP(F572,'template signal map'!$G$1:$L$28,3,FALSE)</f>
        <v>BESS INV Id - PSCAD</v>
      </c>
      <c r="G995" s="17"/>
      <c r="H995" s="17"/>
      <c r="I995" s="17"/>
      <c r="J995" s="17" t="str">
        <f t="shared" si="39"/>
        <v>pu</v>
      </c>
      <c r="K995" s="17">
        <f t="shared" si="39"/>
        <v>0</v>
      </c>
    </row>
    <row r="996" spans="1:11" x14ac:dyDescent="0.25">
      <c r="A996" s="17" t="str">
        <f t="shared" si="38"/>
        <v>DMAT ACTIVE SETPOINTS</v>
      </c>
      <c r="B996" s="13">
        <v>3</v>
      </c>
      <c r="C996" s="17">
        <f t="shared" si="38"/>
        <v>3</v>
      </c>
      <c r="D996" s="17">
        <v>2</v>
      </c>
      <c r="E996" s="17" t="s">
        <v>114</v>
      </c>
      <c r="F996" s="17" t="str">
        <f>VLOOKUP(F573,'template signal map'!$G$1:$L$28,3,FALSE)</f>
        <v>SF INV Id - PSCAD</v>
      </c>
      <c r="G996" s="17"/>
      <c r="H996" s="17"/>
      <c r="I996" s="17"/>
      <c r="J996" s="17" t="str">
        <f t="shared" si="39"/>
        <v>pu</v>
      </c>
      <c r="K996" s="17">
        <f t="shared" si="39"/>
        <v>0</v>
      </c>
    </row>
    <row r="997" spans="1:11" x14ac:dyDescent="0.25">
      <c r="A997" s="17" t="str">
        <f t="shared" si="38"/>
        <v>DMAT ACTIVE SETPOINTS</v>
      </c>
      <c r="B997" s="13">
        <v>2</v>
      </c>
      <c r="C997" s="17">
        <f t="shared" si="38"/>
        <v>3</v>
      </c>
      <c r="D997" s="17">
        <v>2</v>
      </c>
      <c r="E997" s="17" t="s">
        <v>112</v>
      </c>
      <c r="F997" s="17" t="s">
        <v>90</v>
      </c>
      <c r="G997" s="17"/>
      <c r="H997" s="17"/>
      <c r="I997" s="17"/>
      <c r="J997" s="17" t="str">
        <f t="shared" si="39"/>
        <v>pu</v>
      </c>
      <c r="K997" s="17">
        <f t="shared" si="39"/>
        <v>0</v>
      </c>
    </row>
    <row r="998" spans="1:11" x14ac:dyDescent="0.25">
      <c r="A998" s="17" t="str">
        <f t="shared" si="38"/>
        <v>DMAT ACTIVE SETPOINTS</v>
      </c>
      <c r="B998" s="13">
        <v>2</v>
      </c>
      <c r="C998" s="17">
        <f t="shared" si="38"/>
        <v>3</v>
      </c>
      <c r="D998" s="17">
        <v>2</v>
      </c>
      <c r="E998" s="17" t="s">
        <v>530</v>
      </c>
      <c r="F998" s="17" t="s">
        <v>89</v>
      </c>
      <c r="G998" s="17"/>
      <c r="H998" s="17"/>
      <c r="I998" s="17"/>
      <c r="J998" s="17" t="str">
        <f t="shared" si="39"/>
        <v>pu</v>
      </c>
      <c r="K998" s="17">
        <f t="shared" si="39"/>
        <v>0</v>
      </c>
    </row>
    <row r="999" spans="1:11" x14ac:dyDescent="0.25">
      <c r="A999" s="17" t="str">
        <f t="shared" si="38"/>
        <v>DMAT ACTIVE SETPOINTS</v>
      </c>
      <c r="B999" s="17">
        <f t="shared" si="38"/>
        <v>1</v>
      </c>
      <c r="C999" s="17">
        <f t="shared" si="38"/>
        <v>4</v>
      </c>
      <c r="D999" s="17">
        <v>2</v>
      </c>
      <c r="E999" s="17" t="s">
        <v>61</v>
      </c>
      <c r="F999" s="17" t="str">
        <f>VLOOKUP(F576,'template signal map'!$G$1:$L$28,3,FALSE)</f>
        <v>PPC FRT FLAG - PSCAD</v>
      </c>
      <c r="G999" s="17"/>
      <c r="H999" s="17"/>
      <c r="I999" s="17"/>
      <c r="J999" s="17" t="str">
        <f t="shared" si="39"/>
        <v>ACTIVE HIGH</v>
      </c>
      <c r="K999" s="17" t="str">
        <f t="shared" si="39"/>
        <v>-2&gt;2</v>
      </c>
    </row>
    <row r="1000" spans="1:11" x14ac:dyDescent="0.25">
      <c r="A1000" s="17" t="str">
        <f t="shared" si="38"/>
        <v>DMAT ACTIVE SETPOINTS</v>
      </c>
      <c r="B1000" s="17">
        <f t="shared" si="38"/>
        <v>2</v>
      </c>
      <c r="C1000" s="17">
        <f t="shared" si="38"/>
        <v>4</v>
      </c>
      <c r="D1000" s="17">
        <v>2</v>
      </c>
      <c r="E1000" s="17" t="s">
        <v>244</v>
      </c>
      <c r="F1000" s="17" t="str">
        <f>VLOOKUP(F577,'template signal map'!$G$1:$L$28,3,FALSE)</f>
        <v>BESS FRT FLAG - PSCAD</v>
      </c>
      <c r="G1000" s="17"/>
      <c r="H1000" s="17"/>
      <c r="I1000" s="17"/>
      <c r="J1000" s="17" t="str">
        <f t="shared" si="39"/>
        <v>ACTIVE HIGH</v>
      </c>
      <c r="K1000" s="17">
        <f t="shared" si="39"/>
        <v>0</v>
      </c>
    </row>
    <row r="1001" spans="1:11" x14ac:dyDescent="0.25">
      <c r="A1001" s="17" t="str">
        <f t="shared" si="38"/>
        <v>DMAT ACTIVE SETPOINTS</v>
      </c>
      <c r="B1001" s="17">
        <f t="shared" si="38"/>
        <v>2</v>
      </c>
      <c r="C1001" s="17">
        <f t="shared" si="38"/>
        <v>4</v>
      </c>
      <c r="D1001" s="17">
        <v>2</v>
      </c>
      <c r="E1001" s="17" t="s">
        <v>245</v>
      </c>
      <c r="F1001" s="17" t="str">
        <f>VLOOKUP(F578,'template signal map'!$G$1:$L$28,3,FALSE)</f>
        <v>SF FRT FLAG - PSCAD</v>
      </c>
      <c r="G1001" s="17"/>
      <c r="H1001" s="17"/>
      <c r="I1001" s="17"/>
      <c r="J1001" s="17" t="str">
        <f t="shared" si="39"/>
        <v>ACTIVE HIGH</v>
      </c>
      <c r="K1001" s="17" t="str">
        <f t="shared" si="39"/>
        <v>-2&gt;2</v>
      </c>
    </row>
    <row r="1002" spans="1:11" x14ac:dyDescent="0.25">
      <c r="A1002" s="17" t="str">
        <f t="shared" ref="A1002:C1019" si="40">A580</f>
        <v>DMAT ACTIVE SETPOINTS</v>
      </c>
      <c r="B1002" s="17">
        <f t="shared" si="40"/>
        <v>3</v>
      </c>
      <c r="C1002" s="17">
        <f t="shared" si="40"/>
        <v>4</v>
      </c>
      <c r="D1002" s="17">
        <v>2</v>
      </c>
      <c r="E1002" s="17" t="s">
        <v>121</v>
      </c>
      <c r="F1002" s="17" t="str">
        <f>VLOOKUP(F580,'template signal map'!$G$1:$L$28,3,FALSE)</f>
        <v>PPC Pref - PSCAD</v>
      </c>
      <c r="G1002" s="17"/>
      <c r="H1002" s="17"/>
      <c r="I1002" s="17"/>
      <c r="J1002" s="17" t="str">
        <f t="shared" ref="J1002:K1019" si="41">J580</f>
        <v>P (kW)</v>
      </c>
      <c r="K1002" s="17">
        <f t="shared" si="41"/>
        <v>0</v>
      </c>
    </row>
    <row r="1003" spans="1:11" x14ac:dyDescent="0.25">
      <c r="A1003" s="17" t="str">
        <f t="shared" si="40"/>
        <v>DMAT OVER-FREQUENCY</v>
      </c>
      <c r="B1003" s="17">
        <f t="shared" si="40"/>
        <v>1</v>
      </c>
      <c r="C1003" s="17">
        <f t="shared" si="40"/>
        <v>1</v>
      </c>
      <c r="D1003" s="17">
        <v>2</v>
      </c>
      <c r="E1003" s="17" t="s">
        <v>44</v>
      </c>
      <c r="F1003" s="17" t="str">
        <f>VLOOKUP(F581,'template signal map'!$G$1:$L$28,3,FALSE)</f>
        <v>POC V - PSCAD</v>
      </c>
      <c r="G1003" s="17"/>
      <c r="H1003" s="17"/>
      <c r="I1003" s="17"/>
      <c r="J1003" s="17" t="str">
        <f t="shared" si="41"/>
        <v>V (p.u.)</v>
      </c>
      <c r="K1003" s="17" t="str">
        <f t="shared" si="41"/>
        <v>&gt;&gt;&gt;0.1</v>
      </c>
    </row>
    <row r="1004" spans="1:11" x14ac:dyDescent="0.25">
      <c r="A1004" s="17" t="str">
        <f t="shared" si="40"/>
        <v>DMAT OVER-FREQUENCY</v>
      </c>
      <c r="B1004" s="17">
        <f t="shared" si="40"/>
        <v>2</v>
      </c>
      <c r="C1004" s="17">
        <f t="shared" si="40"/>
        <v>1</v>
      </c>
      <c r="D1004" s="17">
        <v>2</v>
      </c>
      <c r="E1004" s="17" t="s">
        <v>45</v>
      </c>
      <c r="F1004" s="17" t="str">
        <f>VLOOKUP(F582,'template signal map'!$G$1:$L$28,3,FALSE)</f>
        <v>POC Q - PSCAD</v>
      </c>
      <c r="G1004" s="17"/>
      <c r="H1004" s="17"/>
      <c r="I1004" s="17"/>
      <c r="J1004" s="17" t="str">
        <f t="shared" si="41"/>
        <v>Q (MVAr)</v>
      </c>
      <c r="K1004" s="17" t="str">
        <f t="shared" si="41"/>
        <v>&gt;&gt;&gt;0.1</v>
      </c>
    </row>
    <row r="1005" spans="1:11" x14ac:dyDescent="0.25">
      <c r="A1005" s="17" t="str">
        <f t="shared" si="40"/>
        <v>DMAT OVER-FREQUENCY</v>
      </c>
      <c r="B1005" s="17">
        <f t="shared" si="40"/>
        <v>3</v>
      </c>
      <c r="C1005" s="17">
        <f t="shared" si="40"/>
        <v>1</v>
      </c>
      <c r="D1005" s="17">
        <v>2</v>
      </c>
      <c r="E1005" s="17" t="s">
        <v>557</v>
      </c>
      <c r="F1005" s="17" t="str">
        <f>VLOOKUP(F583,'template signal map'!$G$1:$L$28,3,FALSE)</f>
        <v>POC P - PSCAD</v>
      </c>
      <c r="G1005" s="17"/>
      <c r="H1005" s="17"/>
      <c r="I1005" s="17"/>
      <c r="J1005" s="17" t="str">
        <f t="shared" si="41"/>
        <v>P (MW)</v>
      </c>
      <c r="K1005" s="17">
        <f t="shared" si="41"/>
        <v>0</v>
      </c>
    </row>
    <row r="1006" spans="1:11" x14ac:dyDescent="0.25">
      <c r="A1006" s="17" t="str">
        <f t="shared" si="40"/>
        <v>DMAT OVER-FREQUENCY</v>
      </c>
      <c r="B1006" s="17">
        <f t="shared" si="40"/>
        <v>1</v>
      </c>
      <c r="C1006" s="17">
        <f t="shared" si="40"/>
        <v>2</v>
      </c>
      <c r="D1006" s="17">
        <v>2</v>
      </c>
      <c r="E1006" s="17" t="s">
        <v>49</v>
      </c>
      <c r="F1006" s="17" t="str">
        <f>VLOOKUP(F584,'template signal map'!$G$1:$L$28,3,FALSE)</f>
        <v>SF INV V - PSCAD</v>
      </c>
      <c r="G1006" s="17"/>
      <c r="H1006" s="17"/>
      <c r="I1006" s="17"/>
      <c r="J1006" s="17" t="str">
        <f t="shared" si="41"/>
        <v>V (p.u.)</v>
      </c>
      <c r="K1006" s="17" t="str">
        <f t="shared" si="41"/>
        <v>&gt;&gt;&gt;0.1</v>
      </c>
    </row>
    <row r="1007" spans="1:11" x14ac:dyDescent="0.25">
      <c r="A1007" s="17" t="str">
        <f t="shared" si="40"/>
        <v>DMAT OVER-FREQUENCY</v>
      </c>
      <c r="B1007" s="17">
        <f t="shared" si="40"/>
        <v>2</v>
      </c>
      <c r="C1007" s="17">
        <f t="shared" si="40"/>
        <v>2</v>
      </c>
      <c r="D1007" s="17">
        <v>2</v>
      </c>
      <c r="E1007" s="17" t="s">
        <v>239</v>
      </c>
      <c r="F1007" s="17" t="str">
        <f>VLOOKUP(F585,'template signal map'!$G$1:$L$28,3,FALSE)</f>
        <v>SF INV Q - PSCAD</v>
      </c>
      <c r="G1007" s="17"/>
      <c r="H1007" s="17"/>
      <c r="I1007" s="17"/>
      <c r="J1007" s="17" t="str">
        <f t="shared" si="41"/>
        <v>Q (MVAr)</v>
      </c>
      <c r="K1007" s="17" t="str">
        <f t="shared" si="41"/>
        <v>&gt;&gt;&gt;0.1</v>
      </c>
    </row>
    <row r="1008" spans="1:11" x14ac:dyDescent="0.25">
      <c r="A1008" s="17" t="str">
        <f t="shared" si="40"/>
        <v>DMAT OVER-FREQUENCY</v>
      </c>
      <c r="B1008" s="17">
        <f t="shared" si="40"/>
        <v>3</v>
      </c>
      <c r="C1008" s="17">
        <f t="shared" si="40"/>
        <v>2</v>
      </c>
      <c r="D1008" s="17">
        <v>2</v>
      </c>
      <c r="E1008" s="17" t="s">
        <v>240</v>
      </c>
      <c r="F1008" s="17" t="str">
        <f>VLOOKUP(F586,'template signal map'!$G$1:$L$28,3,FALSE)</f>
        <v>SF INV P - PSCAD</v>
      </c>
      <c r="G1008" s="17"/>
      <c r="H1008" s="17"/>
      <c r="I1008" s="17"/>
      <c r="J1008" s="17" t="str">
        <f t="shared" si="41"/>
        <v>P (MW)</v>
      </c>
      <c r="K1008" s="17" t="str">
        <f t="shared" si="41"/>
        <v>&gt;&gt;&gt;0.1</v>
      </c>
    </row>
    <row r="1009" spans="1:11" x14ac:dyDescent="0.25">
      <c r="A1009" s="17" t="str">
        <f t="shared" si="40"/>
        <v>DMAT OVER-FREQUENCY</v>
      </c>
      <c r="B1009" s="17">
        <f t="shared" si="40"/>
        <v>1</v>
      </c>
      <c r="C1009" s="17">
        <f t="shared" si="40"/>
        <v>2</v>
      </c>
      <c r="D1009" s="17">
        <v>2</v>
      </c>
      <c r="E1009" s="17" t="s">
        <v>50</v>
      </c>
      <c r="F1009" s="17" t="str">
        <f>VLOOKUP(F587,'template signal map'!$G$1:$L$28,3,FALSE)</f>
        <v>BESS INV V - PSCAD</v>
      </c>
      <c r="G1009" s="17"/>
      <c r="H1009" s="17"/>
      <c r="I1009" s="17"/>
      <c r="J1009" s="17" t="str">
        <f t="shared" si="41"/>
        <v>V (p.u.)</v>
      </c>
      <c r="K1009" s="17" t="str">
        <f t="shared" si="41"/>
        <v>&gt;&gt;&gt;0.1</v>
      </c>
    </row>
    <row r="1010" spans="1:11" x14ac:dyDescent="0.25">
      <c r="A1010" s="17" t="str">
        <f t="shared" si="40"/>
        <v>DMAT OVER-FREQUENCY</v>
      </c>
      <c r="B1010" s="17">
        <f t="shared" si="40"/>
        <v>2</v>
      </c>
      <c r="C1010" s="17">
        <f t="shared" si="40"/>
        <v>2</v>
      </c>
      <c r="D1010" s="17">
        <v>2</v>
      </c>
      <c r="E1010" s="17" t="s">
        <v>247</v>
      </c>
      <c r="F1010" s="17" t="str">
        <f>VLOOKUP(F588,'template signal map'!$G$1:$L$28,3,FALSE)</f>
        <v>BESS INV Q - PSCAD</v>
      </c>
      <c r="G1010" s="17"/>
      <c r="H1010" s="17"/>
      <c r="I1010" s="17"/>
      <c r="J1010" s="17" t="str">
        <f t="shared" si="41"/>
        <v>Q (MVAr)</v>
      </c>
      <c r="K1010" s="17" t="str">
        <f t="shared" si="41"/>
        <v>&gt;&gt;&gt;0.1</v>
      </c>
    </row>
    <row r="1011" spans="1:11" x14ac:dyDescent="0.25">
      <c r="A1011" s="17" t="str">
        <f t="shared" si="40"/>
        <v>DMAT OVER-FREQUENCY</v>
      </c>
      <c r="B1011" s="17">
        <f t="shared" si="40"/>
        <v>3</v>
      </c>
      <c r="C1011" s="17">
        <f t="shared" si="40"/>
        <v>2</v>
      </c>
      <c r="D1011" s="17">
        <v>2</v>
      </c>
      <c r="E1011" s="17" t="s">
        <v>242</v>
      </c>
      <c r="F1011" s="17" t="str">
        <f>VLOOKUP(F589,'template signal map'!$G$1:$L$28,3,FALSE)</f>
        <v>BESS INV P - PSCAD</v>
      </c>
      <c r="G1011" s="17"/>
      <c r="H1011" s="17"/>
      <c r="I1011" s="17"/>
      <c r="J1011" s="17" t="str">
        <f t="shared" si="41"/>
        <v>P (MW)</v>
      </c>
      <c r="K1011" s="17" t="str">
        <f t="shared" si="41"/>
        <v>&gt;&gt;&gt;0.1</v>
      </c>
    </row>
    <row r="1012" spans="1:11" x14ac:dyDescent="0.25">
      <c r="A1012" s="17" t="str">
        <f t="shared" si="40"/>
        <v>DMAT OVER-FREQUENCY</v>
      </c>
      <c r="B1012" s="17">
        <f t="shared" si="40"/>
        <v>1</v>
      </c>
      <c r="C1012" s="17">
        <f t="shared" si="40"/>
        <v>3</v>
      </c>
      <c r="D1012" s="17">
        <v>2</v>
      </c>
      <c r="E1012" s="17" t="s">
        <v>62</v>
      </c>
      <c r="F1012" s="17" t="str">
        <f>VLOOKUP(F590,'template signal map'!$G$1:$L$28,3,FALSE)</f>
        <v>POC FREQ - PSCAD</v>
      </c>
      <c r="G1012" s="17"/>
      <c r="H1012" s="17"/>
      <c r="I1012" s="17"/>
      <c r="J1012" s="17" t="str">
        <f t="shared" si="41"/>
        <v>Hz</v>
      </c>
      <c r="K1012" s="17" t="str">
        <f t="shared" si="41"/>
        <v>&gt;&gt;&gt;0.1</v>
      </c>
    </row>
    <row r="1013" spans="1:11" x14ac:dyDescent="0.25">
      <c r="A1013" s="17" t="str">
        <f t="shared" si="40"/>
        <v>DMAT OVER-FREQUENCY</v>
      </c>
      <c r="B1013" s="13">
        <v>3</v>
      </c>
      <c r="C1013" s="17">
        <f t="shared" si="40"/>
        <v>3</v>
      </c>
      <c r="D1013" s="17">
        <v>2</v>
      </c>
      <c r="E1013" s="17" t="s">
        <v>113</v>
      </c>
      <c r="F1013" s="17" t="str">
        <f>VLOOKUP(F591,'template signal map'!$G$1:$L$28,3,FALSE)</f>
        <v>BESS INV Id - PSCAD</v>
      </c>
      <c r="G1013" s="17"/>
      <c r="H1013" s="17"/>
      <c r="I1013" s="17"/>
      <c r="J1013" s="17" t="str">
        <f t="shared" si="41"/>
        <v>pu</v>
      </c>
      <c r="K1013" s="17">
        <f t="shared" si="41"/>
        <v>0</v>
      </c>
    </row>
    <row r="1014" spans="1:11" x14ac:dyDescent="0.25">
      <c r="A1014" s="17" t="str">
        <f t="shared" si="40"/>
        <v>DMAT OVER-FREQUENCY</v>
      </c>
      <c r="B1014" s="13">
        <v>3</v>
      </c>
      <c r="C1014" s="17">
        <f t="shared" si="40"/>
        <v>3</v>
      </c>
      <c r="D1014" s="17">
        <v>2</v>
      </c>
      <c r="E1014" s="17" t="s">
        <v>114</v>
      </c>
      <c r="F1014" s="17" t="str">
        <f>VLOOKUP(F592,'template signal map'!$G$1:$L$28,3,FALSE)</f>
        <v>SF INV Id - PSCAD</v>
      </c>
      <c r="G1014" s="17"/>
      <c r="H1014" s="17"/>
      <c r="I1014" s="17"/>
      <c r="J1014" s="17" t="str">
        <f t="shared" si="41"/>
        <v>pu</v>
      </c>
      <c r="K1014" s="17">
        <f t="shared" si="41"/>
        <v>0</v>
      </c>
    </row>
    <row r="1015" spans="1:11" x14ac:dyDescent="0.25">
      <c r="A1015" s="17" t="str">
        <f t="shared" si="40"/>
        <v>DMAT OVER-FREQUENCY</v>
      </c>
      <c r="B1015" s="13">
        <v>2</v>
      </c>
      <c r="C1015" s="17">
        <f t="shared" si="40"/>
        <v>3</v>
      </c>
      <c r="D1015" s="17">
        <v>2</v>
      </c>
      <c r="E1015" s="17" t="s">
        <v>112</v>
      </c>
      <c r="F1015" s="17" t="s">
        <v>90</v>
      </c>
      <c r="G1015" s="17"/>
      <c r="H1015" s="17"/>
      <c r="I1015" s="17"/>
      <c r="J1015" s="17" t="str">
        <f t="shared" si="41"/>
        <v>pu</v>
      </c>
      <c r="K1015" s="17">
        <f t="shared" si="41"/>
        <v>0</v>
      </c>
    </row>
    <row r="1016" spans="1:11" x14ac:dyDescent="0.25">
      <c r="A1016" s="17" t="str">
        <f t="shared" si="40"/>
        <v>DMAT OVER-FREQUENCY</v>
      </c>
      <c r="B1016" s="13">
        <v>2</v>
      </c>
      <c r="C1016" s="17">
        <f t="shared" si="40"/>
        <v>3</v>
      </c>
      <c r="D1016" s="17">
        <v>2</v>
      </c>
      <c r="E1016" s="17" t="s">
        <v>530</v>
      </c>
      <c r="F1016" s="17" t="s">
        <v>89</v>
      </c>
      <c r="G1016" s="17"/>
      <c r="H1016" s="17"/>
      <c r="I1016" s="17"/>
      <c r="J1016" s="17" t="str">
        <f t="shared" si="41"/>
        <v>pu</v>
      </c>
      <c r="K1016" s="17">
        <f t="shared" si="41"/>
        <v>0</v>
      </c>
    </row>
    <row r="1017" spans="1:11" x14ac:dyDescent="0.25">
      <c r="A1017" s="17" t="str">
        <f t="shared" si="40"/>
        <v>DMAT OVER-FREQUENCY</v>
      </c>
      <c r="B1017" s="17">
        <f t="shared" si="40"/>
        <v>1</v>
      </c>
      <c r="C1017" s="17">
        <f t="shared" si="40"/>
        <v>4</v>
      </c>
      <c r="D1017" s="17">
        <v>2</v>
      </c>
      <c r="E1017" s="17" t="s">
        <v>61</v>
      </c>
      <c r="F1017" s="17" t="str">
        <f>VLOOKUP(F595,'template signal map'!$G$1:$L$28,3,FALSE)</f>
        <v>PPC FRT FLAG - PSCAD</v>
      </c>
      <c r="G1017" s="17"/>
      <c r="H1017" s="17"/>
      <c r="I1017" s="17"/>
      <c r="J1017" s="17" t="str">
        <f t="shared" si="41"/>
        <v>ACTIVE HIGH</v>
      </c>
      <c r="K1017" s="17" t="str">
        <f t="shared" si="41"/>
        <v>-2&gt;2</v>
      </c>
    </row>
    <row r="1018" spans="1:11" x14ac:dyDescent="0.25">
      <c r="A1018" s="17" t="str">
        <f t="shared" si="40"/>
        <v>DMAT OVER-FREQUENCY</v>
      </c>
      <c r="B1018" s="17">
        <f t="shared" si="40"/>
        <v>2</v>
      </c>
      <c r="C1018" s="17">
        <f t="shared" si="40"/>
        <v>4</v>
      </c>
      <c r="D1018" s="17">
        <v>2</v>
      </c>
      <c r="E1018" s="17" t="s">
        <v>244</v>
      </c>
      <c r="F1018" s="17" t="str">
        <f>VLOOKUP(F596,'template signal map'!$G$1:$L$28,3,FALSE)</f>
        <v>BESS FRT FLAG - PSCAD</v>
      </c>
      <c r="G1018" s="17"/>
      <c r="H1018" s="17"/>
      <c r="I1018" s="17"/>
      <c r="J1018" s="17" t="str">
        <f t="shared" si="41"/>
        <v>ACTIVE HIGH</v>
      </c>
      <c r="K1018" s="17">
        <f t="shared" si="41"/>
        <v>0</v>
      </c>
    </row>
    <row r="1019" spans="1:11" x14ac:dyDescent="0.25">
      <c r="A1019" s="17" t="str">
        <f t="shared" si="40"/>
        <v>DMAT OVER-FREQUENCY</v>
      </c>
      <c r="B1019" s="17">
        <f t="shared" si="40"/>
        <v>2</v>
      </c>
      <c r="C1019" s="17">
        <f t="shared" si="40"/>
        <v>4</v>
      </c>
      <c r="D1019" s="17">
        <v>2</v>
      </c>
      <c r="E1019" s="17" t="s">
        <v>245</v>
      </c>
      <c r="F1019" s="17" t="str">
        <f>VLOOKUP(F597,'template signal map'!$G$1:$L$28,3,FALSE)</f>
        <v>SF FRT FLAG - PSCAD</v>
      </c>
      <c r="G1019" s="17"/>
      <c r="H1019" s="17"/>
      <c r="I1019" s="17"/>
      <c r="J1019" s="17" t="str">
        <f t="shared" si="41"/>
        <v>ACTIVE HIGH</v>
      </c>
      <c r="K1019" s="17" t="str">
        <f t="shared" si="41"/>
        <v>-2&gt;2</v>
      </c>
    </row>
    <row r="1020" spans="1:11" x14ac:dyDescent="0.25">
      <c r="A1020" s="17" t="str">
        <f t="shared" ref="A1020:C1036" si="42">A600</f>
        <v>DMAT UNDER-FREQUENCY</v>
      </c>
      <c r="B1020" s="17">
        <f t="shared" si="42"/>
        <v>1</v>
      </c>
      <c r="C1020" s="17">
        <f t="shared" si="42"/>
        <v>1</v>
      </c>
      <c r="D1020" s="17">
        <v>2</v>
      </c>
      <c r="E1020" s="17" t="s">
        <v>44</v>
      </c>
      <c r="F1020" s="17" t="str">
        <f>VLOOKUP(F600,'template signal map'!$G$1:$L$28,3,FALSE)</f>
        <v>POC V - PSCAD</v>
      </c>
      <c r="G1020" s="17"/>
      <c r="H1020" s="17"/>
      <c r="I1020" s="17"/>
      <c r="J1020" s="17" t="str">
        <f t="shared" ref="J1020:K1036" si="43">J600</f>
        <v>V (p.u.)</v>
      </c>
      <c r="K1020" s="17" t="str">
        <f t="shared" si="43"/>
        <v>&gt;&gt;&gt;0.1</v>
      </c>
    </row>
    <row r="1021" spans="1:11" x14ac:dyDescent="0.25">
      <c r="A1021" s="17" t="str">
        <f t="shared" si="42"/>
        <v>DMAT UNDER-FREQUENCY</v>
      </c>
      <c r="B1021" s="17">
        <f t="shared" si="42"/>
        <v>2</v>
      </c>
      <c r="C1021" s="17">
        <f t="shared" si="42"/>
        <v>1</v>
      </c>
      <c r="D1021" s="17">
        <v>2</v>
      </c>
      <c r="E1021" s="17" t="s">
        <v>45</v>
      </c>
      <c r="F1021" s="17" t="str">
        <f>VLOOKUP(F601,'template signal map'!$G$1:$L$28,3,FALSE)</f>
        <v>POC Q - PSCAD</v>
      </c>
      <c r="G1021" s="17"/>
      <c r="H1021" s="17"/>
      <c r="I1021" s="17"/>
      <c r="J1021" s="17" t="str">
        <f t="shared" si="43"/>
        <v>Q (MVAr)</v>
      </c>
      <c r="K1021" s="17" t="str">
        <f t="shared" si="43"/>
        <v>&gt;&gt;&gt;0.1</v>
      </c>
    </row>
    <row r="1022" spans="1:11" x14ac:dyDescent="0.25">
      <c r="A1022" s="17" t="str">
        <f t="shared" si="42"/>
        <v>DMAT UNDER-FREQUENCY</v>
      </c>
      <c r="B1022" s="17">
        <f t="shared" si="42"/>
        <v>3</v>
      </c>
      <c r="C1022" s="17">
        <f t="shared" si="42"/>
        <v>1</v>
      </c>
      <c r="D1022" s="17">
        <v>2</v>
      </c>
      <c r="E1022" s="17" t="s">
        <v>557</v>
      </c>
      <c r="F1022" s="17" t="str">
        <f>VLOOKUP(F602,'template signal map'!$G$1:$L$28,3,FALSE)</f>
        <v>POC P - PSCAD</v>
      </c>
      <c r="G1022" s="17"/>
      <c r="H1022" s="17"/>
      <c r="I1022" s="17"/>
      <c r="J1022" s="17" t="str">
        <f t="shared" si="43"/>
        <v>P (MW)</v>
      </c>
      <c r="K1022" s="17">
        <f t="shared" si="43"/>
        <v>0</v>
      </c>
    </row>
    <row r="1023" spans="1:11" x14ac:dyDescent="0.25">
      <c r="A1023" s="17" t="str">
        <f t="shared" si="42"/>
        <v>DMAT UNDER-FREQUENCY</v>
      </c>
      <c r="B1023" s="17">
        <f t="shared" si="42"/>
        <v>1</v>
      </c>
      <c r="C1023" s="17">
        <f t="shared" si="42"/>
        <v>2</v>
      </c>
      <c r="D1023" s="17">
        <v>2</v>
      </c>
      <c r="E1023" s="17" t="s">
        <v>49</v>
      </c>
      <c r="F1023" s="17" t="str">
        <f>VLOOKUP(F603,'template signal map'!$G$1:$L$28,3,FALSE)</f>
        <v>SF INV V - PSCAD</v>
      </c>
      <c r="G1023" s="17"/>
      <c r="H1023" s="17"/>
      <c r="I1023" s="17"/>
      <c r="J1023" s="17" t="str">
        <f t="shared" si="43"/>
        <v>V (p.u.)</v>
      </c>
      <c r="K1023" s="17" t="str">
        <f t="shared" si="43"/>
        <v>&gt;&gt;&gt;0.1</v>
      </c>
    </row>
    <row r="1024" spans="1:11" x14ac:dyDescent="0.25">
      <c r="A1024" s="17" t="str">
        <f t="shared" si="42"/>
        <v>DMAT UNDER-FREQUENCY</v>
      </c>
      <c r="B1024" s="17">
        <f t="shared" si="42"/>
        <v>2</v>
      </c>
      <c r="C1024" s="17">
        <f t="shared" si="42"/>
        <v>2</v>
      </c>
      <c r="D1024" s="17">
        <v>2</v>
      </c>
      <c r="E1024" s="17" t="s">
        <v>239</v>
      </c>
      <c r="F1024" s="17" t="str">
        <f>VLOOKUP(F604,'template signal map'!$G$1:$L$28,3,FALSE)</f>
        <v>SF INV Q - PSCAD</v>
      </c>
      <c r="G1024" s="17"/>
      <c r="H1024" s="17"/>
      <c r="I1024" s="17"/>
      <c r="J1024" s="17" t="str">
        <f t="shared" si="43"/>
        <v>Q (MVAr)</v>
      </c>
      <c r="K1024" s="17" t="str">
        <f t="shared" si="43"/>
        <v>&gt;&gt;&gt;0.1</v>
      </c>
    </row>
    <row r="1025" spans="1:11" x14ac:dyDescent="0.25">
      <c r="A1025" s="17" t="str">
        <f t="shared" si="42"/>
        <v>DMAT UNDER-FREQUENCY</v>
      </c>
      <c r="B1025" s="17">
        <f t="shared" si="42"/>
        <v>3</v>
      </c>
      <c r="C1025" s="17">
        <f t="shared" si="42"/>
        <v>2</v>
      </c>
      <c r="D1025" s="17">
        <v>2</v>
      </c>
      <c r="E1025" s="17" t="s">
        <v>240</v>
      </c>
      <c r="F1025" s="17" t="str">
        <f>VLOOKUP(F605,'template signal map'!$G$1:$L$28,3,FALSE)</f>
        <v>SF INV P - PSCAD</v>
      </c>
      <c r="G1025" s="17"/>
      <c r="H1025" s="17"/>
      <c r="I1025" s="17"/>
      <c r="J1025" s="17" t="str">
        <f t="shared" si="43"/>
        <v>P (MW)</v>
      </c>
      <c r="K1025" s="17" t="str">
        <f t="shared" si="43"/>
        <v>&gt;&gt;&gt;0.1</v>
      </c>
    </row>
    <row r="1026" spans="1:11" x14ac:dyDescent="0.25">
      <c r="A1026" s="17" t="str">
        <f t="shared" si="42"/>
        <v>DMAT UNDER-FREQUENCY</v>
      </c>
      <c r="B1026" s="17">
        <f t="shared" si="42"/>
        <v>1</v>
      </c>
      <c r="C1026" s="17">
        <f t="shared" si="42"/>
        <v>2</v>
      </c>
      <c r="D1026" s="17">
        <v>2</v>
      </c>
      <c r="E1026" s="17" t="s">
        <v>50</v>
      </c>
      <c r="F1026" s="17" t="str">
        <f>VLOOKUP(F606,'template signal map'!$G$1:$L$28,3,FALSE)</f>
        <v>BESS INV V - PSCAD</v>
      </c>
      <c r="G1026" s="17"/>
      <c r="H1026" s="17"/>
      <c r="I1026" s="17"/>
      <c r="J1026" s="17" t="str">
        <f t="shared" si="43"/>
        <v>V (p.u.)</v>
      </c>
      <c r="K1026" s="17" t="str">
        <f t="shared" si="43"/>
        <v>&gt;&gt;&gt;0.1</v>
      </c>
    </row>
    <row r="1027" spans="1:11" x14ac:dyDescent="0.25">
      <c r="A1027" s="17" t="str">
        <f t="shared" si="42"/>
        <v>DMAT UNDER-FREQUENCY</v>
      </c>
      <c r="B1027" s="17">
        <f t="shared" si="42"/>
        <v>2</v>
      </c>
      <c r="C1027" s="17">
        <f t="shared" si="42"/>
        <v>2</v>
      </c>
      <c r="D1027" s="17">
        <v>2</v>
      </c>
      <c r="E1027" s="17" t="s">
        <v>247</v>
      </c>
      <c r="F1027" s="17" t="str">
        <f>VLOOKUP(F607,'template signal map'!$G$1:$L$28,3,FALSE)</f>
        <v>BESS INV Q - PSCAD</v>
      </c>
      <c r="G1027" s="17"/>
      <c r="H1027" s="17"/>
      <c r="I1027" s="17"/>
      <c r="J1027" s="17" t="str">
        <f t="shared" si="43"/>
        <v>Q (MVAr)</v>
      </c>
      <c r="K1027" s="17" t="str">
        <f t="shared" si="43"/>
        <v>&gt;&gt;&gt;0.1</v>
      </c>
    </row>
    <row r="1028" spans="1:11" x14ac:dyDescent="0.25">
      <c r="A1028" s="17" t="str">
        <f t="shared" si="42"/>
        <v>DMAT UNDER-FREQUENCY</v>
      </c>
      <c r="B1028" s="17">
        <f t="shared" si="42"/>
        <v>3</v>
      </c>
      <c r="C1028" s="17">
        <f t="shared" si="42"/>
        <v>2</v>
      </c>
      <c r="D1028" s="17">
        <v>2</v>
      </c>
      <c r="E1028" s="17" t="s">
        <v>242</v>
      </c>
      <c r="F1028" s="17" t="str">
        <f>VLOOKUP(F608,'template signal map'!$G$1:$L$28,3,FALSE)</f>
        <v>BESS INV P - PSCAD</v>
      </c>
      <c r="G1028" s="17"/>
      <c r="H1028" s="17"/>
      <c r="I1028" s="17"/>
      <c r="J1028" s="17" t="str">
        <f t="shared" si="43"/>
        <v>P (MW)</v>
      </c>
      <c r="K1028" s="17" t="str">
        <f t="shared" si="43"/>
        <v>&gt;&gt;&gt;0.1</v>
      </c>
    </row>
    <row r="1029" spans="1:11" x14ac:dyDescent="0.25">
      <c r="A1029" s="17" t="str">
        <f t="shared" si="42"/>
        <v>DMAT UNDER-FREQUENCY</v>
      </c>
      <c r="B1029" s="17">
        <f t="shared" si="42"/>
        <v>1</v>
      </c>
      <c r="C1029" s="17">
        <f t="shared" si="42"/>
        <v>3</v>
      </c>
      <c r="D1029" s="17">
        <v>2</v>
      </c>
      <c r="E1029" s="17" t="s">
        <v>62</v>
      </c>
      <c r="F1029" s="17" t="str">
        <f>VLOOKUP(F609,'template signal map'!$G$1:$L$28,3,FALSE)</f>
        <v>POC FREQ - PSCAD</v>
      </c>
      <c r="G1029" s="17"/>
      <c r="H1029" s="17"/>
      <c r="I1029" s="17"/>
      <c r="J1029" s="17" t="str">
        <f t="shared" si="43"/>
        <v>Hz</v>
      </c>
      <c r="K1029" s="17" t="str">
        <f t="shared" si="43"/>
        <v>&gt;&gt;&gt;0.1</v>
      </c>
    </row>
    <row r="1030" spans="1:11" x14ac:dyDescent="0.25">
      <c r="A1030" s="17" t="str">
        <f t="shared" si="42"/>
        <v>DMAT UNDER-FREQUENCY</v>
      </c>
      <c r="B1030" s="13">
        <v>3</v>
      </c>
      <c r="C1030" s="17">
        <f t="shared" si="42"/>
        <v>3</v>
      </c>
      <c r="D1030" s="17">
        <v>2</v>
      </c>
      <c r="E1030" s="17" t="s">
        <v>113</v>
      </c>
      <c r="F1030" s="17" t="str">
        <f>VLOOKUP(F610,'template signal map'!$G$1:$L$28,3,FALSE)</f>
        <v>BESS INV Id - PSCAD</v>
      </c>
      <c r="G1030" s="17"/>
      <c r="H1030" s="17"/>
      <c r="I1030" s="17"/>
      <c r="J1030" s="17" t="str">
        <f t="shared" si="43"/>
        <v>pu</v>
      </c>
      <c r="K1030" s="17">
        <f t="shared" si="43"/>
        <v>0</v>
      </c>
    </row>
    <row r="1031" spans="1:11" x14ac:dyDescent="0.25">
      <c r="A1031" s="17" t="str">
        <f t="shared" si="42"/>
        <v>DMAT UNDER-FREQUENCY</v>
      </c>
      <c r="B1031" s="13">
        <v>3</v>
      </c>
      <c r="C1031" s="17">
        <f t="shared" si="42"/>
        <v>3</v>
      </c>
      <c r="D1031" s="17">
        <v>2</v>
      </c>
      <c r="E1031" s="17" t="s">
        <v>114</v>
      </c>
      <c r="F1031" s="17" t="str">
        <f>VLOOKUP(F611,'template signal map'!$G$1:$L$28,3,FALSE)</f>
        <v>SF INV Id - PSCAD</v>
      </c>
      <c r="G1031" s="17"/>
      <c r="H1031" s="17"/>
      <c r="I1031" s="17"/>
      <c r="J1031" s="17" t="str">
        <f t="shared" si="43"/>
        <v>pu</v>
      </c>
      <c r="K1031" s="17">
        <f t="shared" si="43"/>
        <v>0</v>
      </c>
    </row>
    <row r="1032" spans="1:11" x14ac:dyDescent="0.25">
      <c r="A1032" s="17" t="str">
        <f t="shared" si="42"/>
        <v>DMAT UNDER-FREQUENCY</v>
      </c>
      <c r="B1032" s="13">
        <v>2</v>
      </c>
      <c r="C1032" s="17">
        <f t="shared" si="42"/>
        <v>3</v>
      </c>
      <c r="D1032" s="17">
        <v>2</v>
      </c>
      <c r="E1032" s="17" t="s">
        <v>112</v>
      </c>
      <c r="F1032" s="17" t="s">
        <v>90</v>
      </c>
      <c r="G1032" s="17"/>
      <c r="H1032" s="17"/>
      <c r="I1032" s="17"/>
      <c r="J1032" s="17" t="str">
        <f t="shared" si="43"/>
        <v>pu</v>
      </c>
      <c r="K1032" s="17">
        <f t="shared" si="43"/>
        <v>0</v>
      </c>
    </row>
    <row r="1033" spans="1:11" x14ac:dyDescent="0.25">
      <c r="A1033" s="17" t="str">
        <f t="shared" si="42"/>
        <v>DMAT UNDER-FREQUENCY</v>
      </c>
      <c r="B1033" s="13">
        <v>2</v>
      </c>
      <c r="C1033" s="17">
        <f t="shared" si="42"/>
        <v>3</v>
      </c>
      <c r="D1033" s="17">
        <v>2</v>
      </c>
      <c r="E1033" s="17" t="s">
        <v>530</v>
      </c>
      <c r="F1033" s="17" t="s">
        <v>89</v>
      </c>
      <c r="G1033" s="17"/>
      <c r="H1033" s="17"/>
      <c r="I1033" s="17"/>
      <c r="J1033" s="17" t="str">
        <f t="shared" si="43"/>
        <v>pu</v>
      </c>
      <c r="K1033" s="17">
        <f t="shared" si="43"/>
        <v>0</v>
      </c>
    </row>
    <row r="1034" spans="1:11" x14ac:dyDescent="0.25">
      <c r="A1034" s="17" t="str">
        <f t="shared" si="42"/>
        <v>DMAT UNDER-FREQUENCY</v>
      </c>
      <c r="B1034" s="17">
        <f t="shared" si="42"/>
        <v>1</v>
      </c>
      <c r="C1034" s="17">
        <f t="shared" si="42"/>
        <v>4</v>
      </c>
      <c r="D1034" s="17">
        <v>2</v>
      </c>
      <c r="E1034" s="17" t="s">
        <v>61</v>
      </c>
      <c r="F1034" s="17" t="str">
        <f>VLOOKUP(F614,'template signal map'!$G$1:$L$28,3,FALSE)</f>
        <v>PPC FRT FLAG - PSCAD</v>
      </c>
      <c r="G1034" s="17"/>
      <c r="H1034" s="17"/>
      <c r="I1034" s="17"/>
      <c r="J1034" s="17" t="str">
        <f t="shared" si="43"/>
        <v>ACTIVE HIGH</v>
      </c>
      <c r="K1034" s="17" t="str">
        <f t="shared" si="43"/>
        <v>-2&gt;2</v>
      </c>
    </row>
    <row r="1035" spans="1:11" x14ac:dyDescent="0.25">
      <c r="A1035" s="17" t="str">
        <f t="shared" si="42"/>
        <v>DMAT UNDER-FREQUENCY</v>
      </c>
      <c r="B1035" s="17">
        <f t="shared" si="42"/>
        <v>2</v>
      </c>
      <c r="C1035" s="17">
        <f t="shared" si="42"/>
        <v>4</v>
      </c>
      <c r="D1035" s="17">
        <v>2</v>
      </c>
      <c r="E1035" s="17" t="s">
        <v>244</v>
      </c>
      <c r="F1035" s="17" t="str">
        <f>VLOOKUP(F615,'template signal map'!$G$1:$L$28,3,FALSE)</f>
        <v>BESS FRT FLAG - PSCAD</v>
      </c>
      <c r="G1035" s="17"/>
      <c r="H1035" s="17"/>
      <c r="I1035" s="17"/>
      <c r="J1035" s="17" t="str">
        <f t="shared" si="43"/>
        <v>ACTIVE HIGH</v>
      </c>
      <c r="K1035" s="17">
        <f t="shared" si="43"/>
        <v>0</v>
      </c>
    </row>
    <row r="1036" spans="1:11" x14ac:dyDescent="0.25">
      <c r="A1036" s="17" t="str">
        <f t="shared" si="42"/>
        <v>DMAT UNDER-FREQUENCY</v>
      </c>
      <c r="B1036" s="17">
        <f t="shared" si="42"/>
        <v>2</v>
      </c>
      <c r="C1036" s="17">
        <f t="shared" si="42"/>
        <v>4</v>
      </c>
      <c r="D1036" s="17">
        <v>2</v>
      </c>
      <c r="E1036" s="17" t="s">
        <v>245</v>
      </c>
      <c r="F1036" s="17" t="str">
        <f>VLOOKUP(F616,'template signal map'!$G$1:$L$28,3,FALSE)</f>
        <v>SF FRT FLAG - PSCAD</v>
      </c>
      <c r="G1036" s="17"/>
      <c r="H1036" s="17"/>
      <c r="I1036" s="17"/>
      <c r="J1036" s="17" t="str">
        <f t="shared" si="43"/>
        <v>ACTIVE HIGH</v>
      </c>
      <c r="K1036" s="17" t="str">
        <f t="shared" si="43"/>
        <v>-2&gt;2</v>
      </c>
    </row>
    <row r="1037" spans="1:11" x14ac:dyDescent="0.25">
      <c r="A1037" s="17" t="str">
        <f t="shared" ref="A1037:C1053" si="44">A619</f>
        <v>DMAT GRID VOLTAGE RAMP</v>
      </c>
      <c r="B1037" s="17">
        <f t="shared" si="44"/>
        <v>1</v>
      </c>
      <c r="C1037" s="17">
        <f t="shared" si="44"/>
        <v>1</v>
      </c>
      <c r="D1037" s="17">
        <v>2</v>
      </c>
      <c r="E1037" s="17" t="s">
        <v>44</v>
      </c>
      <c r="F1037" s="17" t="str">
        <f>VLOOKUP(F619,'template signal map'!$G$1:$L$28,3,FALSE)</f>
        <v>POC V - PSCAD</v>
      </c>
      <c r="G1037" s="17"/>
      <c r="H1037" s="17"/>
      <c r="I1037" s="17"/>
      <c r="J1037" s="17" t="str">
        <f t="shared" ref="J1037:K1053" si="45">J619</f>
        <v>V (p.u.)</v>
      </c>
      <c r="K1037" s="17" t="str">
        <f t="shared" si="45"/>
        <v>&gt;&gt;&gt;0.1</v>
      </c>
    </row>
    <row r="1038" spans="1:11" x14ac:dyDescent="0.25">
      <c r="A1038" s="17" t="str">
        <f t="shared" si="44"/>
        <v>DMAT GRID VOLTAGE RAMP</v>
      </c>
      <c r="B1038" s="17">
        <f t="shared" si="44"/>
        <v>2</v>
      </c>
      <c r="C1038" s="17">
        <f t="shared" si="44"/>
        <v>1</v>
      </c>
      <c r="D1038" s="17">
        <v>2</v>
      </c>
      <c r="E1038" s="17" t="s">
        <v>45</v>
      </c>
      <c r="F1038" s="17" t="str">
        <f>VLOOKUP(F620,'template signal map'!$G$1:$L$28,3,FALSE)</f>
        <v>POC Q - PSCAD</v>
      </c>
      <c r="G1038" s="17"/>
      <c r="H1038" s="17"/>
      <c r="I1038" s="17"/>
      <c r="J1038" s="17" t="str">
        <f t="shared" si="45"/>
        <v>Q (MVAr)</v>
      </c>
      <c r="K1038" s="17" t="str">
        <f t="shared" si="45"/>
        <v>&gt;&gt;&gt;0.1</v>
      </c>
    </row>
    <row r="1039" spans="1:11" x14ac:dyDescent="0.25">
      <c r="A1039" s="17" t="str">
        <f t="shared" si="44"/>
        <v>DMAT GRID VOLTAGE RAMP</v>
      </c>
      <c r="B1039" s="17">
        <f t="shared" si="44"/>
        <v>3</v>
      </c>
      <c r="C1039" s="17">
        <f t="shared" si="44"/>
        <v>1</v>
      </c>
      <c r="D1039" s="17">
        <v>2</v>
      </c>
      <c r="E1039" s="17" t="s">
        <v>557</v>
      </c>
      <c r="F1039" s="17" t="str">
        <f>VLOOKUP(F621,'template signal map'!$G$1:$L$28,3,FALSE)</f>
        <v>POC P - PSCAD</v>
      </c>
      <c r="G1039" s="17"/>
      <c r="H1039" s="17"/>
      <c r="I1039" s="17"/>
      <c r="J1039" s="17" t="str">
        <f t="shared" si="45"/>
        <v>P (MW)</v>
      </c>
      <c r="K1039" s="17">
        <f t="shared" si="45"/>
        <v>0</v>
      </c>
    </row>
    <row r="1040" spans="1:11" x14ac:dyDescent="0.25">
      <c r="A1040" s="17" t="str">
        <f t="shared" si="44"/>
        <v>DMAT GRID VOLTAGE RAMP</v>
      </c>
      <c r="B1040" s="17">
        <f t="shared" si="44"/>
        <v>1</v>
      </c>
      <c r="C1040" s="17">
        <f t="shared" si="44"/>
        <v>2</v>
      </c>
      <c r="D1040" s="17">
        <v>2</v>
      </c>
      <c r="E1040" s="17" t="s">
        <v>49</v>
      </c>
      <c r="F1040" s="17" t="str">
        <f>VLOOKUP(F622,'template signal map'!$G$1:$L$28,3,FALSE)</f>
        <v>SF INV V - PSCAD</v>
      </c>
      <c r="G1040" s="17"/>
      <c r="H1040" s="17"/>
      <c r="I1040" s="17"/>
      <c r="J1040" s="17" t="str">
        <f t="shared" si="45"/>
        <v>V (p.u.)</v>
      </c>
      <c r="K1040" s="17" t="str">
        <f t="shared" si="45"/>
        <v>&gt;&gt;&gt;0.1</v>
      </c>
    </row>
    <row r="1041" spans="1:11" x14ac:dyDescent="0.25">
      <c r="A1041" s="17" t="str">
        <f t="shared" si="44"/>
        <v>DMAT GRID VOLTAGE RAMP</v>
      </c>
      <c r="B1041" s="17">
        <f t="shared" si="44"/>
        <v>2</v>
      </c>
      <c r="C1041" s="17">
        <f t="shared" si="44"/>
        <v>2</v>
      </c>
      <c r="D1041" s="17">
        <v>2</v>
      </c>
      <c r="E1041" s="17" t="s">
        <v>239</v>
      </c>
      <c r="F1041" s="17" t="str">
        <f>VLOOKUP(F623,'template signal map'!$G$1:$L$28,3,FALSE)</f>
        <v>SF INV Q - PSCAD</v>
      </c>
      <c r="G1041" s="17"/>
      <c r="H1041" s="17"/>
      <c r="I1041" s="17"/>
      <c r="J1041" s="17" t="str">
        <f t="shared" si="45"/>
        <v>Q (MVAr)</v>
      </c>
      <c r="K1041" s="17" t="str">
        <f t="shared" si="45"/>
        <v>&gt;&gt;&gt;0.1</v>
      </c>
    </row>
    <row r="1042" spans="1:11" x14ac:dyDescent="0.25">
      <c r="A1042" s="17" t="str">
        <f t="shared" si="44"/>
        <v>DMAT GRID VOLTAGE RAMP</v>
      </c>
      <c r="B1042" s="17">
        <f t="shared" si="44"/>
        <v>3</v>
      </c>
      <c r="C1042" s="17">
        <f t="shared" si="44"/>
        <v>2</v>
      </c>
      <c r="D1042" s="17">
        <v>2</v>
      </c>
      <c r="E1042" s="17" t="s">
        <v>240</v>
      </c>
      <c r="F1042" s="17" t="str">
        <f>VLOOKUP(F624,'template signal map'!$G$1:$L$28,3,FALSE)</f>
        <v>SF INV P - PSCAD</v>
      </c>
      <c r="G1042" s="17"/>
      <c r="H1042" s="17"/>
      <c r="I1042" s="17"/>
      <c r="J1042" s="17" t="str">
        <f t="shared" si="45"/>
        <v>P (MW)</v>
      </c>
      <c r="K1042" s="17" t="str">
        <f t="shared" si="45"/>
        <v>&gt;&gt;&gt;0.1</v>
      </c>
    </row>
    <row r="1043" spans="1:11" x14ac:dyDescent="0.25">
      <c r="A1043" s="17" t="str">
        <f t="shared" si="44"/>
        <v>DMAT GRID VOLTAGE RAMP</v>
      </c>
      <c r="B1043" s="17">
        <f t="shared" si="44"/>
        <v>1</v>
      </c>
      <c r="C1043" s="17">
        <f t="shared" si="44"/>
        <v>2</v>
      </c>
      <c r="D1043" s="17">
        <v>2</v>
      </c>
      <c r="E1043" s="17" t="s">
        <v>50</v>
      </c>
      <c r="F1043" s="17" t="str">
        <f>VLOOKUP(F625,'template signal map'!$G$1:$L$28,3,FALSE)</f>
        <v>BESS INV V - PSCAD</v>
      </c>
      <c r="G1043" s="17"/>
      <c r="H1043" s="17"/>
      <c r="I1043" s="17"/>
      <c r="J1043" s="17" t="str">
        <f t="shared" si="45"/>
        <v>V (p.u.)</v>
      </c>
      <c r="K1043" s="17" t="str">
        <f t="shared" si="45"/>
        <v>&gt;&gt;&gt;0.1</v>
      </c>
    </row>
    <row r="1044" spans="1:11" x14ac:dyDescent="0.25">
      <c r="A1044" s="17" t="str">
        <f t="shared" si="44"/>
        <v>DMAT GRID VOLTAGE RAMP</v>
      </c>
      <c r="B1044" s="17">
        <f t="shared" si="44"/>
        <v>2</v>
      </c>
      <c r="C1044" s="17">
        <f t="shared" si="44"/>
        <v>2</v>
      </c>
      <c r="D1044" s="17">
        <v>2</v>
      </c>
      <c r="E1044" s="17" t="s">
        <v>247</v>
      </c>
      <c r="F1044" s="17" t="str">
        <f>VLOOKUP(F626,'template signal map'!$G$1:$L$28,3,FALSE)</f>
        <v>BESS INV Q - PSCAD</v>
      </c>
      <c r="G1044" s="17"/>
      <c r="H1044" s="17"/>
      <c r="I1044" s="17"/>
      <c r="J1044" s="17" t="str">
        <f t="shared" si="45"/>
        <v>Q (MVAr)</v>
      </c>
      <c r="K1044" s="17" t="str">
        <f t="shared" si="45"/>
        <v>&gt;&gt;&gt;0.1</v>
      </c>
    </row>
    <row r="1045" spans="1:11" x14ac:dyDescent="0.25">
      <c r="A1045" s="17" t="str">
        <f t="shared" si="44"/>
        <v>DMAT GRID VOLTAGE RAMP</v>
      </c>
      <c r="B1045" s="17">
        <f t="shared" si="44"/>
        <v>3</v>
      </c>
      <c r="C1045" s="17">
        <f t="shared" si="44"/>
        <v>2</v>
      </c>
      <c r="D1045" s="17">
        <v>2</v>
      </c>
      <c r="E1045" s="17" t="s">
        <v>242</v>
      </c>
      <c r="F1045" s="17" t="str">
        <f>VLOOKUP(F627,'template signal map'!$G$1:$L$28,3,FALSE)</f>
        <v>BESS INV P - PSCAD</v>
      </c>
      <c r="G1045" s="17"/>
      <c r="H1045" s="17"/>
      <c r="I1045" s="17"/>
      <c r="J1045" s="17" t="str">
        <f t="shared" si="45"/>
        <v>P (MW)</v>
      </c>
      <c r="K1045" s="17" t="str">
        <f t="shared" si="45"/>
        <v>&gt;&gt;&gt;0.1</v>
      </c>
    </row>
    <row r="1046" spans="1:11" x14ac:dyDescent="0.25">
      <c r="A1046" s="17" t="str">
        <f t="shared" si="44"/>
        <v>DMAT GRID VOLTAGE RAMP</v>
      </c>
      <c r="B1046" s="17">
        <f t="shared" si="44"/>
        <v>1</v>
      </c>
      <c r="C1046" s="17">
        <f t="shared" si="44"/>
        <v>3</v>
      </c>
      <c r="D1046" s="17">
        <v>2</v>
      </c>
      <c r="E1046" s="17" t="s">
        <v>62</v>
      </c>
      <c r="F1046" s="17" t="str">
        <f>VLOOKUP(F628,'template signal map'!$G$1:$L$28,3,FALSE)</f>
        <v>POC FREQ - PSCAD</v>
      </c>
      <c r="G1046" s="17"/>
      <c r="H1046" s="17"/>
      <c r="I1046" s="17"/>
      <c r="J1046" s="17" t="str">
        <f t="shared" si="45"/>
        <v>Hz</v>
      </c>
      <c r="K1046" s="17" t="str">
        <f t="shared" si="45"/>
        <v>&gt;&gt;&gt;0.1</v>
      </c>
    </row>
    <row r="1047" spans="1:11" x14ac:dyDescent="0.25">
      <c r="A1047" s="17" t="str">
        <f t="shared" si="44"/>
        <v>DMAT GRID VOLTAGE RAMP</v>
      </c>
      <c r="B1047" s="13">
        <v>3</v>
      </c>
      <c r="C1047" s="17">
        <f t="shared" si="44"/>
        <v>3</v>
      </c>
      <c r="D1047" s="17">
        <v>2</v>
      </c>
      <c r="E1047" s="17" t="s">
        <v>113</v>
      </c>
      <c r="F1047" s="17" t="str">
        <f>VLOOKUP(F629,'template signal map'!$G$1:$L$28,3,FALSE)</f>
        <v>BESS INV Id - PSCAD</v>
      </c>
      <c r="G1047" s="17"/>
      <c r="H1047" s="17"/>
      <c r="I1047" s="17"/>
      <c r="J1047" s="17" t="str">
        <f t="shared" si="45"/>
        <v>pu</v>
      </c>
      <c r="K1047" s="17">
        <f t="shared" si="45"/>
        <v>0</v>
      </c>
    </row>
    <row r="1048" spans="1:11" x14ac:dyDescent="0.25">
      <c r="A1048" s="17" t="str">
        <f t="shared" si="44"/>
        <v>DMAT GRID VOLTAGE RAMP</v>
      </c>
      <c r="B1048" s="13">
        <v>3</v>
      </c>
      <c r="C1048" s="17">
        <f t="shared" si="44"/>
        <v>3</v>
      </c>
      <c r="D1048" s="17">
        <v>2</v>
      </c>
      <c r="E1048" s="17" t="s">
        <v>114</v>
      </c>
      <c r="F1048" s="17" t="str">
        <f>VLOOKUP(F630,'template signal map'!$G$1:$L$28,3,FALSE)</f>
        <v>SF INV Id - PSCAD</v>
      </c>
      <c r="G1048" s="17"/>
      <c r="H1048" s="17"/>
      <c r="I1048" s="17"/>
      <c r="J1048" s="17" t="str">
        <f t="shared" si="45"/>
        <v>pu</v>
      </c>
      <c r="K1048" s="17">
        <f t="shared" si="45"/>
        <v>0</v>
      </c>
    </row>
    <row r="1049" spans="1:11" x14ac:dyDescent="0.25">
      <c r="A1049" s="17" t="str">
        <f t="shared" si="44"/>
        <v>DMAT GRID VOLTAGE RAMP</v>
      </c>
      <c r="B1049" s="13">
        <v>2</v>
      </c>
      <c r="C1049" s="17">
        <f t="shared" si="44"/>
        <v>3</v>
      </c>
      <c r="D1049" s="17">
        <v>2</v>
      </c>
      <c r="E1049" s="17" t="s">
        <v>112</v>
      </c>
      <c r="F1049" s="17" t="s">
        <v>90</v>
      </c>
      <c r="G1049" s="17"/>
      <c r="H1049" s="17"/>
      <c r="I1049" s="17"/>
      <c r="J1049" s="17" t="str">
        <f t="shared" si="45"/>
        <v>pu</v>
      </c>
      <c r="K1049" s="17">
        <f t="shared" si="45"/>
        <v>0</v>
      </c>
    </row>
    <row r="1050" spans="1:11" x14ac:dyDescent="0.25">
      <c r="A1050" s="17" t="str">
        <f t="shared" si="44"/>
        <v>DMAT GRID VOLTAGE RAMP</v>
      </c>
      <c r="B1050" s="13">
        <v>2</v>
      </c>
      <c r="C1050" s="17">
        <f t="shared" si="44"/>
        <v>3</v>
      </c>
      <c r="D1050" s="17">
        <v>2</v>
      </c>
      <c r="E1050" s="17" t="s">
        <v>530</v>
      </c>
      <c r="F1050" s="17" t="s">
        <v>89</v>
      </c>
      <c r="G1050" s="17"/>
      <c r="H1050" s="17"/>
      <c r="I1050" s="17"/>
      <c r="J1050" s="17" t="str">
        <f t="shared" si="45"/>
        <v>pu</v>
      </c>
      <c r="K1050" s="17">
        <f t="shared" si="45"/>
        <v>0</v>
      </c>
    </row>
    <row r="1051" spans="1:11" x14ac:dyDescent="0.25">
      <c r="A1051" s="17" t="str">
        <f t="shared" si="44"/>
        <v>DMAT GRID VOLTAGE RAMP</v>
      </c>
      <c r="B1051" s="17">
        <f t="shared" si="44"/>
        <v>1</v>
      </c>
      <c r="C1051" s="17">
        <f t="shared" si="44"/>
        <v>4</v>
      </c>
      <c r="D1051" s="17">
        <v>2</v>
      </c>
      <c r="E1051" s="17" t="s">
        <v>61</v>
      </c>
      <c r="F1051" s="17" t="str">
        <f>VLOOKUP(F633,'template signal map'!$G$1:$L$28,3,FALSE)</f>
        <v>PPC FRT FLAG - PSCAD</v>
      </c>
      <c r="G1051" s="17"/>
      <c r="H1051" s="17"/>
      <c r="I1051" s="17"/>
      <c r="J1051" s="17" t="str">
        <f t="shared" si="45"/>
        <v>ACTIVE HIGH</v>
      </c>
      <c r="K1051" s="17" t="str">
        <f t="shared" si="45"/>
        <v>-2&gt;2</v>
      </c>
    </row>
    <row r="1052" spans="1:11" x14ac:dyDescent="0.25">
      <c r="A1052" s="17" t="str">
        <f t="shared" si="44"/>
        <v>DMAT GRID VOLTAGE RAMP</v>
      </c>
      <c r="B1052" s="17">
        <f t="shared" si="44"/>
        <v>2</v>
      </c>
      <c r="C1052" s="17">
        <f t="shared" si="44"/>
        <v>4</v>
      </c>
      <c r="D1052" s="17">
        <v>2</v>
      </c>
      <c r="E1052" s="17" t="s">
        <v>244</v>
      </c>
      <c r="F1052" s="17" t="str">
        <f>VLOOKUP(F634,'template signal map'!$G$1:$L$28,3,FALSE)</f>
        <v>BESS FRT FLAG - PSCAD</v>
      </c>
      <c r="G1052" s="17"/>
      <c r="H1052" s="17"/>
      <c r="I1052" s="17"/>
      <c r="J1052" s="17" t="str">
        <f t="shared" si="45"/>
        <v>ACTIVE HIGH</v>
      </c>
      <c r="K1052" s="17">
        <f t="shared" si="45"/>
        <v>0</v>
      </c>
    </row>
    <row r="1053" spans="1:11" x14ac:dyDescent="0.25">
      <c r="A1053" s="17" t="str">
        <f t="shared" si="44"/>
        <v>DMAT GRID VOLTAGE RAMP</v>
      </c>
      <c r="B1053" s="17">
        <f t="shared" si="44"/>
        <v>2</v>
      </c>
      <c r="C1053" s="17">
        <f t="shared" si="44"/>
        <v>4</v>
      </c>
      <c r="D1053" s="17">
        <v>2</v>
      </c>
      <c r="E1053" s="17" t="s">
        <v>245</v>
      </c>
      <c r="F1053" s="17" t="str">
        <f>VLOOKUP(F635,'template signal map'!$G$1:$L$28,3,FALSE)</f>
        <v>SF FRT FLAG - PSCAD</v>
      </c>
      <c r="G1053" s="17"/>
      <c r="H1053" s="17"/>
      <c r="I1053" s="17"/>
      <c r="J1053" s="17" t="str">
        <f t="shared" si="45"/>
        <v>ACTIVE HIGH</v>
      </c>
      <c r="K1053" s="17" t="str">
        <f t="shared" si="45"/>
        <v>-2&gt;2</v>
      </c>
    </row>
    <row r="1054" spans="1:11" x14ac:dyDescent="0.25">
      <c r="A1054" s="17" t="str">
        <f t="shared" ref="A1054:C1071" si="46">A637</f>
        <v>DMAT GRID VOLTAGE RAMP</v>
      </c>
      <c r="B1054" s="17">
        <f t="shared" si="46"/>
        <v>3</v>
      </c>
      <c r="C1054" s="17">
        <f t="shared" si="46"/>
        <v>4</v>
      </c>
      <c r="D1054" s="17">
        <v>2</v>
      </c>
      <c r="E1054" s="17" t="s">
        <v>119</v>
      </c>
      <c r="F1054" s="17" t="str">
        <f>VLOOKUP(F637,'template signal map'!$G$1:$L$28,3,FALSE)</f>
        <v>Grid V - PSCAD</v>
      </c>
      <c r="G1054" s="17"/>
      <c r="H1054" s="17"/>
      <c r="I1054" s="17"/>
      <c r="J1054" s="17" t="str">
        <f t="shared" ref="J1054:K1071" si="47">J637</f>
        <v>pu</v>
      </c>
      <c r="K1054" s="17">
        <f t="shared" si="47"/>
        <v>0</v>
      </c>
    </row>
    <row r="1055" spans="1:11" x14ac:dyDescent="0.25">
      <c r="A1055" s="17" t="str">
        <f t="shared" si="46"/>
        <v>DMAT GRID VOLTAGE STEP</v>
      </c>
      <c r="B1055" s="17">
        <f t="shared" si="46"/>
        <v>1</v>
      </c>
      <c r="C1055" s="17">
        <f t="shared" si="46"/>
        <v>1</v>
      </c>
      <c r="D1055" s="17">
        <v>2</v>
      </c>
      <c r="E1055" s="17" t="s">
        <v>44</v>
      </c>
      <c r="F1055" s="17" t="str">
        <f>VLOOKUP(F638,'template signal map'!$G$1:$L$28,3,FALSE)</f>
        <v>POC V - PSCAD</v>
      </c>
      <c r="G1055" s="17"/>
      <c r="H1055" s="17"/>
      <c r="I1055" s="17"/>
      <c r="J1055" s="17" t="str">
        <f t="shared" si="47"/>
        <v>V (p.u.)</v>
      </c>
      <c r="K1055" s="17" t="str">
        <f t="shared" si="47"/>
        <v>&gt;&gt;&gt;0.1</v>
      </c>
    </row>
    <row r="1056" spans="1:11" x14ac:dyDescent="0.25">
      <c r="A1056" s="17" t="str">
        <f t="shared" si="46"/>
        <v>DMAT GRID VOLTAGE STEP</v>
      </c>
      <c r="B1056" s="17">
        <f t="shared" si="46"/>
        <v>2</v>
      </c>
      <c r="C1056" s="17">
        <f t="shared" si="46"/>
        <v>1</v>
      </c>
      <c r="D1056" s="17">
        <v>2</v>
      </c>
      <c r="E1056" s="17" t="s">
        <v>45</v>
      </c>
      <c r="F1056" s="17" t="str">
        <f>VLOOKUP(F639,'template signal map'!$G$1:$L$28,3,FALSE)</f>
        <v>POC Q - PSCAD</v>
      </c>
      <c r="G1056" s="17"/>
      <c r="H1056" s="17"/>
      <c r="I1056" s="17"/>
      <c r="J1056" s="17" t="str">
        <f t="shared" si="47"/>
        <v>Q (MVAr)</v>
      </c>
      <c r="K1056" s="17" t="str">
        <f t="shared" si="47"/>
        <v>&gt;&gt;&gt;0.1</v>
      </c>
    </row>
    <row r="1057" spans="1:11" x14ac:dyDescent="0.25">
      <c r="A1057" s="17" t="str">
        <f t="shared" si="46"/>
        <v>DMAT GRID VOLTAGE STEP</v>
      </c>
      <c r="B1057" s="17">
        <f t="shared" si="46"/>
        <v>3</v>
      </c>
      <c r="C1057" s="17">
        <f t="shared" si="46"/>
        <v>1</v>
      </c>
      <c r="D1057" s="17">
        <v>2</v>
      </c>
      <c r="E1057" s="17" t="s">
        <v>557</v>
      </c>
      <c r="F1057" s="17" t="str">
        <f>VLOOKUP(F640,'template signal map'!$G$1:$L$28,3,FALSE)</f>
        <v>POC P - PSCAD</v>
      </c>
      <c r="G1057" s="17"/>
      <c r="H1057" s="17"/>
      <c r="I1057" s="17"/>
      <c r="J1057" s="17" t="str">
        <f t="shared" si="47"/>
        <v>P (MW)</v>
      </c>
      <c r="K1057" s="17">
        <f t="shared" si="47"/>
        <v>0</v>
      </c>
    </row>
    <row r="1058" spans="1:11" x14ac:dyDescent="0.25">
      <c r="A1058" s="17" t="str">
        <f t="shared" si="46"/>
        <v>DMAT GRID VOLTAGE STEP</v>
      </c>
      <c r="B1058" s="17">
        <f t="shared" si="46"/>
        <v>1</v>
      </c>
      <c r="C1058" s="17">
        <f t="shared" si="46"/>
        <v>2</v>
      </c>
      <c r="D1058" s="17">
        <v>2</v>
      </c>
      <c r="E1058" s="17" t="s">
        <v>49</v>
      </c>
      <c r="F1058" s="17" t="str">
        <f>VLOOKUP(F641,'template signal map'!$G$1:$L$28,3,FALSE)</f>
        <v>SF INV V - PSCAD</v>
      </c>
      <c r="G1058" s="17"/>
      <c r="H1058" s="17"/>
      <c r="I1058" s="17"/>
      <c r="J1058" s="17" t="str">
        <f t="shared" si="47"/>
        <v>V (p.u.)</v>
      </c>
      <c r="K1058" s="17" t="str">
        <f t="shared" si="47"/>
        <v>&gt;&gt;&gt;0.1</v>
      </c>
    </row>
    <row r="1059" spans="1:11" x14ac:dyDescent="0.25">
      <c r="A1059" s="17" t="str">
        <f t="shared" si="46"/>
        <v>DMAT GRID VOLTAGE STEP</v>
      </c>
      <c r="B1059" s="17">
        <f t="shared" si="46"/>
        <v>2</v>
      </c>
      <c r="C1059" s="17">
        <f t="shared" si="46"/>
        <v>2</v>
      </c>
      <c r="D1059" s="17">
        <v>2</v>
      </c>
      <c r="E1059" s="17" t="s">
        <v>239</v>
      </c>
      <c r="F1059" s="17" t="str">
        <f>VLOOKUP(F642,'template signal map'!$G$1:$L$28,3,FALSE)</f>
        <v>SF INV Q - PSCAD</v>
      </c>
      <c r="G1059" s="17"/>
      <c r="H1059" s="17"/>
      <c r="I1059" s="17"/>
      <c r="J1059" s="17" t="str">
        <f t="shared" si="47"/>
        <v>Q (MVAr)</v>
      </c>
      <c r="K1059" s="17" t="str">
        <f t="shared" si="47"/>
        <v>&gt;&gt;&gt;0.1</v>
      </c>
    </row>
    <row r="1060" spans="1:11" x14ac:dyDescent="0.25">
      <c r="A1060" s="17" t="str">
        <f t="shared" si="46"/>
        <v>DMAT GRID VOLTAGE STEP</v>
      </c>
      <c r="B1060" s="17">
        <f t="shared" si="46"/>
        <v>3</v>
      </c>
      <c r="C1060" s="17">
        <f t="shared" si="46"/>
        <v>2</v>
      </c>
      <c r="D1060" s="17">
        <v>2</v>
      </c>
      <c r="E1060" s="17" t="s">
        <v>240</v>
      </c>
      <c r="F1060" s="17" t="str">
        <f>VLOOKUP(F643,'template signal map'!$G$1:$L$28,3,FALSE)</f>
        <v>SF INV P - PSCAD</v>
      </c>
      <c r="G1060" s="17"/>
      <c r="H1060" s="17"/>
      <c r="I1060" s="17"/>
      <c r="J1060" s="17" t="str">
        <f t="shared" si="47"/>
        <v>P (MW)</v>
      </c>
      <c r="K1060" s="17" t="str">
        <f t="shared" si="47"/>
        <v>&gt;&gt;&gt;0.1</v>
      </c>
    </row>
    <row r="1061" spans="1:11" x14ac:dyDescent="0.25">
      <c r="A1061" s="17" t="str">
        <f t="shared" si="46"/>
        <v>DMAT GRID VOLTAGE STEP</v>
      </c>
      <c r="B1061" s="17">
        <f t="shared" si="46"/>
        <v>1</v>
      </c>
      <c r="C1061" s="17">
        <f t="shared" si="46"/>
        <v>2</v>
      </c>
      <c r="D1061" s="17">
        <v>2</v>
      </c>
      <c r="E1061" s="17" t="s">
        <v>50</v>
      </c>
      <c r="F1061" s="17" t="str">
        <f>VLOOKUP(F644,'template signal map'!$G$1:$L$28,3,FALSE)</f>
        <v>BESS INV V - PSCAD</v>
      </c>
      <c r="G1061" s="17"/>
      <c r="H1061" s="17"/>
      <c r="I1061" s="17"/>
      <c r="J1061" s="17" t="str">
        <f t="shared" si="47"/>
        <v>V (p.u.)</v>
      </c>
      <c r="K1061" s="17" t="str">
        <f t="shared" si="47"/>
        <v>&gt;&gt;&gt;0.1</v>
      </c>
    </row>
    <row r="1062" spans="1:11" x14ac:dyDescent="0.25">
      <c r="A1062" s="17" t="str">
        <f t="shared" si="46"/>
        <v>DMAT GRID VOLTAGE STEP</v>
      </c>
      <c r="B1062" s="17">
        <f t="shared" si="46"/>
        <v>2</v>
      </c>
      <c r="C1062" s="17">
        <f t="shared" si="46"/>
        <v>2</v>
      </c>
      <c r="D1062" s="17">
        <v>2</v>
      </c>
      <c r="E1062" t="s">
        <v>241</v>
      </c>
      <c r="F1062" s="17" t="str">
        <f>VLOOKUP(F645,'template signal map'!$G$1:$L$28,3,FALSE)</f>
        <v>BESS INV Q - PSCAD</v>
      </c>
      <c r="G1062" s="17"/>
      <c r="H1062" s="17"/>
      <c r="I1062" s="17"/>
      <c r="J1062" s="17" t="str">
        <f t="shared" si="47"/>
        <v>Q (MVAr)</v>
      </c>
      <c r="K1062" s="17" t="str">
        <f t="shared" si="47"/>
        <v>&gt;&gt;&gt;0.1</v>
      </c>
    </row>
    <row r="1063" spans="1:11" x14ac:dyDescent="0.25">
      <c r="A1063" s="17" t="str">
        <f t="shared" si="46"/>
        <v>DMAT GRID VOLTAGE STEP</v>
      </c>
      <c r="B1063" s="17">
        <f t="shared" si="46"/>
        <v>3</v>
      </c>
      <c r="C1063" s="17">
        <f t="shared" si="46"/>
        <v>2</v>
      </c>
      <c r="D1063" s="17">
        <v>2</v>
      </c>
      <c r="E1063" t="s">
        <v>242</v>
      </c>
      <c r="F1063" s="17" t="str">
        <f>VLOOKUP(F646,'template signal map'!$G$1:$L$28,3,FALSE)</f>
        <v>BESS INV P - PSCAD</v>
      </c>
      <c r="G1063" s="17"/>
      <c r="H1063" s="17"/>
      <c r="I1063" s="17"/>
      <c r="J1063" s="17" t="str">
        <f t="shared" si="47"/>
        <v>P (MW)</v>
      </c>
      <c r="K1063" s="17" t="str">
        <f t="shared" si="47"/>
        <v>&gt;&gt;&gt;0.1</v>
      </c>
    </row>
    <row r="1064" spans="1:11" x14ac:dyDescent="0.25">
      <c r="A1064" s="17" t="str">
        <f t="shared" si="46"/>
        <v>DMAT GRID VOLTAGE STEP</v>
      </c>
      <c r="B1064" s="17">
        <f t="shared" si="46"/>
        <v>1</v>
      </c>
      <c r="C1064" s="17">
        <f t="shared" si="46"/>
        <v>3</v>
      </c>
      <c r="D1064" s="17">
        <v>2</v>
      </c>
      <c r="E1064" s="17" t="s">
        <v>62</v>
      </c>
      <c r="F1064" s="17" t="str">
        <f>VLOOKUP(F647,'template signal map'!$G$1:$L$28,3,FALSE)</f>
        <v>POC FREQ - PSCAD</v>
      </c>
      <c r="G1064" s="17"/>
      <c r="H1064" s="17"/>
      <c r="I1064" s="17"/>
      <c r="J1064" s="17" t="str">
        <f t="shared" si="47"/>
        <v>Hz</v>
      </c>
      <c r="K1064" s="17" t="str">
        <f t="shared" si="47"/>
        <v>&gt;&gt;&gt;0.1</v>
      </c>
    </row>
    <row r="1065" spans="1:11" x14ac:dyDescent="0.25">
      <c r="A1065" s="17" t="str">
        <f t="shared" si="46"/>
        <v>DMAT GRID VOLTAGE STEP</v>
      </c>
      <c r="B1065" s="13">
        <v>3</v>
      </c>
      <c r="C1065" s="17">
        <f t="shared" si="46"/>
        <v>3</v>
      </c>
      <c r="D1065" s="17">
        <v>2</v>
      </c>
      <c r="E1065" s="17" t="s">
        <v>113</v>
      </c>
      <c r="F1065" s="17" t="str">
        <f>VLOOKUP(F648,'template signal map'!$G$1:$L$28,3,FALSE)</f>
        <v>BESS INV Id - PSCAD</v>
      </c>
      <c r="G1065" s="17"/>
      <c r="H1065" s="17"/>
      <c r="I1065" s="17"/>
      <c r="J1065" s="17" t="str">
        <f t="shared" si="47"/>
        <v>pu</v>
      </c>
      <c r="K1065" s="17">
        <f t="shared" si="47"/>
        <v>0</v>
      </c>
    </row>
    <row r="1066" spans="1:11" x14ac:dyDescent="0.25">
      <c r="A1066" s="17" t="str">
        <f t="shared" si="46"/>
        <v>DMAT GRID VOLTAGE STEP</v>
      </c>
      <c r="B1066" s="13">
        <v>3</v>
      </c>
      <c r="C1066" s="17">
        <f t="shared" si="46"/>
        <v>3</v>
      </c>
      <c r="D1066" s="17">
        <v>2</v>
      </c>
      <c r="E1066" s="17" t="s">
        <v>114</v>
      </c>
      <c r="F1066" s="17" t="str">
        <f>VLOOKUP(F649,'template signal map'!$G$1:$L$28,3,FALSE)</f>
        <v>SF INV Id - PSCAD</v>
      </c>
      <c r="G1066" s="17"/>
      <c r="H1066" s="17"/>
      <c r="I1066" s="17"/>
      <c r="J1066" s="17" t="str">
        <f t="shared" si="47"/>
        <v>pu</v>
      </c>
      <c r="K1066" s="17">
        <f t="shared" si="47"/>
        <v>0</v>
      </c>
    </row>
    <row r="1067" spans="1:11" x14ac:dyDescent="0.25">
      <c r="A1067" s="17" t="str">
        <f t="shared" si="46"/>
        <v>DMAT GRID VOLTAGE STEP</v>
      </c>
      <c r="B1067" s="13">
        <v>2</v>
      </c>
      <c r="C1067" s="17">
        <f t="shared" si="46"/>
        <v>3</v>
      </c>
      <c r="D1067" s="17">
        <v>2</v>
      </c>
      <c r="E1067" s="17" t="s">
        <v>112</v>
      </c>
      <c r="F1067" s="17" t="s">
        <v>90</v>
      </c>
      <c r="G1067" s="17"/>
      <c r="H1067" s="17"/>
      <c r="I1067" s="17"/>
      <c r="J1067" s="17" t="str">
        <f t="shared" si="47"/>
        <v>pu</v>
      </c>
      <c r="K1067" s="17">
        <f t="shared" si="47"/>
        <v>0</v>
      </c>
    </row>
    <row r="1068" spans="1:11" x14ac:dyDescent="0.25">
      <c r="A1068" s="17" t="str">
        <f t="shared" si="46"/>
        <v>DMAT GRID VOLTAGE STEP</v>
      </c>
      <c r="B1068" s="13">
        <v>2</v>
      </c>
      <c r="C1068" s="17">
        <f t="shared" si="46"/>
        <v>3</v>
      </c>
      <c r="D1068" s="17">
        <v>2</v>
      </c>
      <c r="E1068" s="17" t="s">
        <v>530</v>
      </c>
      <c r="F1068" s="17" t="s">
        <v>89</v>
      </c>
      <c r="G1068" s="17"/>
      <c r="H1068" s="17"/>
      <c r="I1068" s="17"/>
      <c r="J1068" s="17" t="str">
        <f t="shared" si="47"/>
        <v>pu</v>
      </c>
      <c r="K1068" s="17">
        <f t="shared" si="47"/>
        <v>0</v>
      </c>
    </row>
    <row r="1069" spans="1:11" x14ac:dyDescent="0.25">
      <c r="A1069" s="17" t="str">
        <f t="shared" si="46"/>
        <v>DMAT GRID VOLTAGE STEP</v>
      </c>
      <c r="B1069" s="17">
        <f t="shared" si="46"/>
        <v>1</v>
      </c>
      <c r="C1069" s="17">
        <f t="shared" si="46"/>
        <v>4</v>
      </c>
      <c r="D1069" s="17">
        <v>2</v>
      </c>
      <c r="E1069" s="17" t="s">
        <v>61</v>
      </c>
      <c r="F1069" s="17" t="str">
        <f>VLOOKUP(F652,'template signal map'!$G$1:$L$28,3,FALSE)</f>
        <v>PPC FRT FLAG - PSCAD</v>
      </c>
      <c r="G1069" s="17"/>
      <c r="H1069" s="17"/>
      <c r="I1069" s="17"/>
      <c r="J1069" s="17" t="str">
        <f t="shared" si="47"/>
        <v>ACTIVE HIGH</v>
      </c>
      <c r="K1069" s="17" t="str">
        <f t="shared" si="47"/>
        <v>-2&gt;2</v>
      </c>
    </row>
    <row r="1070" spans="1:11" x14ac:dyDescent="0.25">
      <c r="A1070" s="17" t="str">
        <f t="shared" si="46"/>
        <v>DMAT GRID VOLTAGE STEP</v>
      </c>
      <c r="B1070" s="17">
        <f t="shared" si="46"/>
        <v>2</v>
      </c>
      <c r="C1070" s="17">
        <f t="shared" si="46"/>
        <v>4</v>
      </c>
      <c r="D1070" s="17">
        <v>2</v>
      </c>
      <c r="E1070" s="17" t="s">
        <v>244</v>
      </c>
      <c r="F1070" s="17" t="str">
        <f>VLOOKUP(F653,'template signal map'!$G$1:$L$28,3,FALSE)</f>
        <v>BESS FRT FLAG - PSCAD</v>
      </c>
      <c r="G1070" s="17"/>
      <c r="H1070" s="17"/>
      <c r="I1070" s="17"/>
      <c r="J1070" s="17" t="str">
        <f t="shared" si="47"/>
        <v>ACTIVE HIGH</v>
      </c>
      <c r="K1070" s="17">
        <f t="shared" si="47"/>
        <v>0</v>
      </c>
    </row>
    <row r="1071" spans="1:11" x14ac:dyDescent="0.25">
      <c r="A1071" s="17" t="str">
        <f t="shared" si="46"/>
        <v>DMAT GRID VOLTAGE STEP</v>
      </c>
      <c r="B1071" s="17">
        <f t="shared" si="46"/>
        <v>2</v>
      </c>
      <c r="C1071" s="17">
        <f t="shared" si="46"/>
        <v>4</v>
      </c>
      <c r="D1071" s="17">
        <v>2</v>
      </c>
      <c r="E1071" s="17" t="s">
        <v>245</v>
      </c>
      <c r="F1071" s="17" t="str">
        <f>VLOOKUP(F654,'template signal map'!$G$1:$L$28,3,FALSE)</f>
        <v>SF FRT FLAG - PSCAD</v>
      </c>
      <c r="G1071" s="17"/>
      <c r="H1071" s="17"/>
      <c r="I1071" s="17"/>
      <c r="J1071" s="17" t="str">
        <f t="shared" si="47"/>
        <v>ACTIVE HIGH</v>
      </c>
      <c r="K1071" s="17" t="str">
        <f t="shared" si="47"/>
        <v>-2&gt;2</v>
      </c>
    </row>
    <row r="1072" spans="1:11" x14ac:dyDescent="0.25">
      <c r="A1072" s="17" t="str">
        <f t="shared" ref="A1072:C1089" si="48">A656</f>
        <v>DMAT GRID VOLTAGE STEP</v>
      </c>
      <c r="B1072" s="17">
        <f t="shared" si="48"/>
        <v>3</v>
      </c>
      <c r="C1072" s="17">
        <f t="shared" si="48"/>
        <v>4</v>
      </c>
      <c r="D1072" s="17">
        <v>2</v>
      </c>
      <c r="E1072" s="17" t="s">
        <v>119</v>
      </c>
      <c r="F1072" s="17" t="str">
        <f>VLOOKUP(F656,'template signal map'!$G$1:$L$28,3,FALSE)</f>
        <v>Grid V - PSCAD</v>
      </c>
      <c r="G1072" s="17"/>
      <c r="H1072" s="17"/>
      <c r="I1072" s="17"/>
      <c r="J1072" s="17" t="str">
        <f t="shared" ref="J1072:K1089" si="49">J656</f>
        <v>pu</v>
      </c>
      <c r="K1072" s="17">
        <f t="shared" si="49"/>
        <v>0</v>
      </c>
    </row>
    <row r="1073" spans="1:11" x14ac:dyDescent="0.25">
      <c r="A1073" s="17" t="str">
        <f t="shared" si="48"/>
        <v>DMAT EXTENDED VOLTAGE DIP RECOVERY</v>
      </c>
      <c r="B1073" s="17">
        <f t="shared" si="48"/>
        <v>1</v>
      </c>
      <c r="C1073" s="17">
        <f t="shared" si="48"/>
        <v>1</v>
      </c>
      <c r="D1073" s="17">
        <v>2</v>
      </c>
      <c r="E1073" s="17" t="s">
        <v>44</v>
      </c>
      <c r="F1073" s="17" t="str">
        <f>VLOOKUP(F657,'template signal map'!$G$1:$L$28,3,FALSE)</f>
        <v>POC V - PSCAD</v>
      </c>
      <c r="G1073" s="17"/>
      <c r="H1073" s="17"/>
      <c r="I1073" s="17"/>
      <c r="J1073" s="17" t="str">
        <f t="shared" si="49"/>
        <v>V (p.u.)</v>
      </c>
      <c r="K1073" s="17" t="str">
        <f t="shared" si="49"/>
        <v>&gt;&gt;&gt;0.1</v>
      </c>
    </row>
    <row r="1074" spans="1:11" x14ac:dyDescent="0.25">
      <c r="A1074" s="17" t="str">
        <f t="shared" si="48"/>
        <v>DMAT EXTENDED VOLTAGE DIP RECOVERY</v>
      </c>
      <c r="B1074" s="17">
        <f t="shared" si="48"/>
        <v>2</v>
      </c>
      <c r="C1074" s="17">
        <f t="shared" si="48"/>
        <v>1</v>
      </c>
      <c r="D1074" s="17">
        <v>2</v>
      </c>
      <c r="E1074" s="17" t="s">
        <v>45</v>
      </c>
      <c r="F1074" s="17" t="str">
        <f>VLOOKUP(F658,'template signal map'!$G$1:$L$28,3,FALSE)</f>
        <v>POC Q - PSCAD</v>
      </c>
      <c r="G1074" s="17"/>
      <c r="H1074" s="17"/>
      <c r="I1074" s="17"/>
      <c r="J1074" s="17" t="str">
        <f t="shared" si="49"/>
        <v>Q (MVAr)</v>
      </c>
      <c r="K1074" s="17" t="str">
        <f t="shared" si="49"/>
        <v>&gt;&gt;&gt;0.1</v>
      </c>
    </row>
    <row r="1075" spans="1:11" x14ac:dyDescent="0.25">
      <c r="A1075" s="17" t="str">
        <f t="shared" si="48"/>
        <v>DMAT EXTENDED VOLTAGE DIP RECOVERY</v>
      </c>
      <c r="B1075" s="17">
        <f t="shared" si="48"/>
        <v>3</v>
      </c>
      <c r="C1075" s="17">
        <f t="shared" si="48"/>
        <v>1</v>
      </c>
      <c r="D1075" s="17">
        <v>2</v>
      </c>
      <c r="E1075" s="17" t="s">
        <v>557</v>
      </c>
      <c r="F1075" s="17" t="str">
        <f>VLOOKUP(F659,'template signal map'!$G$1:$L$28,3,FALSE)</f>
        <v>POC P - PSCAD</v>
      </c>
      <c r="G1075" s="17"/>
      <c r="H1075" s="17"/>
      <c r="I1075" s="17"/>
      <c r="J1075" s="17" t="str">
        <f t="shared" si="49"/>
        <v>P (MW)</v>
      </c>
      <c r="K1075" s="17">
        <f t="shared" si="49"/>
        <v>0</v>
      </c>
    </row>
    <row r="1076" spans="1:11" x14ac:dyDescent="0.25">
      <c r="A1076" s="17" t="str">
        <f t="shared" si="48"/>
        <v>DMAT EXTENDED VOLTAGE DIP RECOVERY</v>
      </c>
      <c r="B1076" s="17">
        <f t="shared" si="48"/>
        <v>1</v>
      </c>
      <c r="C1076" s="17">
        <f t="shared" si="48"/>
        <v>2</v>
      </c>
      <c r="D1076" s="17">
        <v>2</v>
      </c>
      <c r="E1076" s="17" t="s">
        <v>49</v>
      </c>
      <c r="F1076" s="17" t="str">
        <f>VLOOKUP(F660,'template signal map'!$G$1:$L$28,3,FALSE)</f>
        <v>SF INV V - PSCAD</v>
      </c>
      <c r="G1076" s="17"/>
      <c r="H1076" s="17"/>
      <c r="I1076" s="17"/>
      <c r="J1076" s="17" t="str">
        <f t="shared" si="49"/>
        <v>V (p.u.)</v>
      </c>
      <c r="K1076" s="17" t="str">
        <f t="shared" si="49"/>
        <v>&gt;&gt;&gt;0.1</v>
      </c>
    </row>
    <row r="1077" spans="1:11" x14ac:dyDescent="0.25">
      <c r="A1077" s="17" t="str">
        <f t="shared" si="48"/>
        <v>DMAT EXTENDED VOLTAGE DIP RECOVERY</v>
      </c>
      <c r="B1077" s="17">
        <f t="shared" si="48"/>
        <v>2</v>
      </c>
      <c r="C1077" s="17">
        <f t="shared" si="48"/>
        <v>2</v>
      </c>
      <c r="D1077" s="17">
        <v>2</v>
      </c>
      <c r="E1077" s="17" t="s">
        <v>239</v>
      </c>
      <c r="F1077" s="17" t="str">
        <f>VLOOKUP(F661,'template signal map'!$G$1:$L$28,3,FALSE)</f>
        <v>SF INV Q - PSCAD</v>
      </c>
      <c r="G1077" s="17"/>
      <c r="H1077" s="17"/>
      <c r="I1077" s="17"/>
      <c r="J1077" s="17" t="str">
        <f t="shared" si="49"/>
        <v>Q (MVAr)</v>
      </c>
      <c r="K1077" s="17" t="str">
        <f t="shared" si="49"/>
        <v>&gt;&gt;&gt;0.1</v>
      </c>
    </row>
    <row r="1078" spans="1:11" x14ac:dyDescent="0.25">
      <c r="A1078" s="17" t="str">
        <f t="shared" si="48"/>
        <v>DMAT EXTENDED VOLTAGE DIP RECOVERY</v>
      </c>
      <c r="B1078" s="17">
        <f t="shared" si="48"/>
        <v>3</v>
      </c>
      <c r="C1078" s="17">
        <f t="shared" si="48"/>
        <v>2</v>
      </c>
      <c r="D1078" s="17">
        <v>2</v>
      </c>
      <c r="E1078" s="17" t="s">
        <v>240</v>
      </c>
      <c r="F1078" s="17" t="str">
        <f>VLOOKUP(F662,'template signal map'!$G$1:$L$28,3,FALSE)</f>
        <v>SF INV P - PSCAD</v>
      </c>
      <c r="G1078" s="17"/>
      <c r="H1078" s="17"/>
      <c r="I1078" s="17"/>
      <c r="J1078" s="17" t="str">
        <f t="shared" si="49"/>
        <v>P (MW)</v>
      </c>
      <c r="K1078" s="17" t="str">
        <f t="shared" si="49"/>
        <v>&gt;&gt;&gt;0.1</v>
      </c>
    </row>
    <row r="1079" spans="1:11" x14ac:dyDescent="0.25">
      <c r="A1079" s="17" t="str">
        <f t="shared" si="48"/>
        <v>DMAT EXTENDED VOLTAGE DIP RECOVERY</v>
      </c>
      <c r="B1079" s="17">
        <f t="shared" si="48"/>
        <v>1</v>
      </c>
      <c r="C1079" s="17">
        <f t="shared" si="48"/>
        <v>2</v>
      </c>
      <c r="D1079" s="17">
        <v>2</v>
      </c>
      <c r="E1079" s="17" t="s">
        <v>50</v>
      </c>
      <c r="F1079" s="17" t="str">
        <f>VLOOKUP(F663,'template signal map'!$G$1:$L$28,3,FALSE)</f>
        <v>BESS INV V - PSCAD</v>
      </c>
      <c r="G1079" s="17"/>
      <c r="H1079" s="17"/>
      <c r="I1079" s="17"/>
      <c r="J1079" s="17" t="str">
        <f t="shared" si="49"/>
        <v>V (p.u.)</v>
      </c>
      <c r="K1079" s="17" t="str">
        <f t="shared" si="49"/>
        <v>&gt;&gt;&gt;0.1</v>
      </c>
    </row>
    <row r="1080" spans="1:11" x14ac:dyDescent="0.25">
      <c r="A1080" s="17" t="str">
        <f t="shared" si="48"/>
        <v>DMAT EXTENDED VOLTAGE DIP RECOVERY</v>
      </c>
      <c r="B1080" s="17">
        <f t="shared" si="48"/>
        <v>2</v>
      </c>
      <c r="C1080" s="17">
        <f t="shared" si="48"/>
        <v>2</v>
      </c>
      <c r="D1080" s="17">
        <v>2</v>
      </c>
      <c r="E1080" s="17" t="s">
        <v>247</v>
      </c>
      <c r="F1080" s="17" t="str">
        <f>VLOOKUP(F664,'template signal map'!$G$1:$L$28,3,FALSE)</f>
        <v>BESS INV Q - PSCAD</v>
      </c>
      <c r="G1080" s="17"/>
      <c r="H1080" s="17"/>
      <c r="I1080" s="17"/>
      <c r="J1080" s="17" t="str">
        <f t="shared" si="49"/>
        <v>Q (MVAr)</v>
      </c>
      <c r="K1080" s="17" t="str">
        <f t="shared" si="49"/>
        <v>&gt;&gt;&gt;0.1</v>
      </c>
    </row>
    <row r="1081" spans="1:11" x14ac:dyDescent="0.25">
      <c r="A1081" s="17" t="str">
        <f t="shared" si="48"/>
        <v>DMAT EXTENDED VOLTAGE DIP RECOVERY</v>
      </c>
      <c r="B1081" s="17">
        <f t="shared" si="48"/>
        <v>3</v>
      </c>
      <c r="C1081" s="17">
        <f t="shared" si="48"/>
        <v>2</v>
      </c>
      <c r="D1081" s="17">
        <v>2</v>
      </c>
      <c r="E1081" s="17" t="s">
        <v>242</v>
      </c>
      <c r="F1081" s="17" t="str">
        <f>VLOOKUP(F665,'template signal map'!$G$1:$L$28,3,FALSE)</f>
        <v>BESS INV P - PSCAD</v>
      </c>
      <c r="G1081" s="17"/>
      <c r="H1081" s="17"/>
      <c r="I1081" s="17"/>
      <c r="J1081" s="17" t="str">
        <f t="shared" si="49"/>
        <v>P (MW)</v>
      </c>
      <c r="K1081" s="17" t="str">
        <f t="shared" si="49"/>
        <v>&gt;&gt;&gt;0.1</v>
      </c>
    </row>
    <row r="1082" spans="1:11" x14ac:dyDescent="0.25">
      <c r="A1082" s="17" t="str">
        <f t="shared" si="48"/>
        <v>DMAT EXTENDED VOLTAGE DIP RECOVERY</v>
      </c>
      <c r="B1082" s="17">
        <f t="shared" si="48"/>
        <v>1</v>
      </c>
      <c r="C1082" s="17">
        <f t="shared" si="48"/>
        <v>3</v>
      </c>
      <c r="D1082" s="17">
        <v>2</v>
      </c>
      <c r="E1082" s="17" t="s">
        <v>62</v>
      </c>
      <c r="F1082" s="17" t="str">
        <f>VLOOKUP(F666,'template signal map'!$G$1:$L$28,3,FALSE)</f>
        <v>POC FREQ - PSCAD</v>
      </c>
      <c r="G1082" s="17"/>
      <c r="H1082" s="17"/>
      <c r="I1082" s="17"/>
      <c r="J1082" s="17" t="str">
        <f t="shared" si="49"/>
        <v>Hz</v>
      </c>
      <c r="K1082" s="17" t="str">
        <f t="shared" si="49"/>
        <v>&gt;&gt;&gt;0.1</v>
      </c>
    </row>
    <row r="1083" spans="1:11" x14ac:dyDescent="0.25">
      <c r="A1083" s="17" t="str">
        <f t="shared" si="48"/>
        <v>DMAT EXTENDED VOLTAGE DIP RECOVERY</v>
      </c>
      <c r="B1083" s="13">
        <v>3</v>
      </c>
      <c r="C1083" s="17">
        <f t="shared" si="48"/>
        <v>3</v>
      </c>
      <c r="D1083" s="17">
        <v>2</v>
      </c>
      <c r="E1083" s="17" t="s">
        <v>113</v>
      </c>
      <c r="F1083" s="17" t="str">
        <f>VLOOKUP(F667,'template signal map'!$G$1:$L$28,3,FALSE)</f>
        <v>BESS INV Id - PSCAD</v>
      </c>
      <c r="G1083" s="17"/>
      <c r="H1083" s="17"/>
      <c r="I1083" s="17"/>
      <c r="J1083" s="17" t="str">
        <f t="shared" si="49"/>
        <v>pu</v>
      </c>
      <c r="K1083" s="17">
        <f t="shared" si="49"/>
        <v>0</v>
      </c>
    </row>
    <row r="1084" spans="1:11" x14ac:dyDescent="0.25">
      <c r="A1084" s="17" t="str">
        <f t="shared" si="48"/>
        <v>DMAT EXTENDED VOLTAGE DIP RECOVERY</v>
      </c>
      <c r="B1084" s="13">
        <v>3</v>
      </c>
      <c r="C1084" s="17">
        <f t="shared" si="48"/>
        <v>3</v>
      </c>
      <c r="D1084" s="17">
        <v>2</v>
      </c>
      <c r="E1084" s="17" t="s">
        <v>114</v>
      </c>
      <c r="F1084" s="17" t="str">
        <f>VLOOKUP(F668,'template signal map'!$G$1:$L$28,3,FALSE)</f>
        <v>SF INV Id - PSCAD</v>
      </c>
      <c r="G1084" s="17"/>
      <c r="H1084" s="17"/>
      <c r="I1084" s="17"/>
      <c r="J1084" s="17" t="str">
        <f t="shared" si="49"/>
        <v>pu</v>
      </c>
      <c r="K1084" s="17">
        <f t="shared" si="49"/>
        <v>0</v>
      </c>
    </row>
    <row r="1085" spans="1:11" x14ac:dyDescent="0.25">
      <c r="A1085" s="17" t="str">
        <f t="shared" si="48"/>
        <v>DMAT EXTENDED VOLTAGE DIP RECOVERY</v>
      </c>
      <c r="B1085" s="13">
        <v>2</v>
      </c>
      <c r="C1085" s="17">
        <f t="shared" si="48"/>
        <v>3</v>
      </c>
      <c r="D1085" s="17">
        <v>2</v>
      </c>
      <c r="E1085" s="17" t="s">
        <v>112</v>
      </c>
      <c r="F1085" s="17" t="s">
        <v>90</v>
      </c>
      <c r="G1085" s="17"/>
      <c r="H1085" s="17"/>
      <c r="I1085" s="17"/>
      <c r="J1085" s="17" t="str">
        <f t="shared" si="49"/>
        <v>pu</v>
      </c>
      <c r="K1085" s="17">
        <f t="shared" si="49"/>
        <v>0</v>
      </c>
    </row>
    <row r="1086" spans="1:11" x14ac:dyDescent="0.25">
      <c r="A1086" s="17" t="str">
        <f t="shared" si="48"/>
        <v>DMAT EXTENDED VOLTAGE DIP RECOVERY</v>
      </c>
      <c r="B1086" s="13">
        <v>2</v>
      </c>
      <c r="C1086" s="17">
        <f t="shared" si="48"/>
        <v>3</v>
      </c>
      <c r="D1086" s="17">
        <v>2</v>
      </c>
      <c r="E1086" s="17" t="s">
        <v>530</v>
      </c>
      <c r="F1086" s="17" t="s">
        <v>89</v>
      </c>
      <c r="G1086" s="17"/>
      <c r="H1086" s="17"/>
      <c r="I1086" s="17"/>
      <c r="J1086" s="17" t="str">
        <f t="shared" si="49"/>
        <v>pu</v>
      </c>
      <c r="K1086" s="17">
        <f t="shared" si="49"/>
        <v>0</v>
      </c>
    </row>
    <row r="1087" spans="1:11" x14ac:dyDescent="0.25">
      <c r="A1087" s="17" t="str">
        <f t="shared" si="48"/>
        <v>DMAT EXTENDED VOLTAGE DIP RECOVERY</v>
      </c>
      <c r="B1087" s="17">
        <f t="shared" si="48"/>
        <v>1</v>
      </c>
      <c r="C1087" s="17">
        <f t="shared" si="48"/>
        <v>4</v>
      </c>
      <c r="D1087" s="17">
        <v>2</v>
      </c>
      <c r="E1087" s="17" t="s">
        <v>61</v>
      </c>
      <c r="F1087" s="17" t="str">
        <f>VLOOKUP(F671,'template signal map'!$G$1:$L$28,3,FALSE)</f>
        <v>PPC FRT FLAG - PSCAD</v>
      </c>
      <c r="G1087" s="17"/>
      <c r="H1087" s="17"/>
      <c r="I1087" s="17"/>
      <c r="J1087" s="17" t="str">
        <f t="shared" si="49"/>
        <v>ACTIVE HIGH</v>
      </c>
      <c r="K1087" s="17" t="str">
        <f t="shared" si="49"/>
        <v>-2&gt;2</v>
      </c>
    </row>
    <row r="1088" spans="1:11" x14ac:dyDescent="0.25">
      <c r="A1088" s="17" t="str">
        <f t="shared" si="48"/>
        <v>DMAT EXTENDED VOLTAGE DIP RECOVERY</v>
      </c>
      <c r="B1088" s="17">
        <f t="shared" si="48"/>
        <v>2</v>
      </c>
      <c r="C1088" s="17">
        <f t="shared" si="48"/>
        <v>4</v>
      </c>
      <c r="D1088" s="17">
        <v>2</v>
      </c>
      <c r="E1088" s="17" t="s">
        <v>244</v>
      </c>
      <c r="F1088" s="17" t="str">
        <f>VLOOKUP(F672,'template signal map'!$G$1:$L$28,3,FALSE)</f>
        <v>BESS FRT FLAG - PSCAD</v>
      </c>
      <c r="G1088" s="17"/>
      <c r="H1088" s="17"/>
      <c r="I1088" s="17"/>
      <c r="J1088" s="17" t="str">
        <f t="shared" si="49"/>
        <v>ACTIVE HIGH</v>
      </c>
      <c r="K1088" s="17">
        <f t="shared" si="49"/>
        <v>0</v>
      </c>
    </row>
    <row r="1089" spans="1:11" x14ac:dyDescent="0.25">
      <c r="A1089" s="17" t="str">
        <f t="shared" si="48"/>
        <v>DMAT EXTENDED VOLTAGE DIP RECOVERY</v>
      </c>
      <c r="B1089" s="17">
        <f t="shared" si="48"/>
        <v>2</v>
      </c>
      <c r="C1089" s="17">
        <f t="shared" si="48"/>
        <v>4</v>
      </c>
      <c r="D1089" s="17">
        <v>2</v>
      </c>
      <c r="E1089" s="17" t="s">
        <v>245</v>
      </c>
      <c r="F1089" s="17" t="str">
        <f>VLOOKUP(F673,'template signal map'!$G$1:$L$28,3,FALSE)</f>
        <v>SF FRT FLAG - PSCAD</v>
      </c>
      <c r="G1089" s="17"/>
      <c r="H1089" s="17"/>
      <c r="I1089" s="17"/>
      <c r="J1089" s="17" t="str">
        <f t="shared" si="49"/>
        <v>ACTIVE HIGH</v>
      </c>
      <c r="K1089" s="17" t="str">
        <f t="shared" si="49"/>
        <v>-2&gt;2</v>
      </c>
    </row>
    <row r="1090" spans="1:11" x14ac:dyDescent="0.25">
      <c r="A1090" s="17" t="str">
        <f t="shared" ref="A1090:C1107" si="50">A675</f>
        <v>DMAT EXTENDED VOLTAGE DIP RECOVERY</v>
      </c>
      <c r="B1090" s="17">
        <f t="shared" si="50"/>
        <v>3</v>
      </c>
      <c r="C1090" s="17">
        <f t="shared" si="50"/>
        <v>4</v>
      </c>
      <c r="D1090" s="17">
        <v>2</v>
      </c>
      <c r="E1090" s="17" t="s">
        <v>119</v>
      </c>
      <c r="F1090" s="17" t="str">
        <f>VLOOKUP(F675,'template signal map'!$G$1:$L$28,3,FALSE)</f>
        <v>Grid V - PSCAD</v>
      </c>
      <c r="G1090" s="17"/>
      <c r="H1090" s="17"/>
      <c r="I1090" s="17"/>
      <c r="J1090" s="17" t="str">
        <f t="shared" ref="J1090:K1107" si="51">J675</f>
        <v>pu</v>
      </c>
      <c r="K1090" s="17">
        <f t="shared" si="51"/>
        <v>0</v>
      </c>
    </row>
    <row r="1091" spans="1:11" x14ac:dyDescent="0.25">
      <c r="A1091" s="17" t="str">
        <f t="shared" si="50"/>
        <v>DMAT REACTIVE SETPOINTS</v>
      </c>
      <c r="B1091" s="17">
        <f t="shared" si="50"/>
        <v>1</v>
      </c>
      <c r="C1091" s="17">
        <f t="shared" si="50"/>
        <v>1</v>
      </c>
      <c r="D1091" s="17">
        <v>2</v>
      </c>
      <c r="E1091" s="17" t="s">
        <v>44</v>
      </c>
      <c r="F1091" s="17" t="str">
        <f>VLOOKUP(F676,'template signal map'!$G$1:$L$28,3,FALSE)</f>
        <v>POC V - PSCAD</v>
      </c>
      <c r="G1091" s="17"/>
      <c r="H1091" s="17"/>
      <c r="I1091" s="17"/>
      <c r="J1091" s="17" t="str">
        <f t="shared" si="51"/>
        <v>V (p.u.)</v>
      </c>
      <c r="K1091" s="17" t="str">
        <f t="shared" si="51"/>
        <v>&gt;&gt;&gt;0.1</v>
      </c>
    </row>
    <row r="1092" spans="1:11" x14ac:dyDescent="0.25">
      <c r="A1092" s="17" t="str">
        <f t="shared" si="50"/>
        <v>DMAT REACTIVE SETPOINTS</v>
      </c>
      <c r="B1092" s="17">
        <f t="shared" si="50"/>
        <v>2</v>
      </c>
      <c r="C1092" s="17">
        <f t="shared" si="50"/>
        <v>1</v>
      </c>
      <c r="D1092" s="17">
        <v>2</v>
      </c>
      <c r="E1092" s="17" t="s">
        <v>45</v>
      </c>
      <c r="F1092" s="17" t="str">
        <f>VLOOKUP(F677,'template signal map'!$G$1:$L$28,3,FALSE)</f>
        <v>POC Q - PSCAD</v>
      </c>
      <c r="G1092" s="17"/>
      <c r="H1092" s="17"/>
      <c r="I1092" s="17"/>
      <c r="J1092" s="17" t="str">
        <f t="shared" si="51"/>
        <v>Q (MVAr)</v>
      </c>
      <c r="K1092" s="17" t="str">
        <f t="shared" si="51"/>
        <v>&gt;&gt;&gt;0.1</v>
      </c>
    </row>
    <row r="1093" spans="1:11" x14ac:dyDescent="0.25">
      <c r="A1093" s="17" t="str">
        <f t="shared" si="50"/>
        <v>DMAT REACTIVE SETPOINTS</v>
      </c>
      <c r="B1093" s="17">
        <f t="shared" si="50"/>
        <v>3</v>
      </c>
      <c r="C1093" s="17">
        <f t="shared" si="50"/>
        <v>1</v>
      </c>
      <c r="D1093" s="17">
        <v>2</v>
      </c>
      <c r="E1093" s="17" t="s">
        <v>557</v>
      </c>
      <c r="F1093" s="17" t="str">
        <f>VLOOKUP(F678,'template signal map'!$G$1:$L$28,3,FALSE)</f>
        <v>POC P - PSCAD</v>
      </c>
      <c r="G1093" s="17"/>
      <c r="H1093" s="17"/>
      <c r="I1093" s="17"/>
      <c r="J1093" s="17" t="str">
        <f t="shared" si="51"/>
        <v>P (MW)</v>
      </c>
      <c r="K1093" s="17">
        <f t="shared" si="51"/>
        <v>0</v>
      </c>
    </row>
    <row r="1094" spans="1:11" x14ac:dyDescent="0.25">
      <c r="A1094" s="17" t="str">
        <f t="shared" si="50"/>
        <v>DMAT REACTIVE SETPOINTS</v>
      </c>
      <c r="B1094" s="17">
        <f t="shared" si="50"/>
        <v>1</v>
      </c>
      <c r="C1094" s="17">
        <f t="shared" si="50"/>
        <v>2</v>
      </c>
      <c r="D1094" s="17">
        <v>2</v>
      </c>
      <c r="E1094" s="17" t="s">
        <v>49</v>
      </c>
      <c r="F1094" s="17" t="str">
        <f>VLOOKUP(F679,'template signal map'!$G$1:$L$28,3,FALSE)</f>
        <v>SF INV V - PSCAD</v>
      </c>
      <c r="G1094" s="17"/>
      <c r="H1094" s="17"/>
      <c r="I1094" s="17"/>
      <c r="J1094" s="17" t="str">
        <f t="shared" si="51"/>
        <v>V (p.u.)</v>
      </c>
      <c r="K1094" s="17" t="str">
        <f t="shared" si="51"/>
        <v>&gt;&gt;&gt;0.1</v>
      </c>
    </row>
    <row r="1095" spans="1:11" x14ac:dyDescent="0.25">
      <c r="A1095" s="17" t="str">
        <f t="shared" si="50"/>
        <v>DMAT REACTIVE SETPOINTS</v>
      </c>
      <c r="B1095" s="17">
        <f t="shared" si="50"/>
        <v>2</v>
      </c>
      <c r="C1095" s="17">
        <f t="shared" si="50"/>
        <v>2</v>
      </c>
      <c r="D1095" s="17">
        <v>2</v>
      </c>
      <c r="E1095" s="17" t="s">
        <v>239</v>
      </c>
      <c r="F1095" s="17" t="str">
        <f>VLOOKUP(F680,'template signal map'!$G$1:$L$28,3,FALSE)</f>
        <v>SF INV Q - PSCAD</v>
      </c>
      <c r="G1095" s="17"/>
      <c r="H1095" s="17"/>
      <c r="I1095" s="17"/>
      <c r="J1095" s="17" t="str">
        <f t="shared" si="51"/>
        <v>Q (MVAr)</v>
      </c>
      <c r="K1095" s="17" t="str">
        <f t="shared" si="51"/>
        <v>&gt;&gt;&gt;0.1</v>
      </c>
    </row>
    <row r="1096" spans="1:11" x14ac:dyDescent="0.25">
      <c r="A1096" s="17" t="str">
        <f t="shared" si="50"/>
        <v>DMAT REACTIVE SETPOINTS</v>
      </c>
      <c r="B1096" s="17">
        <f t="shared" si="50"/>
        <v>3</v>
      </c>
      <c r="C1096" s="17">
        <f t="shared" si="50"/>
        <v>2</v>
      </c>
      <c r="D1096" s="17">
        <v>2</v>
      </c>
      <c r="E1096" s="17" t="s">
        <v>240</v>
      </c>
      <c r="F1096" s="17" t="str">
        <f>VLOOKUP(F681,'template signal map'!$G$1:$L$28,3,FALSE)</f>
        <v>SF INV P - PSCAD</v>
      </c>
      <c r="G1096" s="17"/>
      <c r="H1096" s="17"/>
      <c r="I1096" s="17"/>
      <c r="J1096" s="17" t="str">
        <f t="shared" si="51"/>
        <v>P (MW)</v>
      </c>
      <c r="K1096" s="17" t="str">
        <f t="shared" si="51"/>
        <v>&gt;&gt;&gt;0.1</v>
      </c>
    </row>
    <row r="1097" spans="1:11" x14ac:dyDescent="0.25">
      <c r="A1097" s="17" t="str">
        <f t="shared" si="50"/>
        <v>DMAT REACTIVE SETPOINTS</v>
      </c>
      <c r="B1097" s="17">
        <f t="shared" si="50"/>
        <v>1</v>
      </c>
      <c r="C1097" s="17">
        <f t="shared" si="50"/>
        <v>2</v>
      </c>
      <c r="D1097" s="17">
        <v>2</v>
      </c>
      <c r="E1097" s="17" t="s">
        <v>50</v>
      </c>
      <c r="F1097" s="17" t="str">
        <f>VLOOKUP(F682,'template signal map'!$G$1:$L$28,3,FALSE)</f>
        <v>BESS INV V - PSCAD</v>
      </c>
      <c r="G1097" s="17"/>
      <c r="H1097" s="17"/>
      <c r="I1097" s="17"/>
      <c r="J1097" s="17" t="str">
        <f t="shared" si="51"/>
        <v>V (p.u.)</v>
      </c>
      <c r="K1097" s="17" t="str">
        <f t="shared" si="51"/>
        <v>&gt;&gt;&gt;0.1</v>
      </c>
    </row>
    <row r="1098" spans="1:11" x14ac:dyDescent="0.25">
      <c r="A1098" s="17" t="str">
        <f t="shared" si="50"/>
        <v>DMAT REACTIVE SETPOINTS</v>
      </c>
      <c r="B1098" s="17">
        <f t="shared" si="50"/>
        <v>2</v>
      </c>
      <c r="C1098" s="17">
        <f t="shared" si="50"/>
        <v>2</v>
      </c>
      <c r="D1098" s="17">
        <v>2</v>
      </c>
      <c r="E1098" s="17" t="s">
        <v>247</v>
      </c>
      <c r="F1098" s="17" t="str">
        <f>VLOOKUP(F683,'template signal map'!$G$1:$L$28,3,FALSE)</f>
        <v>BESS INV Q - PSCAD</v>
      </c>
      <c r="G1098" s="17"/>
      <c r="H1098" s="17"/>
      <c r="I1098" s="17"/>
      <c r="J1098" s="17" t="str">
        <f t="shared" si="51"/>
        <v>Q (MVAr)</v>
      </c>
      <c r="K1098" s="17" t="str">
        <f t="shared" si="51"/>
        <v>&gt;&gt;&gt;0.1</v>
      </c>
    </row>
    <row r="1099" spans="1:11" x14ac:dyDescent="0.25">
      <c r="A1099" s="17" t="str">
        <f t="shared" si="50"/>
        <v>DMAT REACTIVE SETPOINTS</v>
      </c>
      <c r="B1099" s="17">
        <f t="shared" si="50"/>
        <v>3</v>
      </c>
      <c r="C1099" s="17">
        <f t="shared" si="50"/>
        <v>2</v>
      </c>
      <c r="D1099" s="17">
        <v>2</v>
      </c>
      <c r="E1099" s="17" t="s">
        <v>242</v>
      </c>
      <c r="F1099" s="17" t="str">
        <f>VLOOKUP(F684,'template signal map'!$G$1:$L$28,3,FALSE)</f>
        <v>BESS INV P - PSCAD</v>
      </c>
      <c r="G1099" s="17"/>
      <c r="H1099" s="17"/>
      <c r="I1099" s="17"/>
      <c r="J1099" s="17" t="str">
        <f t="shared" si="51"/>
        <v>P (MW)</v>
      </c>
      <c r="K1099" s="17" t="str">
        <f t="shared" si="51"/>
        <v>&gt;&gt;&gt;0.1</v>
      </c>
    </row>
    <row r="1100" spans="1:11" x14ac:dyDescent="0.25">
      <c r="A1100" s="17" t="str">
        <f t="shared" si="50"/>
        <v>DMAT REACTIVE SETPOINTS</v>
      </c>
      <c r="B1100" s="17">
        <f t="shared" si="50"/>
        <v>1</v>
      </c>
      <c r="C1100" s="17">
        <f t="shared" si="50"/>
        <v>3</v>
      </c>
      <c r="D1100" s="17">
        <v>2</v>
      </c>
      <c r="E1100" s="17" t="s">
        <v>62</v>
      </c>
      <c r="F1100" s="17" t="str">
        <f>VLOOKUP(F685,'template signal map'!$G$1:$L$28,3,FALSE)</f>
        <v>POC FREQ - PSCAD</v>
      </c>
      <c r="G1100" s="17"/>
      <c r="H1100" s="17"/>
      <c r="I1100" s="17"/>
      <c r="J1100" s="17" t="str">
        <f t="shared" si="51"/>
        <v>Hz</v>
      </c>
      <c r="K1100" s="17" t="str">
        <f t="shared" si="51"/>
        <v>&gt;&gt;&gt;0.1</v>
      </c>
    </row>
    <row r="1101" spans="1:11" x14ac:dyDescent="0.25">
      <c r="A1101" s="17" t="str">
        <f t="shared" si="50"/>
        <v>DMAT REACTIVE SETPOINTS</v>
      </c>
      <c r="B1101" s="13">
        <v>3</v>
      </c>
      <c r="C1101" s="17">
        <f t="shared" si="50"/>
        <v>3</v>
      </c>
      <c r="D1101" s="17">
        <v>2</v>
      </c>
      <c r="E1101" s="17" t="s">
        <v>113</v>
      </c>
      <c r="F1101" s="17" t="str">
        <f>VLOOKUP(F686,'template signal map'!$G$1:$L$28,3,FALSE)</f>
        <v>BESS INV Id - PSCAD</v>
      </c>
      <c r="G1101" s="17"/>
      <c r="H1101" s="17"/>
      <c r="I1101" s="17"/>
      <c r="J1101" s="17" t="str">
        <f t="shared" si="51"/>
        <v>pu</v>
      </c>
      <c r="K1101" s="17">
        <f t="shared" si="51"/>
        <v>0</v>
      </c>
    </row>
    <row r="1102" spans="1:11" x14ac:dyDescent="0.25">
      <c r="A1102" s="17" t="str">
        <f t="shared" si="50"/>
        <v>DMAT REACTIVE SETPOINTS</v>
      </c>
      <c r="B1102" s="13">
        <v>3</v>
      </c>
      <c r="C1102" s="17">
        <f t="shared" si="50"/>
        <v>3</v>
      </c>
      <c r="D1102" s="17">
        <v>2</v>
      </c>
      <c r="E1102" s="17" t="s">
        <v>114</v>
      </c>
      <c r="F1102" s="17" t="str">
        <f>VLOOKUP(F687,'template signal map'!$G$1:$L$28,3,FALSE)</f>
        <v>SF INV Id - PSCAD</v>
      </c>
      <c r="G1102" s="17"/>
      <c r="H1102" s="17"/>
      <c r="I1102" s="17"/>
      <c r="J1102" s="17" t="str">
        <f t="shared" si="51"/>
        <v>pu</v>
      </c>
      <c r="K1102" s="17">
        <f t="shared" si="51"/>
        <v>0</v>
      </c>
    </row>
    <row r="1103" spans="1:11" x14ac:dyDescent="0.25">
      <c r="A1103" s="17" t="str">
        <f t="shared" si="50"/>
        <v>DMAT REACTIVE SETPOINTS</v>
      </c>
      <c r="B1103" s="13">
        <v>2</v>
      </c>
      <c r="C1103" s="17">
        <f t="shared" si="50"/>
        <v>3</v>
      </c>
      <c r="D1103" s="17">
        <v>2</v>
      </c>
      <c r="E1103" s="17" t="s">
        <v>112</v>
      </c>
      <c r="F1103" s="17" t="s">
        <v>90</v>
      </c>
      <c r="G1103" s="17"/>
      <c r="H1103" s="17"/>
      <c r="I1103" s="17"/>
      <c r="J1103" s="17" t="str">
        <f t="shared" si="51"/>
        <v>pu</v>
      </c>
      <c r="K1103" s="17">
        <f t="shared" si="51"/>
        <v>0</v>
      </c>
    </row>
    <row r="1104" spans="1:11" x14ac:dyDescent="0.25">
      <c r="A1104" s="17" t="str">
        <f t="shared" si="50"/>
        <v>DMAT REACTIVE SETPOINTS</v>
      </c>
      <c r="B1104" s="13">
        <v>2</v>
      </c>
      <c r="C1104" s="17">
        <f t="shared" si="50"/>
        <v>3</v>
      </c>
      <c r="D1104" s="17">
        <v>2</v>
      </c>
      <c r="E1104" s="17" t="s">
        <v>530</v>
      </c>
      <c r="F1104" s="17" t="s">
        <v>89</v>
      </c>
      <c r="G1104" s="17"/>
      <c r="H1104" s="17"/>
      <c r="I1104" s="17"/>
      <c r="J1104" s="17" t="str">
        <f t="shared" si="51"/>
        <v>pu</v>
      </c>
      <c r="K1104" s="17">
        <f t="shared" si="51"/>
        <v>0</v>
      </c>
    </row>
    <row r="1105" spans="1:11" x14ac:dyDescent="0.25">
      <c r="A1105" s="17" t="str">
        <f t="shared" si="50"/>
        <v>DMAT REACTIVE SETPOINTS</v>
      </c>
      <c r="B1105" s="17">
        <f t="shared" si="50"/>
        <v>1</v>
      </c>
      <c r="C1105" s="17">
        <f t="shared" si="50"/>
        <v>4</v>
      </c>
      <c r="D1105" s="17">
        <v>2</v>
      </c>
      <c r="E1105" s="17" t="s">
        <v>61</v>
      </c>
      <c r="F1105" s="17" t="str">
        <f>VLOOKUP(F690,'template signal map'!$G$1:$L$28,3,FALSE)</f>
        <v>PPC FRT FLAG - PSCAD</v>
      </c>
      <c r="G1105" s="17"/>
      <c r="H1105" s="17"/>
      <c r="I1105" s="17"/>
      <c r="J1105" s="17" t="str">
        <f t="shared" si="51"/>
        <v>ACTIVE HIGH</v>
      </c>
      <c r="K1105" s="17" t="str">
        <f t="shared" si="51"/>
        <v>-2&gt;2</v>
      </c>
    </row>
    <row r="1106" spans="1:11" x14ac:dyDescent="0.25">
      <c r="A1106" s="17" t="str">
        <f t="shared" si="50"/>
        <v>DMAT REACTIVE SETPOINTS</v>
      </c>
      <c r="B1106" s="17">
        <f t="shared" si="50"/>
        <v>2</v>
      </c>
      <c r="C1106" s="17">
        <f t="shared" si="50"/>
        <v>4</v>
      </c>
      <c r="D1106" s="17">
        <v>2</v>
      </c>
      <c r="E1106" s="17" t="s">
        <v>244</v>
      </c>
      <c r="F1106" s="17" t="str">
        <f>VLOOKUP(F691,'template signal map'!$G$1:$L$28,3,FALSE)</f>
        <v>BESS FRT FLAG - PSCAD</v>
      </c>
      <c r="G1106" s="17"/>
      <c r="H1106" s="17"/>
      <c r="I1106" s="17"/>
      <c r="J1106" s="17" t="str">
        <f t="shared" si="51"/>
        <v>ACTIVE HIGH</v>
      </c>
      <c r="K1106" s="17">
        <f t="shared" si="51"/>
        <v>0</v>
      </c>
    </row>
    <row r="1107" spans="1:11" x14ac:dyDescent="0.25">
      <c r="A1107" s="17" t="str">
        <f t="shared" si="50"/>
        <v>DMAT REACTIVE SETPOINTS</v>
      </c>
      <c r="B1107" s="17">
        <f t="shared" si="50"/>
        <v>2</v>
      </c>
      <c r="C1107" s="17">
        <f t="shared" si="50"/>
        <v>4</v>
      </c>
      <c r="D1107" s="17">
        <v>2</v>
      </c>
      <c r="E1107" s="17" t="s">
        <v>245</v>
      </c>
      <c r="F1107" s="17" t="str">
        <f>VLOOKUP(F692,'template signal map'!$G$1:$L$28,3,FALSE)</f>
        <v>SF FRT FLAG - PSCAD</v>
      </c>
      <c r="G1107" s="17"/>
      <c r="H1107" s="17"/>
      <c r="I1107" s="17"/>
      <c r="J1107" s="17" t="str">
        <f t="shared" si="51"/>
        <v>ACTIVE HIGH</v>
      </c>
      <c r="K1107" s="17" t="str">
        <f t="shared" si="51"/>
        <v>-2&gt;2</v>
      </c>
    </row>
    <row r="1108" spans="1:11" x14ac:dyDescent="0.25">
      <c r="A1108" s="17" t="str">
        <f t="shared" ref="A1108:C1125" si="52">A694</f>
        <v>DMAT REACTIVE SETPOINTS</v>
      </c>
      <c r="B1108" s="17">
        <f t="shared" si="52"/>
        <v>3</v>
      </c>
      <c r="C1108" s="17">
        <f t="shared" si="52"/>
        <v>4</v>
      </c>
      <c r="D1108" s="17">
        <v>2</v>
      </c>
      <c r="E1108" s="17" t="s">
        <v>120</v>
      </c>
      <c r="F1108" s="17" t="str">
        <f>VLOOKUP(F694,'template signal map'!$G$1:$L$28,3,FALSE)</f>
        <v>PPC Qref - PSCAD</v>
      </c>
      <c r="G1108" s="17"/>
      <c r="H1108" s="17"/>
      <c r="I1108" s="17"/>
      <c r="J1108" s="17" t="str">
        <f t="shared" ref="J1108:K1125" si="53">J694</f>
        <v>Q (MVAr)</v>
      </c>
      <c r="K1108" s="17" t="str">
        <f t="shared" si="53"/>
        <v>&gt;&gt;&gt;0.1</v>
      </c>
    </row>
    <row r="1109" spans="1:11" x14ac:dyDescent="0.25">
      <c r="A1109" s="17" t="str">
        <f t="shared" si="52"/>
        <v>DMAT GRID PHASE ANGLE STEP</v>
      </c>
      <c r="B1109" s="17">
        <f t="shared" si="52"/>
        <v>1</v>
      </c>
      <c r="C1109" s="17">
        <f t="shared" si="52"/>
        <v>1</v>
      </c>
      <c r="D1109" s="17">
        <v>2</v>
      </c>
      <c r="E1109" s="17" t="s">
        <v>44</v>
      </c>
      <c r="F1109" s="17" t="str">
        <f>VLOOKUP(F695,'template signal map'!$G$1:$L$28,3,FALSE)</f>
        <v>POC V - PSCAD</v>
      </c>
      <c r="G1109" s="17"/>
      <c r="H1109" s="17"/>
      <c r="I1109" s="17"/>
      <c r="J1109" s="17" t="str">
        <f t="shared" si="53"/>
        <v>V (p.u.)</v>
      </c>
      <c r="K1109" s="17" t="str">
        <f t="shared" si="53"/>
        <v>&gt;&gt;&gt;0.1</v>
      </c>
    </row>
    <row r="1110" spans="1:11" x14ac:dyDescent="0.25">
      <c r="A1110" s="17" t="str">
        <f t="shared" si="52"/>
        <v>DMAT GRID PHASE ANGLE STEP</v>
      </c>
      <c r="B1110" s="17">
        <f t="shared" si="52"/>
        <v>2</v>
      </c>
      <c r="C1110" s="17">
        <f t="shared" si="52"/>
        <v>1</v>
      </c>
      <c r="D1110" s="17">
        <v>2</v>
      </c>
      <c r="E1110" s="17" t="s">
        <v>45</v>
      </c>
      <c r="F1110" s="17" t="str">
        <f>VLOOKUP(F696,'template signal map'!$G$1:$L$28,3,FALSE)</f>
        <v>POC Q - PSCAD</v>
      </c>
      <c r="G1110" s="17"/>
      <c r="H1110" s="17"/>
      <c r="I1110" s="17"/>
      <c r="J1110" s="17" t="str">
        <f t="shared" si="53"/>
        <v>Q (MVAr)</v>
      </c>
      <c r="K1110" s="17" t="str">
        <f t="shared" si="53"/>
        <v>&gt;&gt;&gt;0.1</v>
      </c>
    </row>
    <row r="1111" spans="1:11" x14ac:dyDescent="0.25">
      <c r="A1111" s="17" t="str">
        <f t="shared" si="52"/>
        <v>DMAT GRID PHASE ANGLE STEP</v>
      </c>
      <c r="B1111" s="17">
        <f t="shared" si="52"/>
        <v>3</v>
      </c>
      <c r="C1111" s="17">
        <f t="shared" si="52"/>
        <v>1</v>
      </c>
      <c r="D1111" s="17">
        <v>2</v>
      </c>
      <c r="E1111" s="17" t="s">
        <v>557</v>
      </c>
      <c r="F1111" s="17" t="str">
        <f>VLOOKUP(F697,'template signal map'!$G$1:$L$28,3,FALSE)</f>
        <v>POC P - PSCAD</v>
      </c>
      <c r="G1111" s="17"/>
      <c r="H1111" s="17"/>
      <c r="I1111" s="17"/>
      <c r="J1111" s="17" t="str">
        <f t="shared" si="53"/>
        <v>P (MW)</v>
      </c>
      <c r="K1111" s="17">
        <f t="shared" si="53"/>
        <v>0</v>
      </c>
    </row>
    <row r="1112" spans="1:11" x14ac:dyDescent="0.25">
      <c r="A1112" s="17" t="str">
        <f t="shared" si="52"/>
        <v>DMAT GRID PHASE ANGLE STEP</v>
      </c>
      <c r="B1112" s="17">
        <f t="shared" si="52"/>
        <v>1</v>
      </c>
      <c r="C1112" s="17">
        <f t="shared" si="52"/>
        <v>2</v>
      </c>
      <c r="D1112" s="17">
        <v>2</v>
      </c>
      <c r="E1112" s="17" t="s">
        <v>49</v>
      </c>
      <c r="F1112" s="17" t="str">
        <f>VLOOKUP(F698,'template signal map'!$G$1:$L$28,3,FALSE)</f>
        <v>SF INV V - PSCAD</v>
      </c>
      <c r="G1112" s="17"/>
      <c r="H1112" s="17"/>
      <c r="I1112" s="17"/>
      <c r="J1112" s="17" t="str">
        <f t="shared" si="53"/>
        <v>V (p.u.)</v>
      </c>
      <c r="K1112" s="17" t="str">
        <f t="shared" si="53"/>
        <v>&gt;&gt;&gt;0.1</v>
      </c>
    </row>
    <row r="1113" spans="1:11" x14ac:dyDescent="0.25">
      <c r="A1113" s="17" t="str">
        <f t="shared" si="52"/>
        <v>DMAT GRID PHASE ANGLE STEP</v>
      </c>
      <c r="B1113" s="17">
        <f t="shared" si="52"/>
        <v>2</v>
      </c>
      <c r="C1113" s="17">
        <f t="shared" si="52"/>
        <v>2</v>
      </c>
      <c r="D1113" s="17">
        <v>2</v>
      </c>
      <c r="E1113" s="17" t="s">
        <v>239</v>
      </c>
      <c r="F1113" s="17" t="str">
        <f>VLOOKUP(F699,'template signal map'!$G$1:$L$28,3,FALSE)</f>
        <v>SF INV Q - PSCAD</v>
      </c>
      <c r="G1113" s="17"/>
      <c r="H1113" s="17"/>
      <c r="I1113" s="17"/>
      <c r="J1113" s="17" t="str">
        <f t="shared" si="53"/>
        <v>Q (MVAr)</v>
      </c>
      <c r="K1113" s="17" t="str">
        <f t="shared" si="53"/>
        <v>&gt;&gt;&gt;0.1</v>
      </c>
    </row>
    <row r="1114" spans="1:11" x14ac:dyDescent="0.25">
      <c r="A1114" s="17" t="str">
        <f t="shared" si="52"/>
        <v>DMAT GRID PHASE ANGLE STEP</v>
      </c>
      <c r="B1114" s="17">
        <f t="shared" si="52"/>
        <v>3</v>
      </c>
      <c r="C1114" s="17">
        <f t="shared" si="52"/>
        <v>2</v>
      </c>
      <c r="D1114" s="17">
        <v>2</v>
      </c>
      <c r="E1114" s="17" t="s">
        <v>240</v>
      </c>
      <c r="F1114" s="17" t="str">
        <f>VLOOKUP(F700,'template signal map'!$G$1:$L$28,3,FALSE)</f>
        <v>SF INV P - PSCAD</v>
      </c>
      <c r="G1114" s="17"/>
      <c r="H1114" s="17"/>
      <c r="I1114" s="17"/>
      <c r="J1114" s="17" t="str">
        <f t="shared" si="53"/>
        <v>P (MW)</v>
      </c>
      <c r="K1114" s="17" t="str">
        <f t="shared" si="53"/>
        <v>&gt;&gt;&gt;0.1</v>
      </c>
    </row>
    <row r="1115" spans="1:11" x14ac:dyDescent="0.25">
      <c r="A1115" s="17" t="str">
        <f t="shared" si="52"/>
        <v>DMAT GRID PHASE ANGLE STEP</v>
      </c>
      <c r="B1115" s="17">
        <f t="shared" si="52"/>
        <v>1</v>
      </c>
      <c r="C1115" s="17">
        <f t="shared" si="52"/>
        <v>2</v>
      </c>
      <c r="D1115" s="17">
        <v>2</v>
      </c>
      <c r="E1115" s="17" t="s">
        <v>50</v>
      </c>
      <c r="F1115" s="17" t="str">
        <f>VLOOKUP(F701,'template signal map'!$G$1:$L$28,3,FALSE)</f>
        <v>BESS INV V - PSCAD</v>
      </c>
      <c r="G1115" s="17"/>
      <c r="H1115" s="17"/>
      <c r="I1115" s="17"/>
      <c r="J1115" s="17" t="str">
        <f t="shared" si="53"/>
        <v>V (p.u.)</v>
      </c>
      <c r="K1115" s="17" t="str">
        <f t="shared" si="53"/>
        <v>&gt;&gt;&gt;0.1</v>
      </c>
    </row>
    <row r="1116" spans="1:11" x14ac:dyDescent="0.25">
      <c r="A1116" s="17" t="str">
        <f t="shared" si="52"/>
        <v>DMAT GRID PHASE ANGLE STEP</v>
      </c>
      <c r="B1116" s="17">
        <f t="shared" si="52"/>
        <v>2</v>
      </c>
      <c r="C1116" s="17">
        <f t="shared" si="52"/>
        <v>2</v>
      </c>
      <c r="D1116" s="17">
        <v>2</v>
      </c>
      <c r="E1116" s="17" t="s">
        <v>247</v>
      </c>
      <c r="F1116" s="17" t="str">
        <f>VLOOKUP(F702,'template signal map'!$G$1:$L$28,3,FALSE)</f>
        <v>BESS INV Q - PSCAD</v>
      </c>
      <c r="G1116" s="17"/>
      <c r="H1116" s="17"/>
      <c r="I1116" s="17"/>
      <c r="J1116" s="17" t="str">
        <f t="shared" si="53"/>
        <v>Q (MVAr)</v>
      </c>
      <c r="K1116" s="17" t="str">
        <f t="shared" si="53"/>
        <v>&gt;&gt;&gt;0.1</v>
      </c>
    </row>
    <row r="1117" spans="1:11" x14ac:dyDescent="0.25">
      <c r="A1117" s="17" t="str">
        <f t="shared" si="52"/>
        <v>DMAT GRID PHASE ANGLE STEP</v>
      </c>
      <c r="B1117" s="17">
        <f t="shared" si="52"/>
        <v>3</v>
      </c>
      <c r="C1117" s="17">
        <f t="shared" si="52"/>
        <v>2</v>
      </c>
      <c r="D1117" s="17">
        <v>2</v>
      </c>
      <c r="E1117" s="17" t="s">
        <v>242</v>
      </c>
      <c r="F1117" s="17" t="str">
        <f>VLOOKUP(F703,'template signal map'!$G$1:$L$28,3,FALSE)</f>
        <v>BESS INV P - PSCAD</v>
      </c>
      <c r="G1117" s="17"/>
      <c r="H1117" s="17"/>
      <c r="I1117" s="17"/>
      <c r="J1117" s="17" t="str">
        <f t="shared" si="53"/>
        <v>P (MW)</v>
      </c>
      <c r="K1117" s="17" t="str">
        <f t="shared" si="53"/>
        <v>&gt;&gt;&gt;0.1</v>
      </c>
    </row>
    <row r="1118" spans="1:11" x14ac:dyDescent="0.25">
      <c r="A1118" s="17" t="str">
        <f t="shared" si="52"/>
        <v>DMAT GRID PHASE ANGLE STEP</v>
      </c>
      <c r="B1118" s="17">
        <f t="shared" si="52"/>
        <v>1</v>
      </c>
      <c r="C1118" s="17">
        <f t="shared" si="52"/>
        <v>3</v>
      </c>
      <c r="D1118" s="17">
        <v>2</v>
      </c>
      <c r="E1118" s="17" t="s">
        <v>62</v>
      </c>
      <c r="F1118" s="17" t="str">
        <f>VLOOKUP(F704,'template signal map'!$G$1:$L$28,3,FALSE)</f>
        <v>POC FREQ - PSCAD</v>
      </c>
      <c r="G1118" s="17"/>
      <c r="H1118" s="17"/>
      <c r="I1118" s="17"/>
      <c r="J1118" s="17" t="str">
        <f t="shared" si="53"/>
        <v>Hz</v>
      </c>
      <c r="K1118" s="17" t="str">
        <f t="shared" si="53"/>
        <v>&gt;&gt;&gt;0.1</v>
      </c>
    </row>
    <row r="1119" spans="1:11" x14ac:dyDescent="0.25">
      <c r="A1119" s="17" t="str">
        <f t="shared" si="52"/>
        <v>DMAT GRID PHASE ANGLE STEP</v>
      </c>
      <c r="B1119" s="13">
        <v>3</v>
      </c>
      <c r="C1119" s="17">
        <f t="shared" si="52"/>
        <v>3</v>
      </c>
      <c r="D1119" s="17">
        <v>2</v>
      </c>
      <c r="E1119" s="17" t="s">
        <v>113</v>
      </c>
      <c r="F1119" s="17" t="str">
        <f>VLOOKUP(F705,'template signal map'!$G$1:$L$28,3,FALSE)</f>
        <v>BESS INV Id - PSCAD</v>
      </c>
      <c r="G1119" s="17"/>
      <c r="H1119" s="17"/>
      <c r="I1119" s="17"/>
      <c r="J1119" s="17" t="str">
        <f t="shared" si="53"/>
        <v>pu</v>
      </c>
      <c r="K1119" s="17">
        <f t="shared" si="53"/>
        <v>0</v>
      </c>
    </row>
    <row r="1120" spans="1:11" x14ac:dyDescent="0.25">
      <c r="A1120" s="17" t="str">
        <f t="shared" si="52"/>
        <v>DMAT GRID PHASE ANGLE STEP</v>
      </c>
      <c r="B1120" s="13">
        <v>3</v>
      </c>
      <c r="C1120" s="17">
        <f t="shared" si="52"/>
        <v>3</v>
      </c>
      <c r="D1120" s="17">
        <v>2</v>
      </c>
      <c r="E1120" s="17" t="s">
        <v>114</v>
      </c>
      <c r="F1120" s="17" t="str">
        <f>VLOOKUP(F706,'template signal map'!$G$1:$L$28,3,FALSE)</f>
        <v>SF INV Id - PSCAD</v>
      </c>
      <c r="G1120" s="17"/>
      <c r="H1120" s="17"/>
      <c r="I1120" s="17"/>
      <c r="J1120" s="17" t="str">
        <f t="shared" si="53"/>
        <v>pu</v>
      </c>
      <c r="K1120" s="17">
        <f t="shared" si="53"/>
        <v>0</v>
      </c>
    </row>
    <row r="1121" spans="1:11" x14ac:dyDescent="0.25">
      <c r="A1121" s="17" t="str">
        <f t="shared" si="52"/>
        <v>DMAT GRID PHASE ANGLE STEP</v>
      </c>
      <c r="B1121" s="13">
        <v>2</v>
      </c>
      <c r="C1121" s="17">
        <f t="shared" si="52"/>
        <v>3</v>
      </c>
      <c r="D1121" s="17">
        <v>2</v>
      </c>
      <c r="E1121" s="17" t="s">
        <v>112</v>
      </c>
      <c r="F1121" s="17" t="s">
        <v>90</v>
      </c>
      <c r="G1121" s="17"/>
      <c r="H1121" s="17"/>
      <c r="I1121" s="17"/>
      <c r="J1121" s="17" t="str">
        <f t="shared" si="53"/>
        <v>pu</v>
      </c>
      <c r="K1121" s="17">
        <f t="shared" si="53"/>
        <v>0</v>
      </c>
    </row>
    <row r="1122" spans="1:11" x14ac:dyDescent="0.25">
      <c r="A1122" s="17" t="str">
        <f t="shared" si="52"/>
        <v>DMAT GRID PHASE ANGLE STEP</v>
      </c>
      <c r="B1122" s="13">
        <v>2</v>
      </c>
      <c r="C1122" s="17">
        <f t="shared" si="52"/>
        <v>3</v>
      </c>
      <c r="D1122" s="17">
        <v>2</v>
      </c>
      <c r="E1122" s="17" t="s">
        <v>530</v>
      </c>
      <c r="F1122" s="17" t="s">
        <v>89</v>
      </c>
      <c r="G1122" s="17"/>
      <c r="H1122" s="17"/>
      <c r="I1122" s="17"/>
      <c r="J1122" s="17" t="str">
        <f t="shared" si="53"/>
        <v>pu</v>
      </c>
      <c r="K1122" s="17">
        <f t="shared" si="53"/>
        <v>0</v>
      </c>
    </row>
    <row r="1123" spans="1:11" x14ac:dyDescent="0.25">
      <c r="A1123" s="17" t="str">
        <f t="shared" si="52"/>
        <v>DMAT GRID PHASE ANGLE STEP</v>
      </c>
      <c r="B1123" s="17">
        <f t="shared" si="52"/>
        <v>1</v>
      </c>
      <c r="C1123" s="17">
        <f t="shared" si="52"/>
        <v>4</v>
      </c>
      <c r="D1123" s="17">
        <v>2</v>
      </c>
      <c r="E1123" s="17" t="s">
        <v>61</v>
      </c>
      <c r="F1123" s="17" t="str">
        <f>VLOOKUP(F709,'template signal map'!$G$1:$L$28,3,FALSE)</f>
        <v>PPC FRT FLAG - PSCAD</v>
      </c>
      <c r="G1123" s="17"/>
      <c r="H1123" s="17"/>
      <c r="I1123" s="17"/>
      <c r="J1123" s="17" t="str">
        <f t="shared" si="53"/>
        <v>ACTIVE HIGH</v>
      </c>
      <c r="K1123" s="17" t="str">
        <f t="shared" si="53"/>
        <v>-2&gt;2</v>
      </c>
    </row>
    <row r="1124" spans="1:11" x14ac:dyDescent="0.25">
      <c r="A1124" s="17" t="str">
        <f t="shared" si="52"/>
        <v>DMAT GRID PHASE ANGLE STEP</v>
      </c>
      <c r="B1124" s="17">
        <f t="shared" si="52"/>
        <v>2</v>
      </c>
      <c r="C1124" s="17">
        <f t="shared" si="52"/>
        <v>4</v>
      </c>
      <c r="D1124" s="17">
        <v>2</v>
      </c>
      <c r="E1124" s="17" t="s">
        <v>244</v>
      </c>
      <c r="F1124" s="17" t="str">
        <f>VLOOKUP(F710,'template signal map'!$G$1:$L$28,3,FALSE)</f>
        <v>BESS FRT FLAG - PSCAD</v>
      </c>
      <c r="G1124" s="17"/>
      <c r="H1124" s="17"/>
      <c r="I1124" s="17"/>
      <c r="J1124" s="17" t="str">
        <f t="shared" si="53"/>
        <v>ACTIVE HIGH</v>
      </c>
      <c r="K1124" s="17">
        <f t="shared" si="53"/>
        <v>0</v>
      </c>
    </row>
    <row r="1125" spans="1:11" x14ac:dyDescent="0.25">
      <c r="A1125" s="17" t="str">
        <f t="shared" si="52"/>
        <v>DMAT GRID PHASE ANGLE STEP</v>
      </c>
      <c r="B1125" s="17">
        <f t="shared" si="52"/>
        <v>2</v>
      </c>
      <c r="C1125" s="17">
        <f t="shared" si="52"/>
        <v>4</v>
      </c>
      <c r="D1125" s="17">
        <v>2</v>
      </c>
      <c r="E1125" s="17" t="s">
        <v>245</v>
      </c>
      <c r="F1125" s="17" t="str">
        <f>VLOOKUP(F711,'template signal map'!$G$1:$L$28,3,FALSE)</f>
        <v>SF FRT FLAG - PSCAD</v>
      </c>
      <c r="G1125" s="17"/>
      <c r="H1125" s="17"/>
      <c r="I1125" s="17"/>
      <c r="J1125" s="17" t="str">
        <f t="shared" si="53"/>
        <v>ACTIVE HIGH</v>
      </c>
      <c r="K1125" s="17" t="str">
        <f t="shared" si="53"/>
        <v>-2&gt;2</v>
      </c>
    </row>
    <row r="1126" spans="1:11" x14ac:dyDescent="0.25">
      <c r="A1126" s="17" t="str">
        <f t="shared" ref="A1126:C1143" si="54">A713</f>
        <v>DMAT GRID PHASE ANGLE STEP</v>
      </c>
      <c r="B1126" s="17">
        <f t="shared" si="54"/>
        <v>3</v>
      </c>
      <c r="C1126" s="17">
        <f t="shared" si="54"/>
        <v>4</v>
      </c>
      <c r="D1126" s="17">
        <v>2</v>
      </c>
      <c r="E1126" s="17" t="s">
        <v>170</v>
      </c>
      <c r="F1126" s="17" t="str">
        <f>VLOOKUP(F713,'template signal map'!$G$1:$L$28,3,FALSE)</f>
        <v>POC A - PSCAD</v>
      </c>
      <c r="G1126" s="17"/>
      <c r="H1126" s="17"/>
      <c r="I1126" s="17"/>
      <c r="J1126" s="17" t="str">
        <f t="shared" ref="J1126:K1143" si="55">J713</f>
        <v>deg</v>
      </c>
      <c r="K1126" s="17">
        <f t="shared" si="55"/>
        <v>0</v>
      </c>
    </row>
    <row r="1127" spans="1:11" x14ac:dyDescent="0.25">
      <c r="A1127" s="17" t="str">
        <f t="shared" si="54"/>
        <v>DMAT POC SCR POWER REFERENCE STEP</v>
      </c>
      <c r="B1127" s="17">
        <f t="shared" si="54"/>
        <v>1</v>
      </c>
      <c r="C1127" s="17">
        <f t="shared" si="54"/>
        <v>1</v>
      </c>
      <c r="D1127" s="17">
        <v>2</v>
      </c>
      <c r="E1127" s="17" t="s">
        <v>44</v>
      </c>
      <c r="F1127" s="17" t="str">
        <f>VLOOKUP(F714,'template signal map'!$G$1:$L$28,3,FALSE)</f>
        <v>POC V - PSCAD</v>
      </c>
      <c r="G1127" s="17"/>
      <c r="H1127" s="17"/>
      <c r="I1127" s="17"/>
      <c r="J1127" s="17" t="str">
        <f t="shared" si="55"/>
        <v>V (p.u.)</v>
      </c>
      <c r="K1127" s="17" t="str">
        <f t="shared" si="55"/>
        <v>&gt;&gt;&gt;0.1</v>
      </c>
    </row>
    <row r="1128" spans="1:11" x14ac:dyDescent="0.25">
      <c r="A1128" s="17" t="str">
        <f t="shared" si="54"/>
        <v>DMAT POC SCR POWER REFERENCE STEP</v>
      </c>
      <c r="B1128" s="17">
        <f t="shared" si="54"/>
        <v>2</v>
      </c>
      <c r="C1128" s="17">
        <f t="shared" si="54"/>
        <v>1</v>
      </c>
      <c r="D1128" s="17">
        <v>2</v>
      </c>
      <c r="E1128" s="17" t="s">
        <v>45</v>
      </c>
      <c r="F1128" s="17" t="str">
        <f>VLOOKUP(F715,'template signal map'!$G$1:$L$28,3,FALSE)</f>
        <v>POC Q - PSCAD</v>
      </c>
      <c r="G1128" s="17"/>
      <c r="H1128" s="17"/>
      <c r="I1128" s="17"/>
      <c r="J1128" s="17" t="str">
        <f t="shared" si="55"/>
        <v>Q (MVAr)</v>
      </c>
      <c r="K1128" s="17" t="str">
        <f t="shared" si="55"/>
        <v>&gt;&gt;&gt;0.1</v>
      </c>
    </row>
    <row r="1129" spans="1:11" x14ac:dyDescent="0.25">
      <c r="A1129" s="17" t="str">
        <f t="shared" si="54"/>
        <v>DMAT POC SCR POWER REFERENCE STEP</v>
      </c>
      <c r="B1129" s="17">
        <f t="shared" si="54"/>
        <v>3</v>
      </c>
      <c r="C1129" s="17">
        <f t="shared" si="54"/>
        <v>1</v>
      </c>
      <c r="D1129" s="17">
        <v>2</v>
      </c>
      <c r="E1129" s="17" t="s">
        <v>557</v>
      </c>
      <c r="F1129" s="17" t="str">
        <f>VLOOKUP(F716,'template signal map'!$G$1:$L$28,3,FALSE)</f>
        <v>POC P - PSCAD</v>
      </c>
      <c r="G1129" s="17"/>
      <c r="H1129" s="17"/>
      <c r="I1129" s="17"/>
      <c r="J1129" s="17" t="str">
        <f t="shared" si="55"/>
        <v>P (MW)</v>
      </c>
      <c r="K1129" s="17">
        <f t="shared" si="55"/>
        <v>0</v>
      </c>
    </row>
    <row r="1130" spans="1:11" x14ac:dyDescent="0.25">
      <c r="A1130" s="17" t="str">
        <f t="shared" si="54"/>
        <v>DMAT POC SCR POWER REFERENCE STEP</v>
      </c>
      <c r="B1130" s="17">
        <f t="shared" si="54"/>
        <v>1</v>
      </c>
      <c r="C1130" s="17">
        <f t="shared" si="54"/>
        <v>2</v>
      </c>
      <c r="D1130" s="17">
        <v>2</v>
      </c>
      <c r="E1130" s="17" t="s">
        <v>49</v>
      </c>
      <c r="F1130" s="17" t="str">
        <f>VLOOKUP(F717,'template signal map'!$G$1:$L$28,3,FALSE)</f>
        <v>SF INV V - PSCAD</v>
      </c>
      <c r="G1130" s="17"/>
      <c r="H1130" s="17"/>
      <c r="I1130" s="17"/>
      <c r="J1130" s="17" t="str">
        <f t="shared" si="55"/>
        <v>V (p.u.)</v>
      </c>
      <c r="K1130" s="17" t="str">
        <f t="shared" si="55"/>
        <v>&gt;&gt;&gt;0.1</v>
      </c>
    </row>
    <row r="1131" spans="1:11" x14ac:dyDescent="0.25">
      <c r="A1131" s="17" t="str">
        <f t="shared" si="54"/>
        <v>DMAT POC SCR POWER REFERENCE STEP</v>
      </c>
      <c r="B1131" s="17">
        <f t="shared" si="54"/>
        <v>2</v>
      </c>
      <c r="C1131" s="17">
        <f t="shared" si="54"/>
        <v>2</v>
      </c>
      <c r="D1131" s="17">
        <v>2</v>
      </c>
      <c r="E1131" s="17" t="s">
        <v>239</v>
      </c>
      <c r="F1131" s="17" t="str">
        <f>VLOOKUP(F718,'template signal map'!$G$1:$L$28,3,FALSE)</f>
        <v>SF INV Q - PSCAD</v>
      </c>
      <c r="G1131" s="17"/>
      <c r="H1131" s="17"/>
      <c r="I1131" s="17"/>
      <c r="J1131" s="17" t="str">
        <f t="shared" si="55"/>
        <v>Q (MVAr)</v>
      </c>
      <c r="K1131" s="17" t="str">
        <f t="shared" si="55"/>
        <v>&gt;&gt;&gt;0.1</v>
      </c>
    </row>
    <row r="1132" spans="1:11" x14ac:dyDescent="0.25">
      <c r="A1132" s="17" t="str">
        <f t="shared" si="54"/>
        <v>DMAT POC SCR POWER REFERENCE STEP</v>
      </c>
      <c r="B1132" s="17">
        <f t="shared" si="54"/>
        <v>3</v>
      </c>
      <c r="C1132" s="17">
        <f t="shared" si="54"/>
        <v>2</v>
      </c>
      <c r="D1132" s="17">
        <v>2</v>
      </c>
      <c r="E1132" s="17" t="s">
        <v>240</v>
      </c>
      <c r="F1132" s="17" t="str">
        <f>VLOOKUP(F719,'template signal map'!$G$1:$L$28,3,FALSE)</f>
        <v>SF INV P - PSCAD</v>
      </c>
      <c r="G1132" s="17"/>
      <c r="H1132" s="17"/>
      <c r="I1132" s="17"/>
      <c r="J1132" s="17" t="str">
        <f t="shared" si="55"/>
        <v>P (MW)</v>
      </c>
      <c r="K1132" s="17" t="str">
        <f t="shared" si="55"/>
        <v>&gt;&gt;&gt;0.1</v>
      </c>
    </row>
    <row r="1133" spans="1:11" x14ac:dyDescent="0.25">
      <c r="A1133" s="17" t="str">
        <f t="shared" si="54"/>
        <v>DMAT POC SCR POWER REFERENCE STEP</v>
      </c>
      <c r="B1133" s="17">
        <f t="shared" si="54"/>
        <v>1</v>
      </c>
      <c r="C1133" s="17">
        <f t="shared" si="54"/>
        <v>2</v>
      </c>
      <c r="D1133" s="17">
        <v>2</v>
      </c>
      <c r="E1133" s="17" t="s">
        <v>50</v>
      </c>
      <c r="F1133" s="17" t="str">
        <f>VLOOKUP(F720,'template signal map'!$G$1:$L$28,3,FALSE)</f>
        <v>BESS INV V - PSCAD</v>
      </c>
      <c r="G1133" s="17"/>
      <c r="H1133" s="17"/>
      <c r="I1133" s="17"/>
      <c r="J1133" s="17" t="str">
        <f t="shared" si="55"/>
        <v>V (p.u.)</v>
      </c>
      <c r="K1133" s="17" t="str">
        <f t="shared" si="55"/>
        <v>&gt;&gt;&gt;0.1</v>
      </c>
    </row>
    <row r="1134" spans="1:11" x14ac:dyDescent="0.25">
      <c r="A1134" s="17" t="str">
        <f t="shared" si="54"/>
        <v>DMAT POC SCR POWER REFERENCE STEP</v>
      </c>
      <c r="B1134" s="17">
        <f t="shared" si="54"/>
        <v>2</v>
      </c>
      <c r="C1134" s="17">
        <f t="shared" si="54"/>
        <v>2</v>
      </c>
      <c r="D1134" s="17">
        <v>2</v>
      </c>
      <c r="E1134" s="17" t="s">
        <v>247</v>
      </c>
      <c r="F1134" s="17" t="str">
        <f>VLOOKUP(F721,'template signal map'!$G$1:$L$28,3,FALSE)</f>
        <v>BESS INV Q - PSCAD</v>
      </c>
      <c r="G1134" s="17"/>
      <c r="H1134" s="17"/>
      <c r="I1134" s="17"/>
      <c r="J1134" s="17" t="str">
        <f t="shared" si="55"/>
        <v>Q (MVAr)</v>
      </c>
      <c r="K1134" s="17" t="str">
        <f t="shared" si="55"/>
        <v>&gt;&gt;&gt;0.1</v>
      </c>
    </row>
    <row r="1135" spans="1:11" x14ac:dyDescent="0.25">
      <c r="A1135" s="17" t="str">
        <f t="shared" si="54"/>
        <v>DMAT POC SCR POWER REFERENCE STEP</v>
      </c>
      <c r="B1135" s="17">
        <f t="shared" si="54"/>
        <v>3</v>
      </c>
      <c r="C1135" s="17">
        <f t="shared" si="54"/>
        <v>2</v>
      </c>
      <c r="D1135" s="17">
        <v>2</v>
      </c>
      <c r="E1135" s="17" t="s">
        <v>242</v>
      </c>
      <c r="F1135" s="17" t="str">
        <f>VLOOKUP(F722,'template signal map'!$G$1:$L$28,3,FALSE)</f>
        <v>BESS INV P - PSCAD</v>
      </c>
      <c r="G1135" s="17"/>
      <c r="H1135" s="17"/>
      <c r="I1135" s="17"/>
      <c r="J1135" s="17" t="str">
        <f t="shared" si="55"/>
        <v>P (MW)</v>
      </c>
      <c r="K1135" s="17" t="str">
        <f t="shared" si="55"/>
        <v>&gt;&gt;&gt;0.1</v>
      </c>
    </row>
    <row r="1136" spans="1:11" x14ac:dyDescent="0.25">
      <c r="A1136" s="17" t="str">
        <f t="shared" si="54"/>
        <v>DMAT POC SCR POWER REFERENCE STEP</v>
      </c>
      <c r="B1136" s="17">
        <f t="shared" si="54"/>
        <v>1</v>
      </c>
      <c r="C1136" s="17">
        <f t="shared" si="54"/>
        <v>3</v>
      </c>
      <c r="D1136" s="17">
        <v>2</v>
      </c>
      <c r="E1136" s="17" t="s">
        <v>62</v>
      </c>
      <c r="F1136" s="17" t="str">
        <f>VLOOKUP(F723,'template signal map'!$G$1:$L$28,3,FALSE)</f>
        <v>POC FREQ - PSCAD</v>
      </c>
      <c r="G1136" s="17"/>
      <c r="H1136" s="17"/>
      <c r="I1136" s="17"/>
      <c r="J1136" s="17" t="str">
        <f t="shared" si="55"/>
        <v>Hz</v>
      </c>
      <c r="K1136" s="17" t="str">
        <f t="shared" si="55"/>
        <v>&gt;&gt;&gt;0.1</v>
      </c>
    </row>
    <row r="1137" spans="1:11" x14ac:dyDescent="0.25">
      <c r="A1137" s="17" t="str">
        <f t="shared" si="54"/>
        <v>DMAT POC SCR POWER REFERENCE STEP</v>
      </c>
      <c r="B1137" s="13">
        <v>3</v>
      </c>
      <c r="C1137" s="17">
        <f t="shared" si="54"/>
        <v>3</v>
      </c>
      <c r="D1137" s="17">
        <v>2</v>
      </c>
      <c r="E1137" s="17" t="s">
        <v>113</v>
      </c>
      <c r="F1137" s="17" t="str">
        <f>VLOOKUP(F724,'template signal map'!$G$1:$L$28,3,FALSE)</f>
        <v>BESS INV Id - PSCAD</v>
      </c>
      <c r="G1137" s="17"/>
      <c r="H1137" s="17"/>
      <c r="I1137" s="17"/>
      <c r="J1137" s="17" t="str">
        <f t="shared" si="55"/>
        <v>pu</v>
      </c>
      <c r="K1137" s="17">
        <f t="shared" si="55"/>
        <v>0</v>
      </c>
    </row>
    <row r="1138" spans="1:11" x14ac:dyDescent="0.25">
      <c r="A1138" s="17" t="str">
        <f t="shared" si="54"/>
        <v>DMAT POC SCR POWER REFERENCE STEP</v>
      </c>
      <c r="B1138" s="13">
        <v>3</v>
      </c>
      <c r="C1138" s="17">
        <f t="shared" si="54"/>
        <v>3</v>
      </c>
      <c r="D1138" s="17">
        <v>2</v>
      </c>
      <c r="E1138" s="17" t="s">
        <v>114</v>
      </c>
      <c r="F1138" s="17" t="str">
        <f>VLOOKUP(F725,'template signal map'!$G$1:$L$28,3,FALSE)</f>
        <v>SF INV Id - PSCAD</v>
      </c>
      <c r="G1138" s="17"/>
      <c r="H1138" s="17"/>
      <c r="I1138" s="17"/>
      <c r="J1138" s="17" t="str">
        <f t="shared" si="55"/>
        <v>pu</v>
      </c>
      <c r="K1138" s="17">
        <f t="shared" si="55"/>
        <v>0</v>
      </c>
    </row>
    <row r="1139" spans="1:11" x14ac:dyDescent="0.25">
      <c r="A1139" s="17" t="str">
        <f t="shared" si="54"/>
        <v>DMAT POC SCR POWER REFERENCE STEP</v>
      </c>
      <c r="B1139" s="13">
        <v>2</v>
      </c>
      <c r="C1139" s="17">
        <f t="shared" si="54"/>
        <v>3</v>
      </c>
      <c r="D1139" s="17">
        <v>2</v>
      </c>
      <c r="E1139" s="17" t="s">
        <v>112</v>
      </c>
      <c r="F1139" s="17" t="s">
        <v>90</v>
      </c>
      <c r="G1139" s="17"/>
      <c r="H1139" s="17"/>
      <c r="I1139" s="17"/>
      <c r="J1139" s="17" t="str">
        <f t="shared" si="55"/>
        <v>pu</v>
      </c>
      <c r="K1139" s="17">
        <f t="shared" si="55"/>
        <v>0</v>
      </c>
    </row>
    <row r="1140" spans="1:11" x14ac:dyDescent="0.25">
      <c r="A1140" s="17" t="str">
        <f t="shared" si="54"/>
        <v>DMAT POC SCR POWER REFERENCE STEP</v>
      </c>
      <c r="B1140" s="13">
        <v>2</v>
      </c>
      <c r="C1140" s="17">
        <f t="shared" si="54"/>
        <v>3</v>
      </c>
      <c r="D1140" s="17">
        <v>2</v>
      </c>
      <c r="E1140" s="17" t="s">
        <v>530</v>
      </c>
      <c r="F1140" s="17" t="s">
        <v>89</v>
      </c>
      <c r="G1140" s="17"/>
      <c r="H1140" s="17"/>
      <c r="I1140" s="17"/>
      <c r="J1140" s="17" t="str">
        <f t="shared" si="55"/>
        <v>pu</v>
      </c>
      <c r="K1140" s="17">
        <f t="shared" si="55"/>
        <v>0</v>
      </c>
    </row>
    <row r="1141" spans="1:11" x14ac:dyDescent="0.25">
      <c r="A1141" s="17" t="str">
        <f t="shared" si="54"/>
        <v>DMAT POC SCR POWER REFERENCE STEP</v>
      </c>
      <c r="B1141" s="17">
        <f t="shared" si="54"/>
        <v>1</v>
      </c>
      <c r="C1141" s="17">
        <f t="shared" si="54"/>
        <v>4</v>
      </c>
      <c r="D1141" s="17">
        <v>2</v>
      </c>
      <c r="E1141" s="17" t="s">
        <v>61</v>
      </c>
      <c r="F1141" s="17" t="str">
        <f>VLOOKUP(F728,'template signal map'!$G$1:$L$28,3,FALSE)</f>
        <v>PPC FRT FLAG - PSCAD</v>
      </c>
      <c r="G1141" s="17"/>
      <c r="H1141" s="17"/>
      <c r="I1141" s="17"/>
      <c r="J1141" s="17" t="str">
        <f t="shared" si="55"/>
        <v>ACTIVE HIGH</v>
      </c>
      <c r="K1141" s="17" t="str">
        <f t="shared" si="55"/>
        <v>-2&gt;2</v>
      </c>
    </row>
    <row r="1142" spans="1:11" x14ac:dyDescent="0.25">
      <c r="A1142" s="17" t="str">
        <f t="shared" si="54"/>
        <v>DMAT POC SCR POWER REFERENCE STEP</v>
      </c>
      <c r="B1142" s="17">
        <f t="shared" si="54"/>
        <v>2</v>
      </c>
      <c r="C1142" s="17">
        <f t="shared" si="54"/>
        <v>4</v>
      </c>
      <c r="D1142" s="17">
        <v>2</v>
      </c>
      <c r="E1142" s="17" t="s">
        <v>244</v>
      </c>
      <c r="F1142" s="17" t="str">
        <f>VLOOKUP(F729,'template signal map'!$G$1:$L$28,3,FALSE)</f>
        <v>BESS FRT FLAG - PSCAD</v>
      </c>
      <c r="G1142" s="17"/>
      <c r="H1142" s="17"/>
      <c r="I1142" s="17"/>
      <c r="J1142" s="17" t="str">
        <f t="shared" si="55"/>
        <v>ACTIVE HIGH</v>
      </c>
      <c r="K1142" s="17">
        <f t="shared" si="55"/>
        <v>0</v>
      </c>
    </row>
    <row r="1143" spans="1:11" x14ac:dyDescent="0.25">
      <c r="A1143" s="17" t="str">
        <f t="shared" si="54"/>
        <v>DMAT POC SCR POWER REFERENCE STEP</v>
      </c>
      <c r="B1143" s="17">
        <f t="shared" si="54"/>
        <v>2</v>
      </c>
      <c r="C1143" s="17">
        <f t="shared" si="54"/>
        <v>4</v>
      </c>
      <c r="D1143" s="17">
        <v>2</v>
      </c>
      <c r="E1143" s="17" t="s">
        <v>245</v>
      </c>
      <c r="F1143" s="17" t="str">
        <f>VLOOKUP(F730,'template signal map'!$G$1:$L$28,3,FALSE)</f>
        <v>SF FRT FLAG - PSCAD</v>
      </c>
      <c r="G1143" s="17"/>
      <c r="H1143" s="17"/>
      <c r="I1143" s="17"/>
      <c r="J1143" s="17" t="str">
        <f t="shared" si="55"/>
        <v>ACTIVE HIGH</v>
      </c>
      <c r="K1143" s="17" t="str">
        <f t="shared" si="55"/>
        <v>-2&gt;2</v>
      </c>
    </row>
    <row r="1144" spans="1:11" x14ac:dyDescent="0.25">
      <c r="A1144" s="17" t="str">
        <f t="shared" ref="A1144:C1161" si="56">A732</f>
        <v>DMAT POC SCR POWER REFERENCE STEP</v>
      </c>
      <c r="B1144" s="17">
        <f t="shared" si="56"/>
        <v>3</v>
      </c>
      <c r="C1144" s="17">
        <f t="shared" si="56"/>
        <v>4</v>
      </c>
      <c r="D1144" s="17">
        <v>2</v>
      </c>
      <c r="E1144" s="17" t="s">
        <v>121</v>
      </c>
      <c r="F1144" s="17" t="str">
        <f>VLOOKUP(F732,'template signal map'!$G$1:$L$28,3,FALSE)</f>
        <v>PPC Pref - PSCAD</v>
      </c>
      <c r="G1144" s="17"/>
      <c r="H1144" s="17"/>
      <c r="I1144" s="17"/>
      <c r="J1144" s="17" t="str">
        <f t="shared" ref="J1144:K1161" si="57">J732</f>
        <v>P (kW)</v>
      </c>
      <c r="K1144" s="17">
        <f t="shared" si="57"/>
        <v>0</v>
      </c>
    </row>
    <row r="1145" spans="1:11" x14ac:dyDescent="0.25">
      <c r="A1145" s="17" t="str">
        <f t="shared" si="56"/>
        <v>DMAT POC FAULT RIDE THROUGH</v>
      </c>
      <c r="B1145" s="17">
        <f t="shared" si="56"/>
        <v>1</v>
      </c>
      <c r="C1145" s="17">
        <f t="shared" si="56"/>
        <v>1</v>
      </c>
      <c r="D1145" s="17">
        <v>2</v>
      </c>
      <c r="E1145" s="17" t="s">
        <v>44</v>
      </c>
      <c r="F1145" s="17" t="str">
        <f>VLOOKUP(F733,'template signal map'!$G$1:$L$28,3,FALSE)</f>
        <v>POC V - PSCAD</v>
      </c>
      <c r="G1145" s="17"/>
      <c r="H1145" s="17">
        <v>-5</v>
      </c>
      <c r="I1145" s="17"/>
      <c r="J1145" s="17" t="str">
        <f t="shared" si="57"/>
        <v>V (p.u.)</v>
      </c>
      <c r="K1145" s="17" t="str">
        <f t="shared" si="57"/>
        <v>&gt;&gt;&gt;0.1</v>
      </c>
    </row>
    <row r="1146" spans="1:11" x14ac:dyDescent="0.25">
      <c r="A1146" s="17" t="str">
        <f t="shared" si="56"/>
        <v>DMAT POC FAULT RIDE THROUGH</v>
      </c>
      <c r="B1146" s="17">
        <f t="shared" si="56"/>
        <v>2</v>
      </c>
      <c r="C1146" s="17">
        <f t="shared" si="56"/>
        <v>1</v>
      </c>
      <c r="D1146" s="17">
        <v>2</v>
      </c>
      <c r="E1146" s="17" t="s">
        <v>45</v>
      </c>
      <c r="F1146" s="17" t="str">
        <f>VLOOKUP(F734,'template signal map'!$G$1:$L$28,3,FALSE)</f>
        <v>POC Q - PSCAD</v>
      </c>
      <c r="G1146" s="17"/>
      <c r="H1146" s="17">
        <v>-5</v>
      </c>
      <c r="I1146" s="17"/>
      <c r="J1146" s="17" t="str">
        <f t="shared" si="57"/>
        <v>Q (MVAr)</v>
      </c>
      <c r="K1146" s="17" t="str">
        <f t="shared" si="57"/>
        <v>&gt;&gt;&gt;0.1</v>
      </c>
    </row>
    <row r="1147" spans="1:11" x14ac:dyDescent="0.25">
      <c r="A1147" s="17" t="str">
        <f t="shared" si="56"/>
        <v>DMAT POC FAULT RIDE THROUGH</v>
      </c>
      <c r="B1147" s="17">
        <f t="shared" si="56"/>
        <v>3</v>
      </c>
      <c r="C1147" s="17">
        <f t="shared" si="56"/>
        <v>1</v>
      </c>
      <c r="D1147" s="17">
        <v>2</v>
      </c>
      <c r="E1147" s="17" t="s">
        <v>557</v>
      </c>
      <c r="F1147" s="17" t="str">
        <f>VLOOKUP(F735,'template signal map'!$G$1:$L$28,3,FALSE)</f>
        <v>POC P - PSCAD</v>
      </c>
      <c r="G1147" s="17"/>
      <c r="H1147" s="17">
        <v>-5</v>
      </c>
      <c r="I1147" s="17"/>
      <c r="J1147" s="17" t="str">
        <f t="shared" si="57"/>
        <v>P (MW)</v>
      </c>
      <c r="K1147" s="17">
        <f t="shared" si="57"/>
        <v>0</v>
      </c>
    </row>
    <row r="1148" spans="1:11" x14ac:dyDescent="0.25">
      <c r="A1148" s="17" t="str">
        <f t="shared" si="56"/>
        <v>DMAT POC FAULT RIDE THROUGH</v>
      </c>
      <c r="B1148" s="17">
        <f t="shared" si="56"/>
        <v>1</v>
      </c>
      <c r="C1148" s="17">
        <f t="shared" si="56"/>
        <v>2</v>
      </c>
      <c r="D1148" s="17">
        <v>2</v>
      </c>
      <c r="E1148" s="17" t="s">
        <v>49</v>
      </c>
      <c r="F1148" s="17" t="str">
        <f>VLOOKUP(F736,'template signal map'!$G$1:$L$28,3,FALSE)</f>
        <v>SF INV V - PSCAD</v>
      </c>
      <c r="G1148" s="17"/>
      <c r="H1148" s="17">
        <v>-5</v>
      </c>
      <c r="I1148" s="17"/>
      <c r="J1148" s="17" t="str">
        <f t="shared" si="57"/>
        <v>V (p.u.)</v>
      </c>
      <c r="K1148" s="17" t="str">
        <f t="shared" si="57"/>
        <v>&gt;&gt;&gt;0.1</v>
      </c>
    </row>
    <row r="1149" spans="1:11" x14ac:dyDescent="0.25">
      <c r="A1149" s="17" t="str">
        <f t="shared" si="56"/>
        <v>DMAT POC FAULT RIDE THROUGH</v>
      </c>
      <c r="B1149" s="17">
        <f t="shared" si="56"/>
        <v>2</v>
      </c>
      <c r="C1149" s="17">
        <f t="shared" si="56"/>
        <v>2</v>
      </c>
      <c r="D1149" s="17">
        <v>2</v>
      </c>
      <c r="E1149" s="17" t="s">
        <v>239</v>
      </c>
      <c r="F1149" s="17" t="str">
        <f>VLOOKUP(F737,'template signal map'!$G$1:$L$28,3,FALSE)</f>
        <v>SF INV Q - PSCAD</v>
      </c>
      <c r="G1149" s="17"/>
      <c r="H1149" s="17">
        <v>-5</v>
      </c>
      <c r="I1149" s="17"/>
      <c r="J1149" s="17" t="str">
        <f t="shared" si="57"/>
        <v>Q (MVAr)</v>
      </c>
      <c r="K1149" s="17" t="str">
        <f t="shared" si="57"/>
        <v>&gt;&gt;&gt;0.1</v>
      </c>
    </row>
    <row r="1150" spans="1:11" x14ac:dyDescent="0.25">
      <c r="A1150" s="17" t="str">
        <f t="shared" si="56"/>
        <v>DMAT POC FAULT RIDE THROUGH</v>
      </c>
      <c r="B1150" s="17">
        <f t="shared" si="56"/>
        <v>3</v>
      </c>
      <c r="C1150" s="17">
        <f t="shared" si="56"/>
        <v>2</v>
      </c>
      <c r="D1150" s="17">
        <v>2</v>
      </c>
      <c r="E1150" s="17" t="s">
        <v>240</v>
      </c>
      <c r="F1150" s="17" t="str">
        <f>VLOOKUP(F738,'template signal map'!$G$1:$L$28,3,FALSE)</f>
        <v>SF INV P - PSCAD</v>
      </c>
      <c r="G1150" s="17"/>
      <c r="H1150" s="17">
        <v>-5</v>
      </c>
      <c r="I1150" s="17"/>
      <c r="J1150" s="17" t="str">
        <f t="shared" si="57"/>
        <v>P (MW)</v>
      </c>
      <c r="K1150" s="17" t="str">
        <f t="shared" si="57"/>
        <v>&gt;&gt;&gt;0.1</v>
      </c>
    </row>
    <row r="1151" spans="1:11" x14ac:dyDescent="0.25">
      <c r="A1151" s="17" t="str">
        <f t="shared" si="56"/>
        <v>DMAT POC FAULT RIDE THROUGH</v>
      </c>
      <c r="B1151" s="17">
        <f t="shared" si="56"/>
        <v>1</v>
      </c>
      <c r="C1151" s="17">
        <f t="shared" si="56"/>
        <v>2</v>
      </c>
      <c r="D1151" s="17">
        <v>2</v>
      </c>
      <c r="E1151" s="17" t="s">
        <v>50</v>
      </c>
      <c r="F1151" s="17" t="str">
        <f>VLOOKUP(F739,'template signal map'!$G$1:$L$28,3,FALSE)</f>
        <v>BESS INV V - PSCAD</v>
      </c>
      <c r="G1151" s="17"/>
      <c r="H1151" s="17">
        <v>-5</v>
      </c>
      <c r="I1151" s="17"/>
      <c r="J1151" s="17" t="str">
        <f t="shared" si="57"/>
        <v>V (p.u.)</v>
      </c>
      <c r="K1151" s="17" t="str">
        <f t="shared" si="57"/>
        <v>&gt;&gt;&gt;0.1</v>
      </c>
    </row>
    <row r="1152" spans="1:11" x14ac:dyDescent="0.25">
      <c r="A1152" s="17" t="str">
        <f t="shared" si="56"/>
        <v>DMAT POC FAULT RIDE THROUGH</v>
      </c>
      <c r="B1152" s="17">
        <f t="shared" si="56"/>
        <v>2</v>
      </c>
      <c r="C1152" s="17">
        <f t="shared" si="56"/>
        <v>2</v>
      </c>
      <c r="D1152" s="17">
        <v>2</v>
      </c>
      <c r="E1152" s="17" t="s">
        <v>247</v>
      </c>
      <c r="F1152" s="17" t="str">
        <f>VLOOKUP(F740,'template signal map'!$G$1:$L$28,3,FALSE)</f>
        <v>BESS INV Q - PSCAD</v>
      </c>
      <c r="G1152" s="17"/>
      <c r="H1152" s="17">
        <v>-5</v>
      </c>
      <c r="I1152" s="17"/>
      <c r="J1152" s="17" t="str">
        <f t="shared" si="57"/>
        <v>Q (MVAr)</v>
      </c>
      <c r="K1152" s="17" t="str">
        <f t="shared" si="57"/>
        <v>&gt;&gt;&gt;0.1</v>
      </c>
    </row>
    <row r="1153" spans="1:11" x14ac:dyDescent="0.25">
      <c r="A1153" s="17" t="str">
        <f t="shared" si="56"/>
        <v>DMAT POC FAULT RIDE THROUGH</v>
      </c>
      <c r="B1153" s="17">
        <f t="shared" si="56"/>
        <v>3</v>
      </c>
      <c r="C1153" s="17">
        <f t="shared" si="56"/>
        <v>2</v>
      </c>
      <c r="D1153" s="17">
        <v>2</v>
      </c>
      <c r="E1153" s="17" t="s">
        <v>242</v>
      </c>
      <c r="F1153" s="17" t="str">
        <f>VLOOKUP(F741,'template signal map'!$G$1:$L$28,3,FALSE)</f>
        <v>BESS INV P - PSCAD</v>
      </c>
      <c r="G1153" s="17"/>
      <c r="H1153" s="17">
        <v>-5</v>
      </c>
      <c r="I1153" s="17"/>
      <c r="J1153" s="17" t="str">
        <f t="shared" si="57"/>
        <v>P (MW)</v>
      </c>
      <c r="K1153" s="17" t="str">
        <f t="shared" si="57"/>
        <v>&gt;&gt;&gt;0.1</v>
      </c>
    </row>
    <row r="1154" spans="1:11" x14ac:dyDescent="0.25">
      <c r="A1154" s="17" t="str">
        <f t="shared" si="56"/>
        <v>DMAT POC FAULT RIDE THROUGH</v>
      </c>
      <c r="B1154" s="17">
        <f t="shared" si="56"/>
        <v>1</v>
      </c>
      <c r="C1154" s="17">
        <f t="shared" si="56"/>
        <v>3</v>
      </c>
      <c r="D1154" s="17">
        <v>2</v>
      </c>
      <c r="E1154" s="17" t="s">
        <v>62</v>
      </c>
      <c r="F1154" s="17" t="str">
        <f>VLOOKUP(F742,'template signal map'!$G$1:$L$28,3,FALSE)</f>
        <v>POC FREQ - PSCAD</v>
      </c>
      <c r="G1154" s="17"/>
      <c r="H1154" s="17">
        <v>-5</v>
      </c>
      <c r="I1154" s="17"/>
      <c r="J1154" s="17" t="str">
        <f t="shared" si="57"/>
        <v>Hz</v>
      </c>
      <c r="K1154" s="17" t="str">
        <f t="shared" si="57"/>
        <v>&gt;&gt;&gt;0.1</v>
      </c>
    </row>
    <row r="1155" spans="1:11" x14ac:dyDescent="0.25">
      <c r="A1155" s="17" t="str">
        <f t="shared" si="56"/>
        <v>DMAT POC FAULT RIDE THROUGH</v>
      </c>
      <c r="B1155" s="13">
        <v>3</v>
      </c>
      <c r="C1155" s="17">
        <f t="shared" si="56"/>
        <v>3</v>
      </c>
      <c r="D1155" s="17">
        <v>2</v>
      </c>
      <c r="E1155" s="17" t="s">
        <v>113</v>
      </c>
      <c r="F1155" s="17" t="str">
        <f>VLOOKUP(F743,'template signal map'!$G$1:$L$28,3,FALSE)</f>
        <v>BESS INV Id - PSCAD</v>
      </c>
      <c r="G1155" s="17"/>
      <c r="H1155" s="17">
        <v>-5</v>
      </c>
      <c r="I1155" s="17"/>
      <c r="J1155" s="17" t="str">
        <f t="shared" si="57"/>
        <v>pu</v>
      </c>
      <c r="K1155" s="17">
        <f t="shared" si="57"/>
        <v>0</v>
      </c>
    </row>
    <row r="1156" spans="1:11" x14ac:dyDescent="0.25">
      <c r="A1156" s="17" t="str">
        <f t="shared" si="56"/>
        <v>DMAT POC FAULT RIDE THROUGH</v>
      </c>
      <c r="B1156" s="13">
        <v>3</v>
      </c>
      <c r="C1156" s="17">
        <f t="shared" si="56"/>
        <v>3</v>
      </c>
      <c r="D1156" s="17">
        <v>2</v>
      </c>
      <c r="E1156" s="17" t="s">
        <v>114</v>
      </c>
      <c r="F1156" s="17" t="str">
        <f>VLOOKUP(F744,'template signal map'!$G$1:$L$28,3,FALSE)</f>
        <v>SF INV Id - PSCAD</v>
      </c>
      <c r="G1156" s="17"/>
      <c r="H1156" s="17">
        <v>-5</v>
      </c>
      <c r="I1156" s="17"/>
      <c r="J1156" s="17" t="str">
        <f t="shared" si="57"/>
        <v>pu</v>
      </c>
      <c r="K1156" s="17">
        <f t="shared" si="57"/>
        <v>0</v>
      </c>
    </row>
    <row r="1157" spans="1:11" x14ac:dyDescent="0.25">
      <c r="A1157" s="17" t="str">
        <f t="shared" si="56"/>
        <v>DMAT POC FAULT RIDE THROUGH</v>
      </c>
      <c r="B1157" s="13">
        <v>2</v>
      </c>
      <c r="C1157" s="17">
        <f t="shared" si="56"/>
        <v>3</v>
      </c>
      <c r="D1157" s="17">
        <v>2</v>
      </c>
      <c r="E1157" s="17" t="s">
        <v>112</v>
      </c>
      <c r="F1157" s="17" t="s">
        <v>90</v>
      </c>
      <c r="G1157" s="17"/>
      <c r="H1157" s="17">
        <v>-5</v>
      </c>
      <c r="I1157" s="17"/>
      <c r="J1157" s="17" t="str">
        <f t="shared" si="57"/>
        <v>pu</v>
      </c>
      <c r="K1157" s="17">
        <f t="shared" si="57"/>
        <v>0</v>
      </c>
    </row>
    <row r="1158" spans="1:11" x14ac:dyDescent="0.25">
      <c r="A1158" s="17" t="str">
        <f t="shared" si="56"/>
        <v>DMAT POC FAULT RIDE THROUGH</v>
      </c>
      <c r="B1158" s="13">
        <v>2</v>
      </c>
      <c r="C1158" s="17">
        <f t="shared" si="56"/>
        <v>3</v>
      </c>
      <c r="D1158" s="17">
        <v>2</v>
      </c>
      <c r="E1158" s="17" t="s">
        <v>530</v>
      </c>
      <c r="F1158" s="17" t="s">
        <v>89</v>
      </c>
      <c r="G1158" s="17"/>
      <c r="H1158" s="17">
        <v>-5</v>
      </c>
      <c r="I1158" s="17"/>
      <c r="J1158" s="17" t="str">
        <f t="shared" si="57"/>
        <v>pu</v>
      </c>
      <c r="K1158" s="17">
        <f t="shared" si="57"/>
        <v>0</v>
      </c>
    </row>
    <row r="1159" spans="1:11" x14ac:dyDescent="0.25">
      <c r="A1159" s="17" t="str">
        <f t="shared" si="56"/>
        <v>DMAT POC FAULT RIDE THROUGH</v>
      </c>
      <c r="B1159" s="17">
        <f t="shared" si="56"/>
        <v>1</v>
      </c>
      <c r="C1159" s="17">
        <f t="shared" si="56"/>
        <v>4</v>
      </c>
      <c r="D1159" s="17">
        <v>2</v>
      </c>
      <c r="E1159" s="17" t="s">
        <v>61</v>
      </c>
      <c r="F1159" s="17" t="str">
        <f>VLOOKUP(F747,'template signal map'!$G$1:$L$28,3,FALSE)</f>
        <v>PPC FRT FLAG - PSCAD</v>
      </c>
      <c r="G1159" s="17"/>
      <c r="H1159" s="17">
        <v>-5</v>
      </c>
      <c r="I1159" s="17"/>
      <c r="J1159" s="17" t="str">
        <f t="shared" si="57"/>
        <v>ACTIVE HIGH</v>
      </c>
      <c r="K1159" s="17" t="str">
        <f t="shared" si="57"/>
        <v>-2&gt;2</v>
      </c>
    </row>
    <row r="1160" spans="1:11" x14ac:dyDescent="0.25">
      <c r="A1160" s="17" t="str">
        <f t="shared" si="56"/>
        <v>DMAT POC FAULT RIDE THROUGH</v>
      </c>
      <c r="B1160" s="17">
        <f t="shared" si="56"/>
        <v>2</v>
      </c>
      <c r="C1160" s="17">
        <f t="shared" si="56"/>
        <v>4</v>
      </c>
      <c r="D1160" s="17">
        <v>2</v>
      </c>
      <c r="E1160" s="17" t="s">
        <v>244</v>
      </c>
      <c r="F1160" s="17" t="str">
        <f>VLOOKUP(F748,'template signal map'!$G$1:$L$28,3,FALSE)</f>
        <v>BESS FRT FLAG - PSCAD</v>
      </c>
      <c r="G1160" s="17"/>
      <c r="H1160" s="17">
        <v>-5</v>
      </c>
      <c r="I1160" s="17"/>
      <c r="J1160" s="17" t="str">
        <f t="shared" si="57"/>
        <v>ACTIVE HIGH</v>
      </c>
      <c r="K1160" s="17">
        <f t="shared" si="57"/>
        <v>0</v>
      </c>
    </row>
    <row r="1161" spans="1:11" x14ac:dyDescent="0.25">
      <c r="A1161" s="17" t="str">
        <f t="shared" si="56"/>
        <v>DMAT POC FAULT RIDE THROUGH</v>
      </c>
      <c r="B1161" s="17">
        <f t="shared" si="56"/>
        <v>2</v>
      </c>
      <c r="C1161" s="17">
        <f t="shared" si="56"/>
        <v>4</v>
      </c>
      <c r="D1161" s="17">
        <v>2</v>
      </c>
      <c r="E1161" s="17" t="s">
        <v>245</v>
      </c>
      <c r="F1161" s="17" t="str">
        <f>VLOOKUP(F749,'template signal map'!$G$1:$L$28,3,FALSE)</f>
        <v>SF FRT FLAG - PSCAD</v>
      </c>
      <c r="G1161" s="17"/>
      <c r="H1161" s="17">
        <v>-5</v>
      </c>
      <c r="I1161" s="17"/>
      <c r="J1161" s="17" t="str">
        <f t="shared" si="57"/>
        <v>ACTIVE HIGH</v>
      </c>
      <c r="K1161" s="17" t="str">
        <f t="shared" si="57"/>
        <v>-2&gt;2</v>
      </c>
    </row>
    <row r="1162" spans="1:11" x14ac:dyDescent="0.25">
      <c r="A1162" s="17" t="str">
        <f t="shared" ref="A1162:C1178" si="58">A751</f>
        <v>DMAT SITE SPECIFIC FAULT RIDE THROUGH</v>
      </c>
      <c r="B1162" s="17">
        <f t="shared" si="58"/>
        <v>1</v>
      </c>
      <c r="C1162" s="17">
        <f t="shared" si="58"/>
        <v>1</v>
      </c>
      <c r="D1162" s="17">
        <v>2</v>
      </c>
      <c r="E1162" s="17" t="s">
        <v>44</v>
      </c>
      <c r="F1162" s="17" t="str">
        <f>VLOOKUP(F751,'template signal map'!$G$1:$L$28,3,FALSE)</f>
        <v>POC V - PSCAD</v>
      </c>
      <c r="G1162" s="17"/>
      <c r="H1162" s="17">
        <v>-5</v>
      </c>
      <c r="I1162" s="17"/>
      <c r="J1162" s="17" t="str">
        <f t="shared" ref="J1162:K1178" si="59">J751</f>
        <v>V (p.u.)</v>
      </c>
      <c r="K1162" s="17" t="str">
        <f t="shared" si="59"/>
        <v>&gt;&gt;&gt;0.1</v>
      </c>
    </row>
    <row r="1163" spans="1:11" x14ac:dyDescent="0.25">
      <c r="A1163" s="17" t="str">
        <f t="shared" si="58"/>
        <v>DMAT SITE SPECIFIC FAULT RIDE THROUGH</v>
      </c>
      <c r="B1163" s="17">
        <f t="shared" si="58"/>
        <v>2</v>
      </c>
      <c r="C1163" s="17">
        <f t="shared" si="58"/>
        <v>1</v>
      </c>
      <c r="D1163" s="17">
        <v>2</v>
      </c>
      <c r="E1163" s="17" t="s">
        <v>45</v>
      </c>
      <c r="F1163" s="17" t="str">
        <f>VLOOKUP(F752,'template signal map'!$G$1:$L$28,3,FALSE)</f>
        <v>POC Q - PSCAD</v>
      </c>
      <c r="G1163" s="17"/>
      <c r="H1163" s="17">
        <v>-5</v>
      </c>
      <c r="I1163" s="17"/>
      <c r="J1163" s="17" t="str">
        <f t="shared" si="59"/>
        <v>Q (MVAr)</v>
      </c>
      <c r="K1163" s="17" t="str">
        <f t="shared" si="59"/>
        <v>&gt;&gt;&gt;0.1</v>
      </c>
    </row>
    <row r="1164" spans="1:11" x14ac:dyDescent="0.25">
      <c r="A1164" s="17" t="str">
        <f t="shared" si="58"/>
        <v>DMAT SITE SPECIFIC FAULT RIDE THROUGH</v>
      </c>
      <c r="B1164" s="17">
        <f t="shared" si="58"/>
        <v>3</v>
      </c>
      <c r="C1164" s="17">
        <f t="shared" si="58"/>
        <v>1</v>
      </c>
      <c r="D1164" s="17">
        <v>2</v>
      </c>
      <c r="E1164" s="17" t="s">
        <v>557</v>
      </c>
      <c r="F1164" s="17" t="str">
        <f>VLOOKUP(F753,'template signal map'!$G$1:$L$28,3,FALSE)</f>
        <v>POC P - PSCAD</v>
      </c>
      <c r="G1164" s="17"/>
      <c r="H1164" s="17">
        <v>-5</v>
      </c>
      <c r="I1164" s="17"/>
      <c r="J1164" s="17" t="str">
        <f t="shared" si="59"/>
        <v>P (MW)</v>
      </c>
      <c r="K1164" s="17">
        <f t="shared" si="59"/>
        <v>0</v>
      </c>
    </row>
    <row r="1165" spans="1:11" x14ac:dyDescent="0.25">
      <c r="A1165" s="17" t="str">
        <f t="shared" si="58"/>
        <v>DMAT SITE SPECIFIC FAULT RIDE THROUGH</v>
      </c>
      <c r="B1165" s="17">
        <f t="shared" si="58"/>
        <v>1</v>
      </c>
      <c r="C1165" s="17">
        <f t="shared" si="58"/>
        <v>2</v>
      </c>
      <c r="D1165" s="17">
        <v>2</v>
      </c>
      <c r="E1165" s="17" t="s">
        <v>49</v>
      </c>
      <c r="F1165" s="17" t="str">
        <f>VLOOKUP(F754,'template signal map'!$G$1:$L$28,3,FALSE)</f>
        <v>SF INV V - PSCAD</v>
      </c>
      <c r="G1165" s="17"/>
      <c r="H1165" s="17">
        <v>-5</v>
      </c>
      <c r="I1165" s="17"/>
      <c r="J1165" s="17" t="str">
        <f t="shared" si="59"/>
        <v>V (p.u.)</v>
      </c>
      <c r="K1165" s="17" t="str">
        <f t="shared" si="59"/>
        <v>&gt;&gt;&gt;0.1</v>
      </c>
    </row>
    <row r="1166" spans="1:11" x14ac:dyDescent="0.25">
      <c r="A1166" s="17" t="str">
        <f t="shared" si="58"/>
        <v>DMAT SITE SPECIFIC FAULT RIDE THROUGH</v>
      </c>
      <c r="B1166" s="17">
        <f t="shared" si="58"/>
        <v>2</v>
      </c>
      <c r="C1166" s="17">
        <f t="shared" si="58"/>
        <v>2</v>
      </c>
      <c r="D1166" s="17">
        <v>2</v>
      </c>
      <c r="E1166" s="17" t="s">
        <v>239</v>
      </c>
      <c r="F1166" s="17" t="str">
        <f>VLOOKUP(F755,'template signal map'!$G$1:$L$28,3,FALSE)</f>
        <v>SF INV Q - PSCAD</v>
      </c>
      <c r="G1166" s="17"/>
      <c r="H1166" s="17">
        <v>-5</v>
      </c>
      <c r="I1166" s="17"/>
      <c r="J1166" s="17" t="str">
        <f t="shared" si="59"/>
        <v>Q (MVAr)</v>
      </c>
      <c r="K1166" s="17" t="str">
        <f t="shared" si="59"/>
        <v>&gt;&gt;&gt;0.1</v>
      </c>
    </row>
    <row r="1167" spans="1:11" x14ac:dyDescent="0.25">
      <c r="A1167" s="17" t="str">
        <f t="shared" si="58"/>
        <v>DMAT SITE SPECIFIC FAULT RIDE THROUGH</v>
      </c>
      <c r="B1167" s="17">
        <f t="shared" si="58"/>
        <v>3</v>
      </c>
      <c r="C1167" s="17">
        <f t="shared" si="58"/>
        <v>2</v>
      </c>
      <c r="D1167" s="17">
        <v>2</v>
      </c>
      <c r="E1167" s="17" t="s">
        <v>240</v>
      </c>
      <c r="F1167" s="17" t="str">
        <f>VLOOKUP(F756,'template signal map'!$G$1:$L$28,3,FALSE)</f>
        <v>SF INV P - PSCAD</v>
      </c>
      <c r="G1167" s="17"/>
      <c r="H1167" s="17">
        <v>-5</v>
      </c>
      <c r="I1167" s="17"/>
      <c r="J1167" s="17" t="str">
        <f t="shared" si="59"/>
        <v>P (MW)</v>
      </c>
      <c r="K1167" s="17" t="str">
        <f t="shared" si="59"/>
        <v>&gt;&gt;&gt;0.1</v>
      </c>
    </row>
    <row r="1168" spans="1:11" x14ac:dyDescent="0.25">
      <c r="A1168" s="17" t="str">
        <f t="shared" si="58"/>
        <v>DMAT SITE SPECIFIC FAULT RIDE THROUGH</v>
      </c>
      <c r="B1168" s="17">
        <f t="shared" si="58"/>
        <v>1</v>
      </c>
      <c r="C1168" s="17">
        <f t="shared" si="58"/>
        <v>2</v>
      </c>
      <c r="D1168" s="17">
        <v>2</v>
      </c>
      <c r="E1168" s="17" t="s">
        <v>50</v>
      </c>
      <c r="F1168" s="17" t="str">
        <f>VLOOKUP(F757,'template signal map'!$G$1:$L$28,3,FALSE)</f>
        <v>BESS INV V - PSCAD</v>
      </c>
      <c r="G1168" s="17"/>
      <c r="H1168" s="17">
        <v>-5</v>
      </c>
      <c r="I1168" s="17"/>
      <c r="J1168" s="17" t="str">
        <f t="shared" si="59"/>
        <v>V (p.u.)</v>
      </c>
      <c r="K1168" s="17" t="str">
        <f t="shared" si="59"/>
        <v>&gt;&gt;&gt;0.1</v>
      </c>
    </row>
    <row r="1169" spans="1:11" x14ac:dyDescent="0.25">
      <c r="A1169" s="17" t="str">
        <f t="shared" si="58"/>
        <v>DMAT SITE SPECIFIC FAULT RIDE THROUGH</v>
      </c>
      <c r="B1169" s="17">
        <f t="shared" si="58"/>
        <v>2</v>
      </c>
      <c r="C1169" s="17">
        <f t="shared" si="58"/>
        <v>2</v>
      </c>
      <c r="D1169" s="17">
        <v>2</v>
      </c>
      <c r="E1169" s="17" t="s">
        <v>247</v>
      </c>
      <c r="F1169" s="17" t="str">
        <f>VLOOKUP(F758,'template signal map'!$G$1:$L$28,3,FALSE)</f>
        <v>BESS INV Q - PSCAD</v>
      </c>
      <c r="G1169" s="17"/>
      <c r="H1169" s="17">
        <v>-5</v>
      </c>
      <c r="I1169" s="17"/>
      <c r="J1169" s="17" t="str">
        <f t="shared" si="59"/>
        <v>Q (MVAr)</v>
      </c>
      <c r="K1169" s="17" t="str">
        <f t="shared" si="59"/>
        <v>&gt;&gt;&gt;0.1</v>
      </c>
    </row>
    <row r="1170" spans="1:11" x14ac:dyDescent="0.25">
      <c r="A1170" s="17" t="str">
        <f t="shared" si="58"/>
        <v>DMAT SITE SPECIFIC FAULT RIDE THROUGH</v>
      </c>
      <c r="B1170" s="17">
        <f t="shared" si="58"/>
        <v>3</v>
      </c>
      <c r="C1170" s="17">
        <f t="shared" si="58"/>
        <v>2</v>
      </c>
      <c r="D1170" s="17">
        <v>2</v>
      </c>
      <c r="E1170" s="17" t="s">
        <v>242</v>
      </c>
      <c r="F1170" s="17" t="str">
        <f>VLOOKUP(F759,'template signal map'!$G$1:$L$28,3,FALSE)</f>
        <v>BESS INV P - PSCAD</v>
      </c>
      <c r="G1170" s="17"/>
      <c r="H1170" s="17">
        <v>-5</v>
      </c>
      <c r="I1170" s="17"/>
      <c r="J1170" s="17" t="str">
        <f t="shared" si="59"/>
        <v>P (MW)</v>
      </c>
      <c r="K1170" s="17" t="str">
        <f t="shared" si="59"/>
        <v>&gt;&gt;&gt;0.1</v>
      </c>
    </row>
    <row r="1171" spans="1:11" x14ac:dyDescent="0.25">
      <c r="A1171" s="17" t="str">
        <f t="shared" si="58"/>
        <v>DMAT SITE SPECIFIC FAULT RIDE THROUGH</v>
      </c>
      <c r="B1171" s="17">
        <f t="shared" si="58"/>
        <v>1</v>
      </c>
      <c r="C1171" s="17">
        <f t="shared" si="58"/>
        <v>3</v>
      </c>
      <c r="D1171" s="17">
        <v>2</v>
      </c>
      <c r="E1171" s="17" t="s">
        <v>62</v>
      </c>
      <c r="F1171" s="17" t="str">
        <f>VLOOKUP(F760,'template signal map'!$G$1:$L$28,3,FALSE)</f>
        <v>POC FREQ - PSCAD</v>
      </c>
      <c r="G1171" s="17"/>
      <c r="H1171" s="17">
        <v>-5</v>
      </c>
      <c r="I1171" s="17"/>
      <c r="J1171" s="17" t="str">
        <f t="shared" si="59"/>
        <v>Hz</v>
      </c>
      <c r="K1171" s="17" t="str">
        <f t="shared" si="59"/>
        <v>&gt;&gt;&gt;0.1</v>
      </c>
    </row>
    <row r="1172" spans="1:11" x14ac:dyDescent="0.25">
      <c r="A1172" s="17" t="str">
        <f t="shared" si="58"/>
        <v>DMAT SITE SPECIFIC FAULT RIDE THROUGH</v>
      </c>
      <c r="B1172" s="13">
        <v>3</v>
      </c>
      <c r="C1172" s="17">
        <f t="shared" si="58"/>
        <v>3</v>
      </c>
      <c r="D1172" s="17">
        <v>2</v>
      </c>
      <c r="E1172" s="17" t="s">
        <v>113</v>
      </c>
      <c r="F1172" s="17" t="str">
        <f>VLOOKUP(F761,'template signal map'!$G$1:$L$28,3,FALSE)</f>
        <v>BESS INV Id - PSCAD</v>
      </c>
      <c r="G1172" s="17"/>
      <c r="H1172" s="17">
        <v>-5</v>
      </c>
      <c r="I1172" s="17"/>
      <c r="J1172" s="17" t="str">
        <f t="shared" si="59"/>
        <v>pu</v>
      </c>
      <c r="K1172" s="17">
        <f t="shared" si="59"/>
        <v>0</v>
      </c>
    </row>
    <row r="1173" spans="1:11" x14ac:dyDescent="0.25">
      <c r="A1173" s="17" t="str">
        <f t="shared" si="58"/>
        <v>DMAT SITE SPECIFIC FAULT RIDE THROUGH</v>
      </c>
      <c r="B1173" s="13">
        <v>3</v>
      </c>
      <c r="C1173" s="17">
        <f t="shared" si="58"/>
        <v>3</v>
      </c>
      <c r="D1173" s="17">
        <v>2</v>
      </c>
      <c r="E1173" s="17" t="s">
        <v>114</v>
      </c>
      <c r="F1173" s="17" t="str">
        <f>VLOOKUP(F762,'template signal map'!$G$1:$L$28,3,FALSE)</f>
        <v>SF INV Id - PSCAD</v>
      </c>
      <c r="G1173" s="17"/>
      <c r="H1173" s="17">
        <v>-5</v>
      </c>
      <c r="I1173" s="17"/>
      <c r="J1173" s="17" t="str">
        <f t="shared" si="59"/>
        <v>pu</v>
      </c>
      <c r="K1173" s="17">
        <f t="shared" si="59"/>
        <v>0</v>
      </c>
    </row>
    <row r="1174" spans="1:11" x14ac:dyDescent="0.25">
      <c r="A1174" s="17" t="str">
        <f t="shared" si="58"/>
        <v>DMAT SITE SPECIFIC FAULT RIDE THROUGH</v>
      </c>
      <c r="B1174" s="13">
        <v>2</v>
      </c>
      <c r="C1174" s="17">
        <f t="shared" si="58"/>
        <v>3</v>
      </c>
      <c r="D1174" s="17">
        <v>2</v>
      </c>
      <c r="E1174" s="17" t="s">
        <v>112</v>
      </c>
      <c r="F1174" s="17" t="s">
        <v>90</v>
      </c>
      <c r="G1174" s="17"/>
      <c r="H1174" s="17">
        <v>-5</v>
      </c>
      <c r="I1174" s="17"/>
      <c r="J1174" s="17" t="str">
        <f t="shared" si="59"/>
        <v>pu</v>
      </c>
      <c r="K1174" s="17">
        <f t="shared" si="59"/>
        <v>0</v>
      </c>
    </row>
    <row r="1175" spans="1:11" x14ac:dyDescent="0.25">
      <c r="A1175" s="17" t="str">
        <f t="shared" si="58"/>
        <v>DMAT SITE SPECIFIC FAULT RIDE THROUGH</v>
      </c>
      <c r="B1175" s="13">
        <v>2</v>
      </c>
      <c r="C1175" s="17">
        <f t="shared" si="58"/>
        <v>3</v>
      </c>
      <c r="D1175" s="17">
        <v>2</v>
      </c>
      <c r="E1175" s="17" t="s">
        <v>530</v>
      </c>
      <c r="F1175" s="17" t="s">
        <v>89</v>
      </c>
      <c r="G1175" s="17"/>
      <c r="H1175" s="17">
        <v>-5</v>
      </c>
      <c r="I1175" s="17"/>
      <c r="J1175" s="17" t="str">
        <f t="shared" si="59"/>
        <v>pu</v>
      </c>
      <c r="K1175" s="17">
        <f t="shared" si="59"/>
        <v>0</v>
      </c>
    </row>
    <row r="1176" spans="1:11" x14ac:dyDescent="0.25">
      <c r="A1176" s="17" t="str">
        <f t="shared" si="58"/>
        <v>DMAT SITE SPECIFIC FAULT RIDE THROUGH</v>
      </c>
      <c r="B1176" s="17">
        <f t="shared" si="58"/>
        <v>1</v>
      </c>
      <c r="C1176" s="17">
        <f t="shared" si="58"/>
        <v>4</v>
      </c>
      <c r="D1176" s="17">
        <v>2</v>
      </c>
      <c r="E1176" s="17" t="s">
        <v>61</v>
      </c>
      <c r="F1176" s="17" t="str">
        <f>VLOOKUP(F765,'template signal map'!$G$1:$L$28,3,FALSE)</f>
        <v>PPC FRT FLAG - PSCAD</v>
      </c>
      <c r="G1176" s="17"/>
      <c r="H1176" s="17">
        <v>-5</v>
      </c>
      <c r="I1176" s="17"/>
      <c r="J1176" s="17" t="str">
        <f t="shared" si="59"/>
        <v>ACTIVE HIGH</v>
      </c>
      <c r="K1176" s="17" t="str">
        <f t="shared" si="59"/>
        <v>-2&gt;2</v>
      </c>
    </row>
    <row r="1177" spans="1:11" x14ac:dyDescent="0.25">
      <c r="A1177" s="17" t="str">
        <f t="shared" si="58"/>
        <v>DMAT SITE SPECIFIC FAULT RIDE THROUGH</v>
      </c>
      <c r="B1177" s="17">
        <f t="shared" si="58"/>
        <v>2</v>
      </c>
      <c r="C1177" s="17">
        <f t="shared" si="58"/>
        <v>4</v>
      </c>
      <c r="D1177" s="17">
        <v>2</v>
      </c>
      <c r="E1177" s="17" t="s">
        <v>244</v>
      </c>
      <c r="F1177" s="17" t="str">
        <f>VLOOKUP(F766,'template signal map'!$G$1:$L$28,3,FALSE)</f>
        <v>BESS FRT FLAG - PSCAD</v>
      </c>
      <c r="G1177" s="17"/>
      <c r="H1177" s="17">
        <v>-5</v>
      </c>
      <c r="I1177" s="17"/>
      <c r="J1177" s="17" t="str">
        <f t="shared" si="59"/>
        <v>ACTIVE HIGH</v>
      </c>
      <c r="K1177" s="17">
        <f t="shared" si="59"/>
        <v>0</v>
      </c>
    </row>
    <row r="1178" spans="1:11" x14ac:dyDescent="0.25">
      <c r="A1178" s="17" t="str">
        <f t="shared" si="58"/>
        <v>DMAT SITE SPECIFIC FAULT RIDE THROUGH</v>
      </c>
      <c r="B1178" s="17">
        <f t="shared" si="58"/>
        <v>2</v>
      </c>
      <c r="C1178" s="17">
        <f t="shared" si="58"/>
        <v>4</v>
      </c>
      <c r="D1178" s="17">
        <v>2</v>
      </c>
      <c r="E1178" s="17" t="s">
        <v>245</v>
      </c>
      <c r="F1178" s="17" t="str">
        <f>VLOOKUP(F767,'template signal map'!$G$1:$L$28,3,FALSE)</f>
        <v>SF FRT FLAG - PSCAD</v>
      </c>
      <c r="G1178" s="17"/>
      <c r="H1178" s="17">
        <v>-5</v>
      </c>
      <c r="I1178" s="17"/>
      <c r="J1178" s="17" t="str">
        <f t="shared" si="59"/>
        <v>ACTIVE HIGH</v>
      </c>
      <c r="K1178" s="17" t="str">
        <f t="shared" si="59"/>
        <v>-2&gt;2</v>
      </c>
    </row>
    <row r="1179" spans="1:11" x14ac:dyDescent="0.25">
      <c r="A1179" s="17" t="str">
        <f t="shared" ref="A1179:C1195" si="60">A769</f>
        <v>DMAT IRRADIANCE STEP</v>
      </c>
      <c r="B1179" s="17">
        <f t="shared" si="60"/>
        <v>1</v>
      </c>
      <c r="C1179" s="17">
        <f t="shared" si="60"/>
        <v>1</v>
      </c>
      <c r="D1179" s="17">
        <v>2</v>
      </c>
      <c r="E1179" s="17" t="s">
        <v>44</v>
      </c>
      <c r="F1179" s="17" t="str">
        <f>VLOOKUP(F769,'template signal map'!$G$1:$L$28,3,FALSE)</f>
        <v>POC V - PSCAD</v>
      </c>
      <c r="G1179" s="17"/>
      <c r="H1179" s="17"/>
      <c r="I1179" s="17"/>
      <c r="J1179" s="17" t="str">
        <f t="shared" ref="J1179:K1195" si="61">J769</f>
        <v>V (p.u.)</v>
      </c>
      <c r="K1179" s="17" t="str">
        <f t="shared" si="61"/>
        <v>&gt;&gt;&gt;0.1</v>
      </c>
    </row>
    <row r="1180" spans="1:11" x14ac:dyDescent="0.25">
      <c r="A1180" s="17" t="str">
        <f t="shared" si="60"/>
        <v>DMAT IRRADIANCE STEP</v>
      </c>
      <c r="B1180" s="17">
        <f t="shared" si="60"/>
        <v>2</v>
      </c>
      <c r="C1180" s="17">
        <f t="shared" si="60"/>
        <v>1</v>
      </c>
      <c r="D1180" s="17">
        <v>2</v>
      </c>
      <c r="E1180" s="17" t="s">
        <v>45</v>
      </c>
      <c r="F1180" s="17" t="str">
        <f>VLOOKUP(F770,'template signal map'!$G$1:$L$28,3,FALSE)</f>
        <v>POC Q - PSCAD</v>
      </c>
      <c r="G1180" s="17"/>
      <c r="H1180" s="17"/>
      <c r="I1180" s="17"/>
      <c r="J1180" s="17" t="str">
        <f t="shared" si="61"/>
        <v>Q (MVAr)</v>
      </c>
      <c r="K1180" s="17" t="str">
        <f t="shared" si="61"/>
        <v>&gt;&gt;&gt;0.1</v>
      </c>
    </row>
    <row r="1181" spans="1:11" x14ac:dyDescent="0.25">
      <c r="A1181" s="17" t="str">
        <f t="shared" si="60"/>
        <v>DMAT IRRADIANCE STEP</v>
      </c>
      <c r="B1181" s="17">
        <f t="shared" si="60"/>
        <v>3</v>
      </c>
      <c r="C1181" s="17">
        <f t="shared" si="60"/>
        <v>1</v>
      </c>
      <c r="D1181" s="17">
        <v>2</v>
      </c>
      <c r="E1181" s="17" t="s">
        <v>557</v>
      </c>
      <c r="F1181" s="17" t="str">
        <f>VLOOKUP(F771,'template signal map'!$G$1:$L$28,3,FALSE)</f>
        <v>POC P - PSCAD</v>
      </c>
      <c r="G1181" s="17"/>
      <c r="H1181" s="17"/>
      <c r="I1181" s="17"/>
      <c r="J1181" s="17" t="str">
        <f t="shared" si="61"/>
        <v>P (MW)</v>
      </c>
      <c r="K1181" s="17">
        <f t="shared" si="61"/>
        <v>0</v>
      </c>
    </row>
    <row r="1182" spans="1:11" x14ac:dyDescent="0.25">
      <c r="A1182" s="17" t="str">
        <f t="shared" si="60"/>
        <v>DMAT IRRADIANCE STEP</v>
      </c>
      <c r="B1182" s="17">
        <f t="shared" si="60"/>
        <v>1</v>
      </c>
      <c r="C1182" s="17">
        <f t="shared" si="60"/>
        <v>2</v>
      </c>
      <c r="D1182" s="17">
        <v>2</v>
      </c>
      <c r="E1182" s="17" t="s">
        <v>49</v>
      </c>
      <c r="F1182" s="17" t="str">
        <f>VLOOKUP(F772,'template signal map'!$G$1:$L$28,3,FALSE)</f>
        <v>SF INV V - PSCAD</v>
      </c>
      <c r="G1182" s="17"/>
      <c r="H1182" s="17"/>
      <c r="I1182" s="17"/>
      <c r="J1182" s="17" t="str">
        <f t="shared" si="61"/>
        <v>V (p.u.)</v>
      </c>
      <c r="K1182" s="17" t="str">
        <f t="shared" si="61"/>
        <v>&gt;&gt;&gt;0.1</v>
      </c>
    </row>
    <row r="1183" spans="1:11" x14ac:dyDescent="0.25">
      <c r="A1183" s="17" t="str">
        <f t="shared" si="60"/>
        <v>DMAT IRRADIANCE STEP</v>
      </c>
      <c r="B1183" s="17">
        <f t="shared" si="60"/>
        <v>2</v>
      </c>
      <c r="C1183" s="17">
        <f t="shared" si="60"/>
        <v>2</v>
      </c>
      <c r="D1183" s="17">
        <v>2</v>
      </c>
      <c r="E1183" s="17" t="s">
        <v>239</v>
      </c>
      <c r="F1183" s="17" t="str">
        <f>VLOOKUP(F773,'template signal map'!$G$1:$L$28,3,FALSE)</f>
        <v>SF INV Q - PSCAD</v>
      </c>
      <c r="G1183" s="17"/>
      <c r="H1183" s="17"/>
      <c r="I1183" s="17"/>
      <c r="J1183" s="17" t="str">
        <f t="shared" si="61"/>
        <v>Q (MVAr)</v>
      </c>
      <c r="K1183" s="17" t="str">
        <f t="shared" si="61"/>
        <v>&gt;&gt;&gt;0.1</v>
      </c>
    </row>
    <row r="1184" spans="1:11" x14ac:dyDescent="0.25">
      <c r="A1184" s="17" t="str">
        <f t="shared" si="60"/>
        <v>DMAT IRRADIANCE STEP</v>
      </c>
      <c r="B1184" s="17">
        <f t="shared" si="60"/>
        <v>3</v>
      </c>
      <c r="C1184" s="17">
        <f t="shared" si="60"/>
        <v>2</v>
      </c>
      <c r="D1184" s="17">
        <v>2</v>
      </c>
      <c r="E1184" s="17" t="s">
        <v>240</v>
      </c>
      <c r="F1184" s="17" t="str">
        <f>VLOOKUP(F774,'template signal map'!$G$1:$L$28,3,FALSE)</f>
        <v>SF INV P - PSCAD</v>
      </c>
      <c r="G1184" s="17"/>
      <c r="H1184" s="17"/>
      <c r="I1184" s="17"/>
      <c r="J1184" s="17" t="str">
        <f t="shared" si="61"/>
        <v>P (MW)</v>
      </c>
      <c r="K1184" s="17" t="str">
        <f t="shared" si="61"/>
        <v>&gt;&gt;&gt;0.1</v>
      </c>
    </row>
    <row r="1185" spans="1:11" x14ac:dyDescent="0.25">
      <c r="A1185" s="17" t="str">
        <f t="shared" si="60"/>
        <v>DMAT IRRADIANCE STEP</v>
      </c>
      <c r="B1185" s="17">
        <f t="shared" si="60"/>
        <v>1</v>
      </c>
      <c r="C1185" s="17">
        <f t="shared" si="60"/>
        <v>2</v>
      </c>
      <c r="D1185" s="17">
        <v>2</v>
      </c>
      <c r="E1185" s="17" t="s">
        <v>50</v>
      </c>
      <c r="F1185" s="17" t="str">
        <f>VLOOKUP(F775,'template signal map'!$G$1:$L$28,3,FALSE)</f>
        <v>BESS INV V - PSCAD</v>
      </c>
      <c r="G1185" s="17"/>
      <c r="H1185" s="17"/>
      <c r="I1185" s="17"/>
      <c r="J1185" s="17" t="str">
        <f t="shared" si="61"/>
        <v>V (p.u.)</v>
      </c>
      <c r="K1185" s="17" t="str">
        <f t="shared" si="61"/>
        <v>&gt;&gt;&gt;0.1</v>
      </c>
    </row>
    <row r="1186" spans="1:11" x14ac:dyDescent="0.25">
      <c r="A1186" s="17" t="str">
        <f t="shared" si="60"/>
        <v>DMAT IRRADIANCE STEP</v>
      </c>
      <c r="B1186" s="17">
        <f t="shared" si="60"/>
        <v>2</v>
      </c>
      <c r="C1186" s="17">
        <f t="shared" si="60"/>
        <v>2</v>
      </c>
      <c r="D1186" s="17">
        <v>2</v>
      </c>
      <c r="E1186" s="17" t="s">
        <v>247</v>
      </c>
      <c r="F1186" s="17" t="str">
        <f>VLOOKUP(F776,'template signal map'!$G$1:$L$28,3,FALSE)</f>
        <v>BESS INV Q - PSCAD</v>
      </c>
      <c r="G1186" s="17"/>
      <c r="H1186" s="17"/>
      <c r="I1186" s="17"/>
      <c r="J1186" s="17" t="str">
        <f t="shared" si="61"/>
        <v>Q (MVAr)</v>
      </c>
      <c r="K1186" s="17" t="str">
        <f t="shared" si="61"/>
        <v>&gt;&gt;&gt;0.1</v>
      </c>
    </row>
    <row r="1187" spans="1:11" x14ac:dyDescent="0.25">
      <c r="A1187" s="17" t="str">
        <f t="shared" si="60"/>
        <v>DMAT IRRADIANCE STEP</v>
      </c>
      <c r="B1187" s="17">
        <f t="shared" si="60"/>
        <v>3</v>
      </c>
      <c r="C1187" s="17">
        <f t="shared" si="60"/>
        <v>2</v>
      </c>
      <c r="D1187" s="17">
        <v>2</v>
      </c>
      <c r="E1187" s="17" t="s">
        <v>242</v>
      </c>
      <c r="F1187" s="17" t="str">
        <f>VLOOKUP(F777,'template signal map'!$G$1:$L$28,3,FALSE)</f>
        <v>BESS INV P - PSCAD</v>
      </c>
      <c r="G1187" s="17"/>
      <c r="H1187" s="17"/>
      <c r="I1187" s="17"/>
      <c r="J1187" s="17" t="str">
        <f t="shared" si="61"/>
        <v>P (MW)</v>
      </c>
      <c r="K1187" s="17" t="str">
        <f t="shared" si="61"/>
        <v>&gt;&gt;&gt;0.1</v>
      </c>
    </row>
    <row r="1188" spans="1:11" x14ac:dyDescent="0.25">
      <c r="A1188" s="17" t="str">
        <f t="shared" si="60"/>
        <v>DMAT IRRADIANCE STEP</v>
      </c>
      <c r="B1188" s="17">
        <f t="shared" si="60"/>
        <v>1</v>
      </c>
      <c r="C1188" s="17">
        <f t="shared" si="60"/>
        <v>3</v>
      </c>
      <c r="D1188" s="17">
        <v>2</v>
      </c>
      <c r="E1188" s="17" t="s">
        <v>62</v>
      </c>
      <c r="F1188" s="17" t="str">
        <f>VLOOKUP(F778,'template signal map'!$G$1:$L$28,3,FALSE)</f>
        <v>POC FREQ - PSCAD</v>
      </c>
      <c r="G1188" s="17"/>
      <c r="H1188" s="17"/>
      <c r="I1188" s="17"/>
      <c r="J1188" s="17" t="str">
        <f t="shared" si="61"/>
        <v>Hz</v>
      </c>
      <c r="K1188" s="17" t="str">
        <f t="shared" si="61"/>
        <v>&gt;&gt;&gt;0.1</v>
      </c>
    </row>
    <row r="1189" spans="1:11" x14ac:dyDescent="0.25">
      <c r="A1189" s="17" t="str">
        <f t="shared" si="60"/>
        <v>DMAT IRRADIANCE STEP</v>
      </c>
      <c r="B1189" s="13">
        <v>3</v>
      </c>
      <c r="C1189" s="17">
        <f t="shared" si="60"/>
        <v>3</v>
      </c>
      <c r="D1189" s="17">
        <v>2</v>
      </c>
      <c r="E1189" s="17" t="s">
        <v>113</v>
      </c>
      <c r="F1189" s="17" t="str">
        <f>VLOOKUP(F779,'template signal map'!$G$1:$L$28,3,FALSE)</f>
        <v>BESS INV Id - PSCAD</v>
      </c>
      <c r="G1189" s="17"/>
      <c r="H1189" s="17"/>
      <c r="I1189" s="17"/>
      <c r="J1189" s="17" t="str">
        <f t="shared" si="61"/>
        <v>pu</v>
      </c>
      <c r="K1189" s="17">
        <f t="shared" si="61"/>
        <v>0</v>
      </c>
    </row>
    <row r="1190" spans="1:11" x14ac:dyDescent="0.25">
      <c r="A1190" s="17" t="str">
        <f t="shared" si="60"/>
        <v>DMAT IRRADIANCE STEP</v>
      </c>
      <c r="B1190" s="13">
        <v>3</v>
      </c>
      <c r="C1190" s="17">
        <f t="shared" si="60"/>
        <v>3</v>
      </c>
      <c r="D1190" s="17">
        <v>2</v>
      </c>
      <c r="E1190" s="17" t="s">
        <v>114</v>
      </c>
      <c r="F1190" s="17" t="str">
        <f>VLOOKUP(F780,'template signal map'!$G$1:$L$28,3,FALSE)</f>
        <v>SF INV Id - PSCAD</v>
      </c>
      <c r="G1190" s="17"/>
      <c r="H1190" s="17"/>
      <c r="I1190" s="17"/>
      <c r="J1190" s="17" t="str">
        <f t="shared" si="61"/>
        <v>pu</v>
      </c>
      <c r="K1190" s="17">
        <f t="shared" si="61"/>
        <v>0</v>
      </c>
    </row>
    <row r="1191" spans="1:11" x14ac:dyDescent="0.25">
      <c r="A1191" s="17" t="str">
        <f t="shared" si="60"/>
        <v>DMAT IRRADIANCE STEP</v>
      </c>
      <c r="B1191" s="13">
        <v>2</v>
      </c>
      <c r="C1191" s="17">
        <f t="shared" si="60"/>
        <v>3</v>
      </c>
      <c r="D1191" s="17">
        <v>2</v>
      </c>
      <c r="E1191" s="17" t="s">
        <v>112</v>
      </c>
      <c r="F1191" s="17" t="s">
        <v>90</v>
      </c>
      <c r="G1191" s="17"/>
      <c r="H1191" s="17"/>
      <c r="I1191" s="17"/>
      <c r="J1191" s="17" t="str">
        <f t="shared" si="61"/>
        <v>pu</v>
      </c>
      <c r="K1191" s="17">
        <f t="shared" si="61"/>
        <v>0</v>
      </c>
    </row>
    <row r="1192" spans="1:11" x14ac:dyDescent="0.25">
      <c r="A1192" s="17" t="str">
        <f t="shared" si="60"/>
        <v>DMAT IRRADIANCE STEP</v>
      </c>
      <c r="B1192" s="13">
        <v>2</v>
      </c>
      <c r="C1192" s="17">
        <f t="shared" si="60"/>
        <v>3</v>
      </c>
      <c r="D1192" s="17">
        <v>2</v>
      </c>
      <c r="E1192" s="17" t="s">
        <v>530</v>
      </c>
      <c r="F1192" s="17" t="s">
        <v>89</v>
      </c>
      <c r="G1192" s="17"/>
      <c r="H1192" s="17"/>
      <c r="I1192" s="17"/>
      <c r="J1192" s="17" t="str">
        <f t="shared" si="61"/>
        <v>pu</v>
      </c>
      <c r="K1192" s="17">
        <f t="shared" si="61"/>
        <v>0</v>
      </c>
    </row>
    <row r="1193" spans="1:11" x14ac:dyDescent="0.25">
      <c r="A1193" s="17" t="str">
        <f t="shared" si="60"/>
        <v>DMAT IRRADIANCE STEP</v>
      </c>
      <c r="B1193" s="17">
        <f t="shared" si="60"/>
        <v>1</v>
      </c>
      <c r="C1193" s="17">
        <f t="shared" si="60"/>
        <v>4</v>
      </c>
      <c r="D1193" s="17">
        <v>2</v>
      </c>
      <c r="E1193" s="17" t="s">
        <v>61</v>
      </c>
      <c r="F1193" s="17" t="str">
        <f>VLOOKUP(F783,'template signal map'!$G$1:$L$28,3,FALSE)</f>
        <v>PPC FRT FLAG - PSCAD</v>
      </c>
      <c r="G1193" s="17"/>
      <c r="H1193" s="17"/>
      <c r="I1193" s="17"/>
      <c r="J1193" s="17" t="str">
        <f t="shared" si="61"/>
        <v>ACTIVE HIGH</v>
      </c>
      <c r="K1193" s="17" t="str">
        <f t="shared" si="61"/>
        <v>-2&gt;2</v>
      </c>
    </row>
    <row r="1194" spans="1:11" x14ac:dyDescent="0.25">
      <c r="A1194" s="17" t="str">
        <f t="shared" si="60"/>
        <v>DMAT IRRADIANCE STEP</v>
      </c>
      <c r="B1194" s="17">
        <f t="shared" si="60"/>
        <v>2</v>
      </c>
      <c r="C1194" s="17">
        <f t="shared" si="60"/>
        <v>4</v>
      </c>
      <c r="D1194" s="17">
        <v>2</v>
      </c>
      <c r="E1194" s="17" t="s">
        <v>244</v>
      </c>
      <c r="F1194" s="17" t="str">
        <f>VLOOKUP(F784,'template signal map'!$G$1:$L$28,3,FALSE)</f>
        <v>BESS FRT FLAG - PSCAD</v>
      </c>
      <c r="G1194" s="17"/>
      <c r="H1194" s="17"/>
      <c r="I1194" s="17"/>
      <c r="J1194" s="17" t="str">
        <f t="shared" si="61"/>
        <v>ACTIVE HIGH</v>
      </c>
      <c r="K1194" s="17">
        <f t="shared" si="61"/>
        <v>0</v>
      </c>
    </row>
    <row r="1195" spans="1:11" x14ac:dyDescent="0.25">
      <c r="A1195" s="17" t="str">
        <f t="shared" si="60"/>
        <v>DMAT IRRADIANCE STEP</v>
      </c>
      <c r="B1195" s="17">
        <f t="shared" si="60"/>
        <v>2</v>
      </c>
      <c r="C1195" s="17">
        <f t="shared" si="60"/>
        <v>4</v>
      </c>
      <c r="D1195" s="17">
        <v>2</v>
      </c>
      <c r="E1195" s="17" t="s">
        <v>245</v>
      </c>
      <c r="F1195" s="17" t="str">
        <f>VLOOKUP(F785,'template signal map'!$G$1:$L$28,3,FALSE)</f>
        <v>SF FRT FLAG - PSCAD</v>
      </c>
      <c r="G1195" s="17"/>
      <c r="H1195" s="17"/>
      <c r="I1195" s="17"/>
      <c r="J1195" s="17" t="str">
        <f t="shared" si="61"/>
        <v>ACTIVE HIGH</v>
      </c>
      <c r="K1195" s="17" t="str">
        <f t="shared" si="61"/>
        <v>-2&gt;2</v>
      </c>
    </row>
    <row r="1196" spans="1:11" x14ac:dyDescent="0.25">
      <c r="A1196" s="17" t="str">
        <f t="shared" ref="A1196:C1212" si="62">A787</f>
        <v>DMAT LOW VOLTAGE RIDE THROUGH</v>
      </c>
      <c r="B1196" s="17">
        <f t="shared" si="62"/>
        <v>1</v>
      </c>
      <c r="C1196" s="17">
        <f t="shared" si="62"/>
        <v>1</v>
      </c>
      <c r="D1196" s="17">
        <v>2</v>
      </c>
      <c r="E1196" s="17" t="s">
        <v>44</v>
      </c>
      <c r="F1196" s="17" t="str">
        <f>VLOOKUP(F787,'template signal map'!$G$1:$L$28,3,FALSE)</f>
        <v>POC V - PSCAD</v>
      </c>
      <c r="G1196" s="17"/>
      <c r="H1196" s="17"/>
      <c r="I1196" s="17"/>
      <c r="J1196" s="17" t="str">
        <f t="shared" ref="J1196:K1212" si="63">J787</f>
        <v>V (p.u.)</v>
      </c>
      <c r="K1196" s="17" t="str">
        <f t="shared" si="63"/>
        <v>&gt;&gt;&gt;0.1</v>
      </c>
    </row>
    <row r="1197" spans="1:11" x14ac:dyDescent="0.25">
      <c r="A1197" s="17" t="str">
        <f t="shared" si="62"/>
        <v>DMAT LOW VOLTAGE RIDE THROUGH</v>
      </c>
      <c r="B1197" s="17">
        <f t="shared" si="62"/>
        <v>2</v>
      </c>
      <c r="C1197" s="17">
        <f t="shared" si="62"/>
        <v>1</v>
      </c>
      <c r="D1197" s="17">
        <v>2</v>
      </c>
      <c r="E1197" s="17" t="s">
        <v>45</v>
      </c>
      <c r="F1197" s="17" t="str">
        <f>VLOOKUP(F788,'template signal map'!$G$1:$L$28,3,FALSE)</f>
        <v>POC Q - PSCAD</v>
      </c>
      <c r="G1197" s="17"/>
      <c r="H1197" s="17"/>
      <c r="I1197" s="17"/>
      <c r="J1197" s="17" t="str">
        <f t="shared" si="63"/>
        <v>Q (MVAr)</v>
      </c>
      <c r="K1197" s="17" t="str">
        <f t="shared" si="63"/>
        <v>&gt;&gt;&gt;0.1</v>
      </c>
    </row>
    <row r="1198" spans="1:11" x14ac:dyDescent="0.25">
      <c r="A1198" s="17" t="str">
        <f t="shared" si="62"/>
        <v>DMAT LOW VOLTAGE RIDE THROUGH</v>
      </c>
      <c r="B1198" s="17">
        <f t="shared" si="62"/>
        <v>3</v>
      </c>
      <c r="C1198" s="17">
        <f t="shared" si="62"/>
        <v>1</v>
      </c>
      <c r="D1198" s="17">
        <v>2</v>
      </c>
      <c r="E1198" s="17" t="s">
        <v>557</v>
      </c>
      <c r="F1198" s="17" t="str">
        <f>VLOOKUP(F789,'template signal map'!$G$1:$L$28,3,FALSE)</f>
        <v>POC P - PSCAD</v>
      </c>
      <c r="G1198" s="17"/>
      <c r="H1198" s="17"/>
      <c r="I1198" s="17"/>
      <c r="J1198" s="17" t="str">
        <f t="shared" si="63"/>
        <v>P (MW)</v>
      </c>
      <c r="K1198" s="17">
        <f t="shared" si="63"/>
        <v>0</v>
      </c>
    </row>
    <row r="1199" spans="1:11" x14ac:dyDescent="0.25">
      <c r="A1199" s="17" t="str">
        <f t="shared" si="62"/>
        <v>DMAT LOW VOLTAGE RIDE THROUGH</v>
      </c>
      <c r="B1199" s="17">
        <f t="shared" si="62"/>
        <v>1</v>
      </c>
      <c r="C1199" s="17">
        <f t="shared" si="62"/>
        <v>2</v>
      </c>
      <c r="D1199" s="17">
        <v>2</v>
      </c>
      <c r="E1199" s="17" t="s">
        <v>49</v>
      </c>
      <c r="F1199" s="17" t="str">
        <f>VLOOKUP(F790,'template signal map'!$G$1:$L$28,3,FALSE)</f>
        <v>SF INV V - PSCAD</v>
      </c>
      <c r="G1199" s="17"/>
      <c r="H1199" s="17"/>
      <c r="I1199" s="17"/>
      <c r="J1199" s="17" t="str">
        <f t="shared" si="63"/>
        <v>V (p.u.)</v>
      </c>
      <c r="K1199" s="17" t="str">
        <f t="shared" si="63"/>
        <v>&gt;&gt;&gt;0.1</v>
      </c>
    </row>
    <row r="1200" spans="1:11" x14ac:dyDescent="0.25">
      <c r="A1200" s="17" t="str">
        <f t="shared" si="62"/>
        <v>DMAT LOW VOLTAGE RIDE THROUGH</v>
      </c>
      <c r="B1200" s="17">
        <f t="shared" si="62"/>
        <v>2</v>
      </c>
      <c r="C1200" s="17">
        <f t="shared" si="62"/>
        <v>2</v>
      </c>
      <c r="D1200" s="17">
        <v>2</v>
      </c>
      <c r="E1200" s="17" t="s">
        <v>239</v>
      </c>
      <c r="F1200" s="17" t="str">
        <f>VLOOKUP(F791,'template signal map'!$G$1:$L$28,3,FALSE)</f>
        <v>SF INV Q - PSCAD</v>
      </c>
      <c r="G1200" s="17"/>
      <c r="H1200" s="17"/>
      <c r="I1200" s="17"/>
      <c r="J1200" s="17" t="str">
        <f t="shared" si="63"/>
        <v>Q (MVAr)</v>
      </c>
      <c r="K1200" s="17" t="str">
        <f t="shared" si="63"/>
        <v>&gt;&gt;&gt;0.1</v>
      </c>
    </row>
    <row r="1201" spans="1:11" x14ac:dyDescent="0.25">
      <c r="A1201" s="17" t="str">
        <f t="shared" si="62"/>
        <v>DMAT LOW VOLTAGE RIDE THROUGH</v>
      </c>
      <c r="B1201" s="17">
        <f t="shared" si="62"/>
        <v>3</v>
      </c>
      <c r="C1201" s="17">
        <f t="shared" si="62"/>
        <v>2</v>
      </c>
      <c r="D1201" s="17">
        <v>2</v>
      </c>
      <c r="E1201" s="17" t="s">
        <v>240</v>
      </c>
      <c r="F1201" s="17" t="str">
        <f>VLOOKUP(F792,'template signal map'!$G$1:$L$28,3,FALSE)</f>
        <v>SF INV P - PSCAD</v>
      </c>
      <c r="G1201" s="17"/>
      <c r="H1201" s="17"/>
      <c r="I1201" s="17"/>
      <c r="J1201" s="17" t="str">
        <f t="shared" si="63"/>
        <v>P (MW)</v>
      </c>
      <c r="K1201" s="17" t="str">
        <f t="shared" si="63"/>
        <v>&gt;&gt;&gt;0.1</v>
      </c>
    </row>
    <row r="1202" spans="1:11" x14ac:dyDescent="0.25">
      <c r="A1202" s="17" t="str">
        <f t="shared" si="62"/>
        <v>DMAT LOW VOLTAGE RIDE THROUGH</v>
      </c>
      <c r="B1202" s="17">
        <f t="shared" si="62"/>
        <v>1</v>
      </c>
      <c r="C1202" s="17">
        <f t="shared" si="62"/>
        <v>2</v>
      </c>
      <c r="D1202" s="17">
        <v>2</v>
      </c>
      <c r="E1202" s="17" t="s">
        <v>50</v>
      </c>
      <c r="F1202" s="17" t="str">
        <f>VLOOKUP(F793,'template signal map'!$G$1:$L$28,3,FALSE)</f>
        <v>BESS INV V - PSCAD</v>
      </c>
      <c r="G1202" s="17"/>
      <c r="H1202" s="17"/>
      <c r="I1202" s="17"/>
      <c r="J1202" s="17" t="str">
        <f t="shared" si="63"/>
        <v>V (p.u.)</v>
      </c>
      <c r="K1202" s="17" t="str">
        <f t="shared" si="63"/>
        <v>&gt;&gt;&gt;0.1</v>
      </c>
    </row>
    <row r="1203" spans="1:11" x14ac:dyDescent="0.25">
      <c r="A1203" s="17" t="str">
        <f t="shared" si="62"/>
        <v>DMAT LOW VOLTAGE RIDE THROUGH</v>
      </c>
      <c r="B1203" s="17">
        <f t="shared" si="62"/>
        <v>2</v>
      </c>
      <c r="C1203" s="17">
        <f t="shared" si="62"/>
        <v>2</v>
      </c>
      <c r="D1203" s="17">
        <v>2</v>
      </c>
      <c r="E1203" s="17" t="s">
        <v>247</v>
      </c>
      <c r="F1203" s="17" t="str">
        <f>VLOOKUP(F794,'template signal map'!$G$1:$L$28,3,FALSE)</f>
        <v>BESS INV Q - PSCAD</v>
      </c>
      <c r="G1203" s="17"/>
      <c r="H1203" s="17"/>
      <c r="I1203" s="17"/>
      <c r="J1203" s="17" t="str">
        <f t="shared" si="63"/>
        <v>Q (MVAr)</v>
      </c>
      <c r="K1203" s="17" t="str">
        <f t="shared" si="63"/>
        <v>&gt;&gt;&gt;0.1</v>
      </c>
    </row>
    <row r="1204" spans="1:11" x14ac:dyDescent="0.25">
      <c r="A1204" s="17" t="str">
        <f t="shared" si="62"/>
        <v>DMAT LOW VOLTAGE RIDE THROUGH</v>
      </c>
      <c r="B1204" s="17">
        <f t="shared" si="62"/>
        <v>3</v>
      </c>
      <c r="C1204" s="17">
        <f t="shared" si="62"/>
        <v>2</v>
      </c>
      <c r="D1204" s="17">
        <v>2</v>
      </c>
      <c r="E1204" s="17" t="s">
        <v>242</v>
      </c>
      <c r="F1204" s="17" t="str">
        <f>VLOOKUP(F795,'template signal map'!$G$1:$L$28,3,FALSE)</f>
        <v>BESS INV P - PSCAD</v>
      </c>
      <c r="G1204" s="17"/>
      <c r="H1204" s="17"/>
      <c r="I1204" s="17"/>
      <c r="J1204" s="17" t="str">
        <f t="shared" si="63"/>
        <v>P (MW)</v>
      </c>
      <c r="K1204" s="17" t="str">
        <f t="shared" si="63"/>
        <v>&gt;&gt;&gt;0.1</v>
      </c>
    </row>
    <row r="1205" spans="1:11" x14ac:dyDescent="0.25">
      <c r="A1205" s="17" t="str">
        <f t="shared" si="62"/>
        <v>DMAT LOW VOLTAGE RIDE THROUGH</v>
      </c>
      <c r="B1205" s="17">
        <f t="shared" si="62"/>
        <v>1</v>
      </c>
      <c r="C1205" s="17">
        <f t="shared" si="62"/>
        <v>3</v>
      </c>
      <c r="D1205" s="17">
        <v>2</v>
      </c>
      <c r="E1205" s="17" t="s">
        <v>62</v>
      </c>
      <c r="F1205" s="17" t="str">
        <f>VLOOKUP(F796,'template signal map'!$G$1:$L$28,3,FALSE)</f>
        <v>POC FREQ - PSCAD</v>
      </c>
      <c r="G1205" s="17"/>
      <c r="H1205" s="17"/>
      <c r="I1205" s="17"/>
      <c r="J1205" s="17" t="str">
        <f t="shared" si="63"/>
        <v>Hz</v>
      </c>
      <c r="K1205" s="17" t="str">
        <f t="shared" si="63"/>
        <v>&gt;&gt;&gt;0.1</v>
      </c>
    </row>
    <row r="1206" spans="1:11" x14ac:dyDescent="0.25">
      <c r="A1206" s="17" t="str">
        <f t="shared" si="62"/>
        <v>DMAT LOW VOLTAGE RIDE THROUGH</v>
      </c>
      <c r="B1206" s="13">
        <v>3</v>
      </c>
      <c r="C1206" s="17">
        <f t="shared" si="62"/>
        <v>3</v>
      </c>
      <c r="D1206" s="17">
        <v>2</v>
      </c>
      <c r="E1206" s="17" t="s">
        <v>113</v>
      </c>
      <c r="F1206" s="17" t="str">
        <f>VLOOKUP(F797,'template signal map'!$G$1:$L$28,3,FALSE)</f>
        <v>BESS INV Id - PSCAD</v>
      </c>
      <c r="G1206" s="17"/>
      <c r="H1206" s="17"/>
      <c r="I1206" s="17"/>
      <c r="J1206" s="17" t="str">
        <f t="shared" si="63"/>
        <v>pu</v>
      </c>
      <c r="K1206" s="17">
        <f t="shared" si="63"/>
        <v>0</v>
      </c>
    </row>
    <row r="1207" spans="1:11" x14ac:dyDescent="0.25">
      <c r="A1207" s="17" t="str">
        <f t="shared" si="62"/>
        <v>DMAT LOW VOLTAGE RIDE THROUGH</v>
      </c>
      <c r="B1207" s="13">
        <v>3</v>
      </c>
      <c r="C1207" s="17">
        <f t="shared" si="62"/>
        <v>3</v>
      </c>
      <c r="D1207" s="17">
        <v>2</v>
      </c>
      <c r="E1207" s="17" t="s">
        <v>114</v>
      </c>
      <c r="F1207" s="17" t="str">
        <f>VLOOKUP(F798,'template signal map'!$G$1:$L$28,3,FALSE)</f>
        <v>SF INV Id - PSCAD</v>
      </c>
      <c r="G1207" s="17"/>
      <c r="H1207" s="17"/>
      <c r="I1207" s="17"/>
      <c r="J1207" s="17" t="str">
        <f t="shared" si="63"/>
        <v>pu</v>
      </c>
      <c r="K1207" s="17">
        <f t="shared" si="63"/>
        <v>0</v>
      </c>
    </row>
    <row r="1208" spans="1:11" x14ac:dyDescent="0.25">
      <c r="A1208" s="17" t="str">
        <f t="shared" si="62"/>
        <v>DMAT LOW VOLTAGE RIDE THROUGH</v>
      </c>
      <c r="B1208" s="13">
        <v>2</v>
      </c>
      <c r="C1208" s="17">
        <f t="shared" si="62"/>
        <v>3</v>
      </c>
      <c r="D1208" s="17">
        <v>2</v>
      </c>
      <c r="E1208" s="17" t="s">
        <v>112</v>
      </c>
      <c r="F1208" s="17" t="s">
        <v>90</v>
      </c>
      <c r="G1208" s="17"/>
      <c r="H1208" s="17"/>
      <c r="I1208" s="17"/>
      <c r="J1208" s="17" t="str">
        <f t="shared" si="63"/>
        <v>pu</v>
      </c>
      <c r="K1208" s="17">
        <f t="shared" si="63"/>
        <v>0</v>
      </c>
    </row>
    <row r="1209" spans="1:11" x14ac:dyDescent="0.25">
      <c r="A1209" s="17" t="str">
        <f t="shared" si="62"/>
        <v>DMAT LOW VOLTAGE RIDE THROUGH</v>
      </c>
      <c r="B1209" s="13">
        <v>2</v>
      </c>
      <c r="C1209" s="17">
        <f t="shared" si="62"/>
        <v>3</v>
      </c>
      <c r="D1209" s="17">
        <v>2</v>
      </c>
      <c r="E1209" s="17" t="s">
        <v>530</v>
      </c>
      <c r="F1209" s="17" t="s">
        <v>89</v>
      </c>
      <c r="G1209" s="17"/>
      <c r="H1209" s="17"/>
      <c r="I1209" s="17"/>
      <c r="J1209" s="17" t="str">
        <f t="shared" si="63"/>
        <v>pu</v>
      </c>
      <c r="K1209" s="17">
        <f t="shared" si="63"/>
        <v>0</v>
      </c>
    </row>
    <row r="1210" spans="1:11" x14ac:dyDescent="0.25">
      <c r="A1210" s="17" t="str">
        <f t="shared" si="62"/>
        <v>DMAT LOW VOLTAGE RIDE THROUGH</v>
      </c>
      <c r="B1210" s="17">
        <f t="shared" si="62"/>
        <v>1</v>
      </c>
      <c r="C1210" s="17">
        <f t="shared" si="62"/>
        <v>4</v>
      </c>
      <c r="D1210" s="17">
        <v>2</v>
      </c>
      <c r="E1210" s="17" t="s">
        <v>61</v>
      </c>
      <c r="F1210" s="17" t="str">
        <f>VLOOKUP(F801,'template signal map'!$G$1:$L$28,3,FALSE)</f>
        <v>PPC FRT FLAG - PSCAD</v>
      </c>
      <c r="G1210" s="17"/>
      <c r="H1210" s="17"/>
      <c r="I1210" s="17"/>
      <c r="J1210" s="17" t="str">
        <f t="shared" si="63"/>
        <v>ACTIVE HIGH</v>
      </c>
      <c r="K1210" s="17" t="str">
        <f t="shared" si="63"/>
        <v>-2&gt;2</v>
      </c>
    </row>
    <row r="1211" spans="1:11" x14ac:dyDescent="0.25">
      <c r="A1211" s="17" t="str">
        <f t="shared" si="62"/>
        <v>DMAT LOW VOLTAGE RIDE THROUGH</v>
      </c>
      <c r="B1211" s="17">
        <f t="shared" si="62"/>
        <v>2</v>
      </c>
      <c r="C1211" s="17">
        <f t="shared" si="62"/>
        <v>4</v>
      </c>
      <c r="D1211" s="17">
        <v>2</v>
      </c>
      <c r="E1211" s="17" t="s">
        <v>244</v>
      </c>
      <c r="F1211" s="17" t="str">
        <f>VLOOKUP(F802,'template signal map'!$G$1:$L$28,3,FALSE)</f>
        <v>BESS FRT FLAG - PSCAD</v>
      </c>
      <c r="G1211" s="17"/>
      <c r="H1211" s="17"/>
      <c r="I1211" s="17"/>
      <c r="J1211" s="17" t="str">
        <f t="shared" si="63"/>
        <v>ACTIVE HIGH</v>
      </c>
      <c r="K1211" s="17">
        <f t="shared" si="63"/>
        <v>0</v>
      </c>
    </row>
    <row r="1212" spans="1:11" x14ac:dyDescent="0.25">
      <c r="A1212" s="17" t="str">
        <f t="shared" si="62"/>
        <v>DMAT LOW VOLTAGE RIDE THROUGH</v>
      </c>
      <c r="B1212" s="17">
        <f t="shared" si="62"/>
        <v>2</v>
      </c>
      <c r="C1212" s="17">
        <f t="shared" si="62"/>
        <v>4</v>
      </c>
      <c r="D1212" s="17">
        <v>2</v>
      </c>
      <c r="E1212" s="17" t="s">
        <v>245</v>
      </c>
      <c r="F1212" s="17" t="str">
        <f>VLOOKUP(F803,'template signal map'!$G$1:$L$28,3,FALSE)</f>
        <v>SF FRT FLAG - PSCAD</v>
      </c>
      <c r="G1212" s="17"/>
      <c r="H1212" s="17"/>
      <c r="I1212" s="17"/>
      <c r="J1212" s="17" t="str">
        <f t="shared" si="63"/>
        <v>ACTIVE HIGH</v>
      </c>
      <c r="K1212" s="17" t="str">
        <f t="shared" si="63"/>
        <v>-2&gt;2</v>
      </c>
    </row>
    <row r="1213" spans="1:11" x14ac:dyDescent="0.25">
      <c r="A1213" s="17" t="str">
        <f t="shared" ref="A1213:C1230" si="64">A805</f>
        <v>DMAT LOW VOLTAGE RIDE THROUGH</v>
      </c>
      <c r="B1213" s="17">
        <f t="shared" si="64"/>
        <v>1</v>
      </c>
      <c r="C1213" s="17">
        <f t="shared" si="64"/>
        <v>5</v>
      </c>
      <c r="D1213" s="17">
        <v>2</v>
      </c>
      <c r="E1213" s="17" t="s">
        <v>119</v>
      </c>
      <c r="F1213" s="17" t="str">
        <f>VLOOKUP(F805,'template signal map'!$G$1:$L$28,3,FALSE)</f>
        <v>Grid V - PSCAD</v>
      </c>
      <c r="G1213" s="17"/>
      <c r="H1213" s="17"/>
      <c r="I1213" s="17"/>
      <c r="J1213" s="17" t="str">
        <f t="shared" ref="J1213:K1230" si="65">J805</f>
        <v>V (p.u.)</v>
      </c>
      <c r="K1213" s="17" t="str">
        <f t="shared" si="65"/>
        <v>&gt;&gt;&gt;0.1</v>
      </c>
    </row>
    <row r="1214" spans="1:11" x14ac:dyDescent="0.25">
      <c r="A1214" s="17" t="str">
        <f t="shared" si="64"/>
        <v>DMAT HIGH VOLTAGE RIDE THROUGH</v>
      </c>
      <c r="B1214" s="17">
        <f t="shared" si="64"/>
        <v>1</v>
      </c>
      <c r="C1214" s="17">
        <f t="shared" si="64"/>
        <v>1</v>
      </c>
      <c r="D1214" s="17">
        <v>2</v>
      </c>
      <c r="E1214" s="17" t="s">
        <v>44</v>
      </c>
      <c r="F1214" s="17" t="str">
        <f>VLOOKUP(F806,'template signal map'!$G$1:$L$28,3,FALSE)</f>
        <v>POC V - PSCAD</v>
      </c>
      <c r="G1214" s="17"/>
      <c r="H1214" s="17"/>
      <c r="I1214" s="17"/>
      <c r="J1214" s="17" t="str">
        <f t="shared" si="65"/>
        <v>V (p.u.)</v>
      </c>
      <c r="K1214" s="17" t="str">
        <f t="shared" si="65"/>
        <v>&gt;&gt;&gt;0.1</v>
      </c>
    </row>
    <row r="1215" spans="1:11" x14ac:dyDescent="0.25">
      <c r="A1215" s="17" t="str">
        <f t="shared" si="64"/>
        <v>DMAT HIGH VOLTAGE RIDE THROUGH</v>
      </c>
      <c r="B1215" s="17">
        <f t="shared" si="64"/>
        <v>2</v>
      </c>
      <c r="C1215" s="17">
        <f t="shared" si="64"/>
        <v>1</v>
      </c>
      <c r="D1215" s="17">
        <v>2</v>
      </c>
      <c r="E1215" s="17" t="s">
        <v>45</v>
      </c>
      <c r="F1215" s="17" t="str">
        <f>VLOOKUP(F807,'template signal map'!$G$1:$L$28,3,FALSE)</f>
        <v>POC Q - PSCAD</v>
      </c>
      <c r="G1215" s="17"/>
      <c r="H1215" s="17"/>
      <c r="I1215" s="17"/>
      <c r="J1215" s="17" t="str">
        <f t="shared" si="65"/>
        <v>Q (MVAr)</v>
      </c>
      <c r="K1215" s="17" t="str">
        <f t="shared" si="65"/>
        <v>&gt;&gt;&gt;0.1</v>
      </c>
    </row>
    <row r="1216" spans="1:11" x14ac:dyDescent="0.25">
      <c r="A1216" s="17" t="str">
        <f t="shared" si="64"/>
        <v>DMAT HIGH VOLTAGE RIDE THROUGH</v>
      </c>
      <c r="B1216" s="17">
        <f t="shared" si="64"/>
        <v>3</v>
      </c>
      <c r="C1216" s="17">
        <f t="shared" si="64"/>
        <v>1</v>
      </c>
      <c r="D1216" s="17">
        <v>2</v>
      </c>
      <c r="E1216" s="17" t="s">
        <v>557</v>
      </c>
      <c r="F1216" s="17" t="str">
        <f>VLOOKUP(F808,'template signal map'!$G$1:$L$28,3,FALSE)</f>
        <v>POC P - PSCAD</v>
      </c>
      <c r="G1216" s="17"/>
      <c r="H1216" s="17"/>
      <c r="I1216" s="17"/>
      <c r="J1216" s="17" t="str">
        <f t="shared" si="65"/>
        <v>P (MW)</v>
      </c>
      <c r="K1216" s="17">
        <f t="shared" si="65"/>
        <v>0</v>
      </c>
    </row>
    <row r="1217" spans="1:11" x14ac:dyDescent="0.25">
      <c r="A1217" s="17" t="str">
        <f t="shared" si="64"/>
        <v>DMAT HIGH VOLTAGE RIDE THROUGH</v>
      </c>
      <c r="B1217" s="17">
        <f t="shared" si="64"/>
        <v>1</v>
      </c>
      <c r="C1217" s="17">
        <f t="shared" si="64"/>
        <v>2</v>
      </c>
      <c r="D1217" s="17">
        <v>2</v>
      </c>
      <c r="E1217" s="17" t="s">
        <v>49</v>
      </c>
      <c r="F1217" s="17" t="str">
        <f>VLOOKUP(F809,'template signal map'!$G$1:$L$28,3,FALSE)</f>
        <v>SF INV V - PSCAD</v>
      </c>
      <c r="G1217" s="17"/>
      <c r="H1217" s="17"/>
      <c r="I1217" s="17"/>
      <c r="J1217" s="17" t="str">
        <f t="shared" si="65"/>
        <v>V (p.u.)</v>
      </c>
      <c r="K1217" s="17" t="str">
        <f t="shared" si="65"/>
        <v>&gt;&gt;&gt;0.1</v>
      </c>
    </row>
    <row r="1218" spans="1:11" x14ac:dyDescent="0.25">
      <c r="A1218" s="17" t="str">
        <f t="shared" si="64"/>
        <v>DMAT HIGH VOLTAGE RIDE THROUGH</v>
      </c>
      <c r="B1218" s="17">
        <f t="shared" si="64"/>
        <v>2</v>
      </c>
      <c r="C1218" s="17">
        <f t="shared" si="64"/>
        <v>2</v>
      </c>
      <c r="D1218" s="17">
        <v>2</v>
      </c>
      <c r="E1218" s="17" t="s">
        <v>239</v>
      </c>
      <c r="F1218" s="17" t="str">
        <f>VLOOKUP(F810,'template signal map'!$G$1:$L$28,3,FALSE)</f>
        <v>SF INV Q - PSCAD</v>
      </c>
      <c r="G1218" s="17"/>
      <c r="H1218" s="17"/>
      <c r="I1218" s="17"/>
      <c r="J1218" s="17" t="str">
        <f t="shared" si="65"/>
        <v>Q (MVAr)</v>
      </c>
      <c r="K1218" s="17" t="str">
        <f t="shared" si="65"/>
        <v>&gt;&gt;&gt;0.1</v>
      </c>
    </row>
    <row r="1219" spans="1:11" x14ac:dyDescent="0.25">
      <c r="A1219" s="17" t="str">
        <f t="shared" si="64"/>
        <v>DMAT HIGH VOLTAGE RIDE THROUGH</v>
      </c>
      <c r="B1219" s="17">
        <f t="shared" si="64"/>
        <v>3</v>
      </c>
      <c r="C1219" s="17">
        <f t="shared" si="64"/>
        <v>2</v>
      </c>
      <c r="D1219" s="17">
        <v>2</v>
      </c>
      <c r="E1219" s="17" t="s">
        <v>240</v>
      </c>
      <c r="F1219" s="17" t="str">
        <f>VLOOKUP(F811,'template signal map'!$G$1:$L$28,3,FALSE)</f>
        <v>SF INV P - PSCAD</v>
      </c>
      <c r="G1219" s="17"/>
      <c r="H1219" s="17"/>
      <c r="I1219" s="17"/>
      <c r="J1219" s="17" t="str">
        <f t="shared" si="65"/>
        <v>P (MW)</v>
      </c>
      <c r="K1219" s="17" t="str">
        <f t="shared" si="65"/>
        <v>&gt;&gt;&gt;0.1</v>
      </c>
    </row>
    <row r="1220" spans="1:11" x14ac:dyDescent="0.25">
      <c r="A1220" s="17" t="str">
        <f t="shared" si="64"/>
        <v>DMAT HIGH VOLTAGE RIDE THROUGH</v>
      </c>
      <c r="B1220" s="17">
        <f t="shared" si="64"/>
        <v>1</v>
      </c>
      <c r="C1220" s="17">
        <f t="shared" si="64"/>
        <v>2</v>
      </c>
      <c r="D1220" s="17">
        <v>2</v>
      </c>
      <c r="E1220" s="17" t="s">
        <v>50</v>
      </c>
      <c r="F1220" s="17" t="str">
        <f>VLOOKUP(F812,'template signal map'!$G$1:$L$28,3,FALSE)</f>
        <v>BESS INV V - PSCAD</v>
      </c>
      <c r="G1220" s="17"/>
      <c r="H1220" s="17"/>
      <c r="I1220" s="17"/>
      <c r="J1220" s="17" t="str">
        <f t="shared" si="65"/>
        <v>V (p.u.)</v>
      </c>
      <c r="K1220" s="17" t="str">
        <f t="shared" si="65"/>
        <v>&gt;&gt;&gt;0.1</v>
      </c>
    </row>
    <row r="1221" spans="1:11" x14ac:dyDescent="0.25">
      <c r="A1221" s="17" t="str">
        <f t="shared" si="64"/>
        <v>DMAT HIGH VOLTAGE RIDE THROUGH</v>
      </c>
      <c r="B1221" s="17">
        <f t="shared" si="64"/>
        <v>2</v>
      </c>
      <c r="C1221" s="17">
        <f t="shared" si="64"/>
        <v>2</v>
      </c>
      <c r="D1221" s="17">
        <v>2</v>
      </c>
      <c r="E1221" s="17" t="s">
        <v>247</v>
      </c>
      <c r="F1221" s="17" t="str">
        <f>VLOOKUP(F813,'template signal map'!$G$1:$L$28,3,FALSE)</f>
        <v>BESS INV Q - PSCAD</v>
      </c>
      <c r="G1221" s="17"/>
      <c r="H1221" s="17"/>
      <c r="I1221" s="17"/>
      <c r="J1221" s="17" t="str">
        <f t="shared" si="65"/>
        <v>Q (MVAr)</v>
      </c>
      <c r="K1221" s="17" t="str">
        <f t="shared" si="65"/>
        <v>&gt;&gt;&gt;0.1</v>
      </c>
    </row>
    <row r="1222" spans="1:11" x14ac:dyDescent="0.25">
      <c r="A1222" s="17" t="str">
        <f t="shared" si="64"/>
        <v>DMAT HIGH VOLTAGE RIDE THROUGH</v>
      </c>
      <c r="B1222" s="17">
        <f t="shared" si="64"/>
        <v>3</v>
      </c>
      <c r="C1222" s="17">
        <f t="shared" si="64"/>
        <v>2</v>
      </c>
      <c r="D1222" s="17">
        <v>2</v>
      </c>
      <c r="E1222" s="17" t="s">
        <v>242</v>
      </c>
      <c r="F1222" s="17" t="str">
        <f>VLOOKUP(F814,'template signal map'!$G$1:$L$28,3,FALSE)</f>
        <v>BESS INV P - PSCAD</v>
      </c>
      <c r="G1222" s="17"/>
      <c r="H1222" s="17"/>
      <c r="I1222" s="17"/>
      <c r="J1222" s="17" t="str">
        <f t="shared" si="65"/>
        <v>P (MW)</v>
      </c>
      <c r="K1222" s="17" t="str">
        <f t="shared" si="65"/>
        <v>&gt;&gt;&gt;0.1</v>
      </c>
    </row>
    <row r="1223" spans="1:11" x14ac:dyDescent="0.25">
      <c r="A1223" s="17" t="str">
        <f t="shared" si="64"/>
        <v>DMAT HIGH VOLTAGE RIDE THROUGH</v>
      </c>
      <c r="B1223" s="17">
        <f t="shared" si="64"/>
        <v>1</v>
      </c>
      <c r="C1223" s="17">
        <f t="shared" si="64"/>
        <v>3</v>
      </c>
      <c r="D1223" s="17">
        <v>2</v>
      </c>
      <c r="E1223" s="17" t="s">
        <v>62</v>
      </c>
      <c r="F1223" s="17" t="str">
        <f>VLOOKUP(F815,'template signal map'!$G$1:$L$28,3,FALSE)</f>
        <v>POC FREQ - PSCAD</v>
      </c>
      <c r="G1223" s="17"/>
      <c r="H1223" s="17"/>
      <c r="I1223" s="17"/>
      <c r="J1223" s="17" t="str">
        <f t="shared" si="65"/>
        <v>Hz</v>
      </c>
      <c r="K1223" s="17" t="str">
        <f t="shared" si="65"/>
        <v>&gt;&gt;&gt;0.1</v>
      </c>
    </row>
    <row r="1224" spans="1:11" x14ac:dyDescent="0.25">
      <c r="A1224" s="17" t="str">
        <f t="shared" si="64"/>
        <v>DMAT HIGH VOLTAGE RIDE THROUGH</v>
      </c>
      <c r="B1224" s="13">
        <v>3</v>
      </c>
      <c r="C1224" s="17">
        <f t="shared" si="64"/>
        <v>3</v>
      </c>
      <c r="D1224" s="17">
        <v>2</v>
      </c>
      <c r="E1224" s="17" t="s">
        <v>113</v>
      </c>
      <c r="F1224" s="17" t="str">
        <f>VLOOKUP(F816,'template signal map'!$G$1:$L$28,3,FALSE)</f>
        <v>BESS INV Id - PSCAD</v>
      </c>
      <c r="G1224" s="17"/>
      <c r="H1224" s="17"/>
      <c r="I1224" s="17"/>
      <c r="J1224" s="17" t="str">
        <f t="shared" si="65"/>
        <v>pu</v>
      </c>
      <c r="K1224" s="17">
        <f t="shared" si="65"/>
        <v>0</v>
      </c>
    </row>
    <row r="1225" spans="1:11" x14ac:dyDescent="0.25">
      <c r="A1225" s="17" t="str">
        <f t="shared" si="64"/>
        <v>DMAT HIGH VOLTAGE RIDE THROUGH</v>
      </c>
      <c r="B1225" s="13">
        <v>3</v>
      </c>
      <c r="C1225" s="17">
        <f t="shared" si="64"/>
        <v>3</v>
      </c>
      <c r="D1225" s="17">
        <v>2</v>
      </c>
      <c r="E1225" s="17" t="s">
        <v>114</v>
      </c>
      <c r="F1225" s="17" t="str">
        <f>VLOOKUP(F817,'template signal map'!$G$1:$L$28,3,FALSE)</f>
        <v>SF INV Id - PSCAD</v>
      </c>
      <c r="G1225" s="17"/>
      <c r="H1225" s="17"/>
      <c r="I1225" s="17"/>
      <c r="J1225" s="17" t="str">
        <f t="shared" si="65"/>
        <v>pu</v>
      </c>
      <c r="K1225" s="17">
        <f t="shared" si="65"/>
        <v>0</v>
      </c>
    </row>
    <row r="1226" spans="1:11" x14ac:dyDescent="0.25">
      <c r="A1226" s="17" t="str">
        <f t="shared" si="64"/>
        <v>DMAT HIGH VOLTAGE RIDE THROUGH</v>
      </c>
      <c r="B1226" s="13">
        <v>2</v>
      </c>
      <c r="C1226" s="17">
        <f t="shared" si="64"/>
        <v>3</v>
      </c>
      <c r="D1226" s="17">
        <v>2</v>
      </c>
      <c r="E1226" s="17" t="s">
        <v>112</v>
      </c>
      <c r="F1226" s="17" t="s">
        <v>90</v>
      </c>
      <c r="G1226" s="17"/>
      <c r="H1226" s="17"/>
      <c r="I1226" s="17"/>
      <c r="J1226" s="17" t="str">
        <f t="shared" si="65"/>
        <v>pu</v>
      </c>
      <c r="K1226" s="17">
        <f t="shared" si="65"/>
        <v>0</v>
      </c>
    </row>
    <row r="1227" spans="1:11" x14ac:dyDescent="0.25">
      <c r="A1227" s="17" t="str">
        <f t="shared" si="64"/>
        <v>DMAT HIGH VOLTAGE RIDE THROUGH</v>
      </c>
      <c r="B1227" s="13">
        <v>2</v>
      </c>
      <c r="C1227" s="17">
        <f t="shared" si="64"/>
        <v>3</v>
      </c>
      <c r="D1227" s="17">
        <v>2</v>
      </c>
      <c r="E1227" s="17" t="s">
        <v>530</v>
      </c>
      <c r="F1227" s="17" t="s">
        <v>89</v>
      </c>
      <c r="G1227" s="17"/>
      <c r="H1227" s="17"/>
      <c r="I1227" s="17"/>
      <c r="J1227" s="17" t="str">
        <f t="shared" si="65"/>
        <v>pu</v>
      </c>
      <c r="K1227" s="17">
        <f t="shared" si="65"/>
        <v>0</v>
      </c>
    </row>
    <row r="1228" spans="1:11" x14ac:dyDescent="0.25">
      <c r="A1228" s="17" t="str">
        <f t="shared" si="64"/>
        <v>DMAT HIGH VOLTAGE RIDE THROUGH</v>
      </c>
      <c r="B1228" s="17">
        <f t="shared" si="64"/>
        <v>1</v>
      </c>
      <c r="C1228" s="17">
        <f t="shared" si="64"/>
        <v>4</v>
      </c>
      <c r="D1228" s="17">
        <v>2</v>
      </c>
      <c r="E1228" s="17" t="s">
        <v>61</v>
      </c>
      <c r="F1228" s="17" t="str">
        <f>VLOOKUP(F820,'template signal map'!$G$1:$L$28,3,FALSE)</f>
        <v>PPC FRT FLAG - PSCAD</v>
      </c>
      <c r="G1228" s="17"/>
      <c r="H1228" s="17"/>
      <c r="I1228" s="17"/>
      <c r="J1228" s="17" t="str">
        <f t="shared" si="65"/>
        <v>ACTIVE HIGH</v>
      </c>
      <c r="K1228" s="17" t="str">
        <f t="shared" si="65"/>
        <v>-2&gt;2</v>
      </c>
    </row>
    <row r="1229" spans="1:11" x14ac:dyDescent="0.25">
      <c r="A1229" s="17" t="str">
        <f t="shared" si="64"/>
        <v>DMAT HIGH VOLTAGE RIDE THROUGH</v>
      </c>
      <c r="B1229" s="17">
        <f t="shared" si="64"/>
        <v>2</v>
      </c>
      <c r="C1229" s="17">
        <f t="shared" si="64"/>
        <v>4</v>
      </c>
      <c r="D1229" s="17">
        <v>2</v>
      </c>
      <c r="E1229" s="17" t="s">
        <v>244</v>
      </c>
      <c r="F1229" s="17" t="str">
        <f>VLOOKUP(F821,'template signal map'!$G$1:$L$28,3,FALSE)</f>
        <v>BESS FRT FLAG - PSCAD</v>
      </c>
      <c r="G1229" s="17"/>
      <c r="H1229" s="17"/>
      <c r="I1229" s="17"/>
      <c r="J1229" s="17" t="str">
        <f t="shared" si="65"/>
        <v>ACTIVE HIGH</v>
      </c>
      <c r="K1229" s="17">
        <f t="shared" si="65"/>
        <v>0</v>
      </c>
    </row>
    <row r="1230" spans="1:11" x14ac:dyDescent="0.25">
      <c r="A1230" s="17" t="str">
        <f t="shared" si="64"/>
        <v>DMAT HIGH VOLTAGE RIDE THROUGH</v>
      </c>
      <c r="B1230" s="17">
        <f t="shared" si="64"/>
        <v>2</v>
      </c>
      <c r="C1230" s="17">
        <f t="shared" si="64"/>
        <v>4</v>
      </c>
      <c r="D1230" s="17">
        <v>2</v>
      </c>
      <c r="E1230" s="17" t="s">
        <v>245</v>
      </c>
      <c r="F1230" s="17" t="str">
        <f>VLOOKUP(F822,'template signal map'!$G$1:$L$28,3,FALSE)</f>
        <v>SF FRT FLAG - PSCAD</v>
      </c>
      <c r="G1230" s="17"/>
      <c r="H1230" s="17"/>
      <c r="I1230" s="17"/>
      <c r="J1230" s="17" t="str">
        <f t="shared" si="65"/>
        <v>ACTIVE HIGH</v>
      </c>
      <c r="K1230" s="17" t="str">
        <f t="shared" si="65"/>
        <v>-2&gt;2</v>
      </c>
    </row>
    <row r="1231" spans="1:11" x14ac:dyDescent="0.25">
      <c r="A1231" s="17" t="str">
        <f>A824</f>
        <v>DMAT HIGH VOLTAGE RIDE THROUGH</v>
      </c>
      <c r="B1231" s="17">
        <f>B824</f>
        <v>1</v>
      </c>
      <c r="C1231" s="17">
        <f>C824</f>
        <v>5</v>
      </c>
      <c r="D1231" s="17">
        <v>2</v>
      </c>
      <c r="E1231" s="17" t="s">
        <v>119</v>
      </c>
      <c r="F1231" s="17" t="str">
        <f>VLOOKUP(F824,'template signal map'!$G$1:$L$28,3,FALSE)</f>
        <v>Grid V - PSCAD</v>
      </c>
      <c r="G1231" s="17"/>
      <c r="H1231" s="17"/>
      <c r="I1231" s="17"/>
      <c r="J1231" s="17" t="str">
        <f>J824</f>
        <v>V (p.u.)</v>
      </c>
      <c r="K1231" s="17" t="str">
        <f>K824</f>
        <v>&gt;&gt;&gt;0.1</v>
      </c>
    </row>
    <row r="1232" spans="1:11" x14ac:dyDescent="0.25">
      <c r="A1232" t="s">
        <v>229</v>
      </c>
      <c r="B1232">
        <v>1</v>
      </c>
      <c r="C1232">
        <v>1</v>
      </c>
      <c r="D1232">
        <v>2</v>
      </c>
      <c r="E1232" t="s">
        <v>44</v>
      </c>
      <c r="F1232" t="s">
        <v>80</v>
      </c>
      <c r="H1232">
        <v>-10</v>
      </c>
      <c r="J1232" t="s">
        <v>41</v>
      </c>
      <c r="K1232" t="s">
        <v>60</v>
      </c>
    </row>
    <row r="1233" spans="1:11" x14ac:dyDescent="0.25">
      <c r="A1233" t="s">
        <v>229</v>
      </c>
      <c r="B1233">
        <v>2</v>
      </c>
      <c r="C1233">
        <v>1</v>
      </c>
      <c r="D1233">
        <v>2</v>
      </c>
      <c r="E1233" t="s">
        <v>45</v>
      </c>
      <c r="F1233" t="s">
        <v>81</v>
      </c>
      <c r="H1233">
        <v>-10</v>
      </c>
      <c r="J1233" t="s">
        <v>42</v>
      </c>
    </row>
    <row r="1234" spans="1:11" x14ac:dyDescent="0.25">
      <c r="A1234" t="s">
        <v>229</v>
      </c>
      <c r="B1234">
        <v>3</v>
      </c>
      <c r="C1234">
        <v>1</v>
      </c>
      <c r="D1234">
        <v>2</v>
      </c>
      <c r="E1234" t="s">
        <v>557</v>
      </c>
      <c r="F1234" t="s">
        <v>82</v>
      </c>
      <c r="H1234">
        <v>-10</v>
      </c>
      <c r="J1234" t="s">
        <v>40</v>
      </c>
      <c r="K1234" t="s">
        <v>60</v>
      </c>
    </row>
    <row r="1235" spans="1:11" x14ac:dyDescent="0.25">
      <c r="A1235" t="s">
        <v>229</v>
      </c>
      <c r="B1235">
        <v>1</v>
      </c>
      <c r="C1235">
        <v>2</v>
      </c>
      <c r="D1235">
        <v>2</v>
      </c>
      <c r="E1235" t="s">
        <v>49</v>
      </c>
      <c r="F1235" t="s">
        <v>83</v>
      </c>
      <c r="H1235">
        <v>-10</v>
      </c>
      <c r="J1235" t="s">
        <v>41</v>
      </c>
      <c r="K1235" t="s">
        <v>60</v>
      </c>
    </row>
    <row r="1236" spans="1:11" x14ac:dyDescent="0.25">
      <c r="A1236" t="s">
        <v>229</v>
      </c>
      <c r="B1236">
        <v>2</v>
      </c>
      <c r="C1236">
        <v>2</v>
      </c>
      <c r="D1236">
        <v>2</v>
      </c>
      <c r="E1236" t="s">
        <v>239</v>
      </c>
      <c r="F1236" t="s">
        <v>84</v>
      </c>
      <c r="H1236">
        <v>-10</v>
      </c>
      <c r="J1236" t="s">
        <v>42</v>
      </c>
    </row>
    <row r="1237" spans="1:11" x14ac:dyDescent="0.25">
      <c r="A1237" t="s">
        <v>229</v>
      </c>
      <c r="B1237">
        <v>3</v>
      </c>
      <c r="C1237">
        <v>2</v>
      </c>
      <c r="D1237">
        <v>2</v>
      </c>
      <c r="E1237" t="s">
        <v>240</v>
      </c>
      <c r="F1237" t="s">
        <v>85</v>
      </c>
      <c r="H1237">
        <v>-10</v>
      </c>
      <c r="J1237" t="s">
        <v>40</v>
      </c>
    </row>
    <row r="1238" spans="1:11" x14ac:dyDescent="0.25">
      <c r="A1238" t="s">
        <v>229</v>
      </c>
      <c r="B1238">
        <v>1</v>
      </c>
      <c r="C1238">
        <v>2</v>
      </c>
      <c r="D1238">
        <v>2</v>
      </c>
      <c r="E1238" t="s">
        <v>50</v>
      </c>
      <c r="F1238" t="s">
        <v>86</v>
      </c>
      <c r="H1238">
        <v>-10</v>
      </c>
      <c r="J1238" t="s">
        <v>48</v>
      </c>
      <c r="K1238" t="s">
        <v>60</v>
      </c>
    </row>
    <row r="1239" spans="1:11" x14ac:dyDescent="0.25">
      <c r="A1239" t="s">
        <v>229</v>
      </c>
      <c r="B1239">
        <v>2</v>
      </c>
      <c r="C1239">
        <v>2</v>
      </c>
      <c r="D1239">
        <v>2</v>
      </c>
      <c r="E1239" t="s">
        <v>247</v>
      </c>
      <c r="F1239" t="s">
        <v>87</v>
      </c>
      <c r="H1239">
        <v>-10</v>
      </c>
      <c r="J1239" t="s">
        <v>42</v>
      </c>
    </row>
    <row r="1240" spans="1:11" x14ac:dyDescent="0.25">
      <c r="A1240" t="s">
        <v>229</v>
      </c>
      <c r="B1240">
        <v>3</v>
      </c>
      <c r="C1240">
        <v>2</v>
      </c>
      <c r="D1240">
        <v>2</v>
      </c>
      <c r="E1240" t="s">
        <v>242</v>
      </c>
      <c r="F1240" t="s">
        <v>88</v>
      </c>
      <c r="H1240">
        <v>-10</v>
      </c>
      <c r="J1240" t="s">
        <v>40</v>
      </c>
    </row>
    <row r="1241" spans="1:11" x14ac:dyDescent="0.25">
      <c r="A1241" t="s">
        <v>229</v>
      </c>
      <c r="B1241">
        <v>3</v>
      </c>
      <c r="C1241">
        <v>3</v>
      </c>
      <c r="D1241">
        <v>2</v>
      </c>
      <c r="E1241" t="s">
        <v>113</v>
      </c>
      <c r="F1241" t="s">
        <v>116</v>
      </c>
      <c r="H1241">
        <v>-10</v>
      </c>
      <c r="J1241" t="s">
        <v>47</v>
      </c>
    </row>
    <row r="1242" spans="1:11" x14ac:dyDescent="0.25">
      <c r="A1242" t="s">
        <v>229</v>
      </c>
      <c r="B1242">
        <v>3</v>
      </c>
      <c r="C1242">
        <v>3</v>
      </c>
      <c r="D1242">
        <v>2</v>
      </c>
      <c r="E1242" t="s">
        <v>114</v>
      </c>
      <c r="F1242" t="s">
        <v>115</v>
      </c>
      <c r="H1242">
        <v>-10</v>
      </c>
      <c r="J1242" t="s">
        <v>47</v>
      </c>
    </row>
    <row r="1243" spans="1:11" x14ac:dyDescent="0.25">
      <c r="A1243" t="s">
        <v>229</v>
      </c>
      <c r="B1243">
        <v>2</v>
      </c>
      <c r="C1243">
        <v>3</v>
      </c>
      <c r="D1243">
        <v>2</v>
      </c>
      <c r="E1243" t="s">
        <v>112</v>
      </c>
      <c r="F1243" t="s">
        <v>90</v>
      </c>
      <c r="H1243">
        <v>-10</v>
      </c>
      <c r="J1243" t="s">
        <v>47</v>
      </c>
    </row>
    <row r="1244" spans="1:11" x14ac:dyDescent="0.25">
      <c r="A1244" t="s">
        <v>229</v>
      </c>
      <c r="B1244">
        <v>2</v>
      </c>
      <c r="C1244">
        <v>3</v>
      </c>
      <c r="D1244">
        <v>2</v>
      </c>
      <c r="E1244" t="s">
        <v>530</v>
      </c>
      <c r="F1244" t="s">
        <v>89</v>
      </c>
      <c r="H1244">
        <v>-10</v>
      </c>
      <c r="J1244" t="s">
        <v>47</v>
      </c>
    </row>
    <row r="1245" spans="1:11" x14ac:dyDescent="0.25">
      <c r="A1245" t="s">
        <v>229</v>
      </c>
      <c r="B1245">
        <v>2</v>
      </c>
      <c r="C1245">
        <v>4</v>
      </c>
      <c r="D1245">
        <v>2</v>
      </c>
      <c r="E1245" s="6" t="s">
        <v>245</v>
      </c>
      <c r="F1245" t="s">
        <v>91</v>
      </c>
      <c r="H1245">
        <v>-10</v>
      </c>
      <c r="J1245" t="s">
        <v>52</v>
      </c>
      <c r="K1245" s="11" t="s">
        <v>117</v>
      </c>
    </row>
    <row r="1246" spans="1:11" x14ac:dyDescent="0.25">
      <c r="A1246" t="s">
        <v>229</v>
      </c>
      <c r="B1246">
        <v>2</v>
      </c>
      <c r="C1246">
        <v>4</v>
      </c>
      <c r="D1246">
        <v>2</v>
      </c>
      <c r="E1246" t="s">
        <v>244</v>
      </c>
      <c r="F1246" t="s">
        <v>172</v>
      </c>
      <c r="H1246">
        <v>-10</v>
      </c>
      <c r="J1246" t="s">
        <v>47</v>
      </c>
      <c r="K1246" s="11" t="s">
        <v>117</v>
      </c>
    </row>
    <row r="1247" spans="1:11" x14ac:dyDescent="0.25">
      <c r="A1247" t="s">
        <v>229</v>
      </c>
      <c r="B1247">
        <v>1</v>
      </c>
      <c r="C1247">
        <v>4</v>
      </c>
      <c r="D1247">
        <v>2</v>
      </c>
      <c r="E1247" s="6" t="s">
        <v>61</v>
      </c>
      <c r="F1247" t="s">
        <v>92</v>
      </c>
      <c r="H1247">
        <v>-10</v>
      </c>
      <c r="J1247" t="s">
        <v>47</v>
      </c>
      <c r="K1247" s="11" t="s">
        <v>117</v>
      </c>
    </row>
    <row r="1248" spans="1:11" x14ac:dyDescent="0.25">
      <c r="A1248" t="s">
        <v>229</v>
      </c>
      <c r="B1248">
        <v>1</v>
      </c>
      <c r="C1248">
        <v>3</v>
      </c>
      <c r="D1248">
        <v>2</v>
      </c>
      <c r="E1248" t="s">
        <v>62</v>
      </c>
      <c r="F1248" t="s">
        <v>93</v>
      </c>
      <c r="H1248">
        <v>-10</v>
      </c>
      <c r="J1248" t="s">
        <v>43</v>
      </c>
      <c r="K1248" t="s">
        <v>60</v>
      </c>
    </row>
    <row r="1249" spans="1:11" x14ac:dyDescent="0.25">
      <c r="A1249" t="s">
        <v>229</v>
      </c>
      <c r="B1249">
        <v>1</v>
      </c>
      <c r="C1249">
        <v>1</v>
      </c>
      <c r="D1249" s="9">
        <v>1</v>
      </c>
      <c r="E1249" t="s">
        <v>1472</v>
      </c>
      <c r="F1249" t="s">
        <v>94</v>
      </c>
      <c r="J1249" t="s">
        <v>41</v>
      </c>
      <c r="K1249" t="s">
        <v>60</v>
      </c>
    </row>
    <row r="1250" spans="1:11" x14ac:dyDescent="0.25">
      <c r="A1250" t="s">
        <v>229</v>
      </c>
      <c r="B1250">
        <v>2</v>
      </c>
      <c r="C1250">
        <v>1</v>
      </c>
      <c r="D1250" s="9">
        <v>1</v>
      </c>
      <c r="E1250" t="s">
        <v>1473</v>
      </c>
      <c r="F1250" t="s">
        <v>95</v>
      </c>
      <c r="J1250" t="s">
        <v>42</v>
      </c>
    </row>
    <row r="1251" spans="1:11" x14ac:dyDescent="0.25">
      <c r="A1251" t="s">
        <v>229</v>
      </c>
      <c r="B1251">
        <v>3</v>
      </c>
      <c r="C1251">
        <v>1</v>
      </c>
      <c r="D1251" s="9">
        <v>1</v>
      </c>
      <c r="E1251" t="s">
        <v>1478</v>
      </c>
      <c r="F1251" t="s">
        <v>96</v>
      </c>
      <c r="J1251" t="s">
        <v>40</v>
      </c>
      <c r="K1251" t="s">
        <v>60</v>
      </c>
    </row>
    <row r="1252" spans="1:11" x14ac:dyDescent="0.25">
      <c r="A1252" t="s">
        <v>229</v>
      </c>
      <c r="B1252">
        <v>1</v>
      </c>
      <c r="C1252">
        <v>2</v>
      </c>
      <c r="D1252" s="9">
        <v>1</v>
      </c>
      <c r="E1252" t="s">
        <v>1479</v>
      </c>
      <c r="F1252" t="s">
        <v>97</v>
      </c>
      <c r="J1252" t="s">
        <v>41</v>
      </c>
      <c r="K1252" t="s">
        <v>60</v>
      </c>
    </row>
    <row r="1253" spans="1:11" x14ac:dyDescent="0.25">
      <c r="A1253" t="s">
        <v>229</v>
      </c>
      <c r="B1253">
        <v>2</v>
      </c>
      <c r="C1253">
        <v>2</v>
      </c>
      <c r="D1253" s="9">
        <v>1</v>
      </c>
      <c r="E1253" t="s">
        <v>625</v>
      </c>
      <c r="F1253" t="s">
        <v>98</v>
      </c>
      <c r="J1253" t="s">
        <v>42</v>
      </c>
    </row>
    <row r="1254" spans="1:11" x14ac:dyDescent="0.25">
      <c r="A1254" t="s">
        <v>229</v>
      </c>
      <c r="B1254">
        <v>3</v>
      </c>
      <c r="C1254">
        <v>2</v>
      </c>
      <c r="D1254" s="9">
        <v>1</v>
      </c>
      <c r="E1254" t="s">
        <v>628</v>
      </c>
      <c r="F1254" t="s">
        <v>99</v>
      </c>
      <c r="J1254" t="s">
        <v>40</v>
      </c>
    </row>
    <row r="1255" spans="1:11" x14ac:dyDescent="0.25">
      <c r="A1255" t="s">
        <v>229</v>
      </c>
      <c r="B1255">
        <v>1</v>
      </c>
      <c r="C1255">
        <v>2</v>
      </c>
      <c r="D1255" s="9">
        <v>1</v>
      </c>
      <c r="E1255" t="s">
        <v>1299</v>
      </c>
      <c r="F1255" t="s">
        <v>100</v>
      </c>
      <c r="J1255" t="s">
        <v>41</v>
      </c>
      <c r="K1255" t="s">
        <v>60</v>
      </c>
    </row>
    <row r="1256" spans="1:11" x14ac:dyDescent="0.25">
      <c r="A1256" t="s">
        <v>229</v>
      </c>
      <c r="B1256">
        <v>2</v>
      </c>
      <c r="C1256">
        <v>2</v>
      </c>
      <c r="D1256" s="9">
        <v>1</v>
      </c>
      <c r="E1256" t="s">
        <v>629</v>
      </c>
      <c r="F1256" t="s">
        <v>101</v>
      </c>
      <c r="J1256" t="s">
        <v>42</v>
      </c>
    </row>
    <row r="1257" spans="1:11" x14ac:dyDescent="0.25">
      <c r="A1257" t="s">
        <v>229</v>
      </c>
      <c r="B1257">
        <v>3</v>
      </c>
      <c r="C1257">
        <v>2</v>
      </c>
      <c r="D1257" s="9">
        <v>1</v>
      </c>
      <c r="E1257" t="s">
        <v>630</v>
      </c>
      <c r="F1257" t="s">
        <v>102</v>
      </c>
      <c r="J1257" t="s">
        <v>40</v>
      </c>
    </row>
    <row r="1258" spans="1:11" x14ac:dyDescent="0.25">
      <c r="A1258" t="s">
        <v>229</v>
      </c>
      <c r="B1258">
        <v>1</v>
      </c>
      <c r="C1258">
        <v>3</v>
      </c>
      <c r="D1258" s="9">
        <v>1</v>
      </c>
      <c r="E1258" t="s">
        <v>1475</v>
      </c>
      <c r="F1258" t="s">
        <v>124</v>
      </c>
      <c r="J1258" t="s">
        <v>43</v>
      </c>
      <c r="K1258" t="s">
        <v>60</v>
      </c>
    </row>
    <row r="1259" spans="1:11" x14ac:dyDescent="0.25">
      <c r="A1259" t="s">
        <v>229</v>
      </c>
      <c r="B1259">
        <v>3</v>
      </c>
      <c r="C1259">
        <v>3</v>
      </c>
      <c r="D1259" s="9">
        <v>1</v>
      </c>
      <c r="E1259" t="s">
        <v>1480</v>
      </c>
      <c r="F1259" t="s">
        <v>103</v>
      </c>
      <c r="J1259" t="s">
        <v>74</v>
      </c>
    </row>
    <row r="1260" spans="1:11" x14ac:dyDescent="0.25">
      <c r="A1260" t="s">
        <v>229</v>
      </c>
      <c r="B1260">
        <v>3</v>
      </c>
      <c r="C1260">
        <v>3</v>
      </c>
      <c r="D1260" s="9">
        <v>1</v>
      </c>
      <c r="E1260" t="s">
        <v>1481</v>
      </c>
      <c r="F1260" t="s">
        <v>104</v>
      </c>
      <c r="J1260" t="s">
        <v>74</v>
      </c>
    </row>
    <row r="1261" spans="1:11" x14ac:dyDescent="0.25">
      <c r="A1261" t="s">
        <v>229</v>
      </c>
      <c r="B1261">
        <v>2</v>
      </c>
      <c r="C1261">
        <v>3</v>
      </c>
      <c r="D1261" s="9">
        <v>1</v>
      </c>
      <c r="E1261" t="s">
        <v>1482</v>
      </c>
      <c r="F1261" t="s">
        <v>105</v>
      </c>
      <c r="J1261" t="s">
        <v>74</v>
      </c>
    </row>
    <row r="1262" spans="1:11" x14ac:dyDescent="0.25">
      <c r="A1262" t="s">
        <v>229</v>
      </c>
      <c r="B1262">
        <v>2</v>
      </c>
      <c r="C1262">
        <v>3</v>
      </c>
      <c r="D1262" s="9">
        <v>1</v>
      </c>
      <c r="E1262" t="s">
        <v>1483</v>
      </c>
      <c r="F1262" t="s">
        <v>106</v>
      </c>
      <c r="J1262" t="s">
        <v>74</v>
      </c>
    </row>
    <row r="1263" spans="1:11" x14ac:dyDescent="0.25">
      <c r="A1263" t="s">
        <v>229</v>
      </c>
      <c r="B1263">
        <v>1</v>
      </c>
      <c r="C1263">
        <v>4</v>
      </c>
      <c r="D1263" s="9">
        <v>1</v>
      </c>
      <c r="E1263" t="s">
        <v>1477</v>
      </c>
      <c r="F1263" t="s">
        <v>111</v>
      </c>
      <c r="J1263" t="s">
        <v>110</v>
      </c>
      <c r="K1263" s="11" t="s">
        <v>117</v>
      </c>
    </row>
    <row r="1264" spans="1:11" x14ac:dyDescent="0.25">
      <c r="A1264" t="s">
        <v>229</v>
      </c>
      <c r="B1264">
        <v>2</v>
      </c>
      <c r="C1264">
        <v>4</v>
      </c>
      <c r="D1264" s="9">
        <v>1</v>
      </c>
      <c r="E1264" t="s">
        <v>237</v>
      </c>
      <c r="F1264" t="s">
        <v>194</v>
      </c>
      <c r="J1264" t="s">
        <v>110</v>
      </c>
      <c r="K1264" s="11" t="s">
        <v>117</v>
      </c>
    </row>
    <row r="1265" spans="1:11" x14ac:dyDescent="0.25">
      <c r="A1265" t="s">
        <v>229</v>
      </c>
      <c r="B1265">
        <v>2</v>
      </c>
      <c r="C1265">
        <v>4</v>
      </c>
      <c r="D1265" s="9">
        <v>1</v>
      </c>
      <c r="E1265" t="s">
        <v>1484</v>
      </c>
      <c r="F1265" t="s">
        <v>107</v>
      </c>
      <c r="J1265" t="s">
        <v>110</v>
      </c>
      <c r="K1265" s="11" t="s">
        <v>117</v>
      </c>
    </row>
    <row r="1266" spans="1:11" x14ac:dyDescent="0.25">
      <c r="A1266" t="s">
        <v>229</v>
      </c>
      <c r="B1266">
        <v>2</v>
      </c>
      <c r="C1266">
        <v>4</v>
      </c>
      <c r="D1266" s="9">
        <v>1</v>
      </c>
      <c r="E1266" t="s">
        <v>1485</v>
      </c>
      <c r="F1266" t="s">
        <v>108</v>
      </c>
      <c r="J1266" t="s">
        <v>110</v>
      </c>
      <c r="K1266" s="11" t="s">
        <v>117</v>
      </c>
    </row>
    <row r="1267" spans="1:11" x14ac:dyDescent="0.25">
      <c r="A1267" t="s">
        <v>229</v>
      </c>
      <c r="B1267">
        <v>3</v>
      </c>
      <c r="C1267">
        <v>4</v>
      </c>
      <c r="D1267">
        <v>2</v>
      </c>
      <c r="E1267" t="s">
        <v>118</v>
      </c>
      <c r="F1267" t="s">
        <v>187</v>
      </c>
      <c r="H1267">
        <v>-10</v>
      </c>
      <c r="J1267" t="s">
        <v>52</v>
      </c>
    </row>
    <row r="1268" spans="1:11" x14ac:dyDescent="0.25">
      <c r="A1268" t="s">
        <v>229</v>
      </c>
      <c r="B1268">
        <v>3</v>
      </c>
      <c r="C1268">
        <v>4</v>
      </c>
      <c r="D1268">
        <v>1</v>
      </c>
      <c r="E1268" t="s">
        <v>1490</v>
      </c>
      <c r="F1268" t="s">
        <v>135</v>
      </c>
      <c r="J1268" t="s">
        <v>52</v>
      </c>
    </row>
    <row r="1269" spans="1:11" x14ac:dyDescent="0.25">
      <c r="A1269" t="s">
        <v>230</v>
      </c>
      <c r="B1269">
        <v>1</v>
      </c>
      <c r="C1269">
        <v>1</v>
      </c>
      <c r="D1269">
        <v>2</v>
      </c>
      <c r="E1269" t="s">
        <v>44</v>
      </c>
      <c r="F1269" t="s">
        <v>80</v>
      </c>
      <c r="J1269" t="s">
        <v>41</v>
      </c>
      <c r="K1269" t="s">
        <v>60</v>
      </c>
    </row>
    <row r="1270" spans="1:11" x14ac:dyDescent="0.25">
      <c r="A1270" t="s">
        <v>230</v>
      </c>
      <c r="B1270">
        <v>2</v>
      </c>
      <c r="C1270">
        <v>1</v>
      </c>
      <c r="D1270">
        <v>2</v>
      </c>
      <c r="E1270" t="s">
        <v>45</v>
      </c>
      <c r="F1270" t="s">
        <v>81</v>
      </c>
      <c r="J1270" t="s">
        <v>42</v>
      </c>
    </row>
    <row r="1271" spans="1:11" x14ac:dyDescent="0.25">
      <c r="A1271" t="s">
        <v>230</v>
      </c>
      <c r="B1271">
        <v>3</v>
      </c>
      <c r="C1271">
        <v>1</v>
      </c>
      <c r="D1271">
        <v>2</v>
      </c>
      <c r="E1271" t="s">
        <v>557</v>
      </c>
      <c r="F1271" t="s">
        <v>82</v>
      </c>
      <c r="J1271" t="s">
        <v>40</v>
      </c>
      <c r="K1271" t="s">
        <v>60</v>
      </c>
    </row>
    <row r="1272" spans="1:11" x14ac:dyDescent="0.25">
      <c r="A1272" t="s">
        <v>230</v>
      </c>
      <c r="B1272">
        <v>1</v>
      </c>
      <c r="C1272">
        <v>2</v>
      </c>
      <c r="D1272">
        <v>2</v>
      </c>
      <c r="E1272" t="s">
        <v>49</v>
      </c>
      <c r="F1272" t="s">
        <v>83</v>
      </c>
      <c r="J1272" t="s">
        <v>41</v>
      </c>
      <c r="K1272" t="s">
        <v>60</v>
      </c>
    </row>
    <row r="1273" spans="1:11" x14ac:dyDescent="0.25">
      <c r="A1273" t="s">
        <v>230</v>
      </c>
      <c r="B1273">
        <v>2</v>
      </c>
      <c r="C1273">
        <v>2</v>
      </c>
      <c r="D1273">
        <v>2</v>
      </c>
      <c r="E1273" t="s">
        <v>239</v>
      </c>
      <c r="F1273" t="s">
        <v>84</v>
      </c>
      <c r="J1273" t="s">
        <v>42</v>
      </c>
    </row>
    <row r="1274" spans="1:11" x14ac:dyDescent="0.25">
      <c r="A1274" t="s">
        <v>230</v>
      </c>
      <c r="B1274">
        <v>3</v>
      </c>
      <c r="C1274">
        <v>2</v>
      </c>
      <c r="D1274">
        <v>2</v>
      </c>
      <c r="E1274" t="s">
        <v>240</v>
      </c>
      <c r="F1274" t="s">
        <v>85</v>
      </c>
      <c r="J1274" t="s">
        <v>40</v>
      </c>
    </row>
    <row r="1275" spans="1:11" x14ac:dyDescent="0.25">
      <c r="A1275" t="s">
        <v>230</v>
      </c>
      <c r="B1275">
        <v>1</v>
      </c>
      <c r="C1275">
        <v>2</v>
      </c>
      <c r="D1275">
        <v>2</v>
      </c>
      <c r="E1275" t="s">
        <v>50</v>
      </c>
      <c r="F1275" t="s">
        <v>86</v>
      </c>
      <c r="J1275" t="s">
        <v>48</v>
      </c>
      <c r="K1275" t="s">
        <v>60</v>
      </c>
    </row>
    <row r="1276" spans="1:11" x14ac:dyDescent="0.25">
      <c r="A1276" t="s">
        <v>230</v>
      </c>
      <c r="B1276">
        <v>2</v>
      </c>
      <c r="C1276">
        <v>2</v>
      </c>
      <c r="D1276">
        <v>2</v>
      </c>
      <c r="E1276" t="s">
        <v>247</v>
      </c>
      <c r="F1276" t="s">
        <v>87</v>
      </c>
      <c r="J1276" t="s">
        <v>42</v>
      </c>
    </row>
    <row r="1277" spans="1:11" x14ac:dyDescent="0.25">
      <c r="A1277" t="s">
        <v>230</v>
      </c>
      <c r="B1277">
        <v>3</v>
      </c>
      <c r="C1277">
        <v>2</v>
      </c>
      <c r="D1277">
        <v>2</v>
      </c>
      <c r="E1277" t="s">
        <v>242</v>
      </c>
      <c r="F1277" t="s">
        <v>88</v>
      </c>
      <c r="J1277" t="s">
        <v>40</v>
      </c>
    </row>
    <row r="1278" spans="1:11" x14ac:dyDescent="0.25">
      <c r="A1278" t="s">
        <v>230</v>
      </c>
      <c r="B1278">
        <v>3</v>
      </c>
      <c r="C1278">
        <v>3</v>
      </c>
      <c r="D1278">
        <v>2</v>
      </c>
      <c r="E1278" t="s">
        <v>113</v>
      </c>
      <c r="F1278" t="s">
        <v>116</v>
      </c>
      <c r="J1278" t="s">
        <v>47</v>
      </c>
    </row>
    <row r="1279" spans="1:11" x14ac:dyDescent="0.25">
      <c r="A1279" t="s">
        <v>230</v>
      </c>
      <c r="B1279">
        <v>3</v>
      </c>
      <c r="C1279">
        <v>3</v>
      </c>
      <c r="D1279">
        <v>2</v>
      </c>
      <c r="E1279" t="s">
        <v>114</v>
      </c>
      <c r="F1279" t="s">
        <v>115</v>
      </c>
      <c r="J1279" t="s">
        <v>47</v>
      </c>
    </row>
    <row r="1280" spans="1:11" x14ac:dyDescent="0.25">
      <c r="A1280" t="s">
        <v>230</v>
      </c>
      <c r="B1280">
        <v>2</v>
      </c>
      <c r="C1280">
        <v>3</v>
      </c>
      <c r="D1280">
        <v>2</v>
      </c>
      <c r="E1280" t="s">
        <v>112</v>
      </c>
      <c r="F1280" t="s">
        <v>90</v>
      </c>
      <c r="J1280" t="s">
        <v>47</v>
      </c>
    </row>
    <row r="1281" spans="1:11" x14ac:dyDescent="0.25">
      <c r="A1281" t="s">
        <v>230</v>
      </c>
      <c r="B1281">
        <v>2</v>
      </c>
      <c r="C1281">
        <v>3</v>
      </c>
      <c r="D1281">
        <v>2</v>
      </c>
      <c r="E1281" t="s">
        <v>530</v>
      </c>
      <c r="F1281" t="s">
        <v>89</v>
      </c>
      <c r="J1281" t="s">
        <v>47</v>
      </c>
    </row>
    <row r="1282" spans="1:11" x14ac:dyDescent="0.25">
      <c r="A1282" t="s">
        <v>230</v>
      </c>
      <c r="B1282">
        <v>2</v>
      </c>
      <c r="C1282">
        <v>4</v>
      </c>
      <c r="D1282">
        <v>2</v>
      </c>
      <c r="E1282" s="6" t="s">
        <v>245</v>
      </c>
      <c r="F1282" t="s">
        <v>91</v>
      </c>
      <c r="J1282" t="s">
        <v>52</v>
      </c>
      <c r="K1282" s="11" t="s">
        <v>117</v>
      </c>
    </row>
    <row r="1283" spans="1:11" x14ac:dyDescent="0.25">
      <c r="A1283" t="s">
        <v>230</v>
      </c>
      <c r="B1283">
        <v>2</v>
      </c>
      <c r="C1283">
        <v>4</v>
      </c>
      <c r="D1283">
        <v>2</v>
      </c>
      <c r="E1283" t="s">
        <v>244</v>
      </c>
      <c r="F1283" t="s">
        <v>172</v>
      </c>
      <c r="J1283" t="s">
        <v>47</v>
      </c>
      <c r="K1283" s="11" t="s">
        <v>117</v>
      </c>
    </row>
    <row r="1284" spans="1:11" x14ac:dyDescent="0.25">
      <c r="A1284" t="s">
        <v>230</v>
      </c>
      <c r="B1284">
        <v>1</v>
      </c>
      <c r="C1284">
        <v>4</v>
      </c>
      <c r="D1284">
        <v>2</v>
      </c>
      <c r="E1284" s="6" t="s">
        <v>61</v>
      </c>
      <c r="F1284" t="s">
        <v>92</v>
      </c>
      <c r="J1284" t="s">
        <v>47</v>
      </c>
      <c r="K1284" s="11" t="s">
        <v>117</v>
      </c>
    </row>
    <row r="1285" spans="1:11" x14ac:dyDescent="0.25">
      <c r="A1285" t="s">
        <v>230</v>
      </c>
      <c r="B1285">
        <v>1</v>
      </c>
      <c r="C1285">
        <v>3</v>
      </c>
      <c r="D1285">
        <v>2</v>
      </c>
      <c r="E1285" t="s">
        <v>62</v>
      </c>
      <c r="F1285" t="s">
        <v>93</v>
      </c>
      <c r="J1285" t="s">
        <v>43</v>
      </c>
      <c r="K1285" t="s">
        <v>60</v>
      </c>
    </row>
    <row r="1286" spans="1:11" x14ac:dyDescent="0.25">
      <c r="A1286" t="s">
        <v>230</v>
      </c>
      <c r="B1286" s="9">
        <v>1</v>
      </c>
      <c r="C1286" s="9">
        <v>1</v>
      </c>
      <c r="D1286" s="9">
        <v>1</v>
      </c>
      <c r="E1286" s="9" t="s">
        <v>1472</v>
      </c>
      <c r="F1286" s="9" t="s">
        <v>94</v>
      </c>
      <c r="G1286" s="9"/>
      <c r="H1286" s="9"/>
      <c r="I1286" s="9"/>
      <c r="J1286" s="9" t="s">
        <v>41</v>
      </c>
      <c r="K1286" t="s">
        <v>60</v>
      </c>
    </row>
    <row r="1287" spans="1:11" x14ac:dyDescent="0.25">
      <c r="A1287" t="s">
        <v>230</v>
      </c>
      <c r="B1287">
        <v>2</v>
      </c>
      <c r="C1287">
        <v>1</v>
      </c>
      <c r="D1287" s="9">
        <v>1</v>
      </c>
      <c r="E1287" t="s">
        <v>1473</v>
      </c>
      <c r="F1287" t="s">
        <v>95</v>
      </c>
      <c r="J1287" t="s">
        <v>42</v>
      </c>
    </row>
    <row r="1288" spans="1:11" x14ac:dyDescent="0.25">
      <c r="A1288" t="s">
        <v>230</v>
      </c>
      <c r="B1288">
        <v>3</v>
      </c>
      <c r="C1288">
        <v>1</v>
      </c>
      <c r="D1288" s="9">
        <v>1</v>
      </c>
      <c r="E1288" t="s">
        <v>1478</v>
      </c>
      <c r="F1288" t="s">
        <v>96</v>
      </c>
      <c r="J1288" t="s">
        <v>40</v>
      </c>
      <c r="K1288" t="s">
        <v>60</v>
      </c>
    </row>
    <row r="1289" spans="1:11" x14ac:dyDescent="0.25">
      <c r="A1289" t="s">
        <v>230</v>
      </c>
      <c r="B1289">
        <v>1</v>
      </c>
      <c r="C1289">
        <v>2</v>
      </c>
      <c r="D1289" s="9">
        <v>1</v>
      </c>
      <c r="E1289" t="s">
        <v>1479</v>
      </c>
      <c r="F1289" t="s">
        <v>97</v>
      </c>
      <c r="J1289" t="s">
        <v>41</v>
      </c>
      <c r="K1289" t="s">
        <v>60</v>
      </c>
    </row>
    <row r="1290" spans="1:11" x14ac:dyDescent="0.25">
      <c r="A1290" t="s">
        <v>230</v>
      </c>
      <c r="B1290">
        <v>2</v>
      </c>
      <c r="C1290">
        <v>2</v>
      </c>
      <c r="D1290" s="9">
        <v>1</v>
      </c>
      <c r="E1290" t="s">
        <v>625</v>
      </c>
      <c r="F1290" t="s">
        <v>98</v>
      </c>
      <c r="J1290" t="s">
        <v>42</v>
      </c>
    </row>
    <row r="1291" spans="1:11" x14ac:dyDescent="0.25">
      <c r="A1291" t="s">
        <v>230</v>
      </c>
      <c r="B1291">
        <v>3</v>
      </c>
      <c r="C1291">
        <v>2</v>
      </c>
      <c r="D1291" s="9">
        <v>1</v>
      </c>
      <c r="E1291" t="s">
        <v>628</v>
      </c>
      <c r="F1291" t="s">
        <v>99</v>
      </c>
      <c r="J1291" t="s">
        <v>40</v>
      </c>
    </row>
    <row r="1292" spans="1:11" x14ac:dyDescent="0.25">
      <c r="A1292" t="s">
        <v>230</v>
      </c>
      <c r="B1292">
        <v>1</v>
      </c>
      <c r="C1292">
        <v>2</v>
      </c>
      <c r="D1292" s="9">
        <v>1</v>
      </c>
      <c r="E1292" t="s">
        <v>1299</v>
      </c>
      <c r="F1292" t="s">
        <v>100</v>
      </c>
      <c r="J1292" t="s">
        <v>41</v>
      </c>
      <c r="K1292" t="s">
        <v>60</v>
      </c>
    </row>
    <row r="1293" spans="1:11" x14ac:dyDescent="0.25">
      <c r="A1293" t="s">
        <v>230</v>
      </c>
      <c r="B1293">
        <v>2</v>
      </c>
      <c r="C1293">
        <v>2</v>
      </c>
      <c r="D1293" s="9">
        <v>1</v>
      </c>
      <c r="E1293" t="s">
        <v>629</v>
      </c>
      <c r="F1293" t="s">
        <v>101</v>
      </c>
      <c r="J1293" t="s">
        <v>42</v>
      </c>
    </row>
    <row r="1294" spans="1:11" x14ac:dyDescent="0.25">
      <c r="A1294" t="s">
        <v>230</v>
      </c>
      <c r="B1294">
        <v>3</v>
      </c>
      <c r="C1294">
        <v>2</v>
      </c>
      <c r="D1294" s="9">
        <v>1</v>
      </c>
      <c r="E1294" t="s">
        <v>630</v>
      </c>
      <c r="F1294" t="s">
        <v>102</v>
      </c>
      <c r="J1294" t="s">
        <v>40</v>
      </c>
    </row>
    <row r="1295" spans="1:11" x14ac:dyDescent="0.25">
      <c r="A1295" t="s">
        <v>230</v>
      </c>
      <c r="B1295">
        <v>1</v>
      </c>
      <c r="C1295">
        <v>3</v>
      </c>
      <c r="D1295" s="9">
        <v>1</v>
      </c>
      <c r="E1295" t="s">
        <v>1475</v>
      </c>
      <c r="F1295" t="s">
        <v>124</v>
      </c>
      <c r="J1295" t="s">
        <v>43</v>
      </c>
      <c r="K1295" t="s">
        <v>60</v>
      </c>
    </row>
    <row r="1296" spans="1:11" x14ac:dyDescent="0.25">
      <c r="A1296" t="s">
        <v>230</v>
      </c>
      <c r="B1296">
        <v>3</v>
      </c>
      <c r="C1296">
        <v>3</v>
      </c>
      <c r="D1296" s="9">
        <v>1</v>
      </c>
      <c r="E1296" t="s">
        <v>1480</v>
      </c>
      <c r="F1296" t="s">
        <v>103</v>
      </c>
      <c r="J1296" t="s">
        <v>74</v>
      </c>
    </row>
    <row r="1297" spans="1:11" x14ac:dyDescent="0.25">
      <c r="A1297" t="s">
        <v>230</v>
      </c>
      <c r="B1297">
        <v>3</v>
      </c>
      <c r="C1297">
        <v>3</v>
      </c>
      <c r="D1297" s="9">
        <v>1</v>
      </c>
      <c r="E1297" t="s">
        <v>1481</v>
      </c>
      <c r="F1297" t="s">
        <v>104</v>
      </c>
      <c r="J1297" t="s">
        <v>74</v>
      </c>
    </row>
    <row r="1298" spans="1:11" x14ac:dyDescent="0.25">
      <c r="A1298" t="s">
        <v>230</v>
      </c>
      <c r="B1298">
        <v>2</v>
      </c>
      <c r="C1298">
        <v>3</v>
      </c>
      <c r="D1298" s="9">
        <v>1</v>
      </c>
      <c r="E1298" t="s">
        <v>1482</v>
      </c>
      <c r="F1298" t="s">
        <v>105</v>
      </c>
      <c r="J1298" t="s">
        <v>74</v>
      </c>
    </row>
    <row r="1299" spans="1:11" x14ac:dyDescent="0.25">
      <c r="A1299" t="s">
        <v>230</v>
      </c>
      <c r="B1299">
        <v>2</v>
      </c>
      <c r="C1299">
        <v>3</v>
      </c>
      <c r="D1299" s="9">
        <v>1</v>
      </c>
      <c r="E1299" t="s">
        <v>1483</v>
      </c>
      <c r="F1299" t="s">
        <v>106</v>
      </c>
      <c r="J1299" t="s">
        <v>74</v>
      </c>
    </row>
    <row r="1300" spans="1:11" x14ac:dyDescent="0.25">
      <c r="A1300" t="s">
        <v>230</v>
      </c>
      <c r="B1300">
        <v>1</v>
      </c>
      <c r="C1300">
        <v>4</v>
      </c>
      <c r="D1300" s="9">
        <v>1</v>
      </c>
      <c r="E1300" t="s">
        <v>1477</v>
      </c>
      <c r="F1300" t="s">
        <v>111</v>
      </c>
      <c r="J1300" t="s">
        <v>110</v>
      </c>
      <c r="K1300" s="11" t="s">
        <v>117</v>
      </c>
    </row>
    <row r="1301" spans="1:11" x14ac:dyDescent="0.25">
      <c r="A1301" t="s">
        <v>230</v>
      </c>
      <c r="B1301">
        <v>2</v>
      </c>
      <c r="C1301">
        <v>4</v>
      </c>
      <c r="D1301" s="9">
        <v>1</v>
      </c>
      <c r="E1301" t="s">
        <v>237</v>
      </c>
      <c r="F1301" t="s">
        <v>194</v>
      </c>
      <c r="J1301" t="s">
        <v>110</v>
      </c>
      <c r="K1301" s="11" t="s">
        <v>117</v>
      </c>
    </row>
    <row r="1302" spans="1:11" x14ac:dyDescent="0.25">
      <c r="A1302" t="s">
        <v>230</v>
      </c>
      <c r="B1302">
        <v>2</v>
      </c>
      <c r="C1302">
        <v>4</v>
      </c>
      <c r="D1302" s="9">
        <v>1</v>
      </c>
      <c r="E1302" t="s">
        <v>1484</v>
      </c>
      <c r="F1302" t="s">
        <v>107</v>
      </c>
      <c r="J1302" t="s">
        <v>110</v>
      </c>
      <c r="K1302" s="11" t="s">
        <v>117</v>
      </c>
    </row>
    <row r="1303" spans="1:11" x14ac:dyDescent="0.25">
      <c r="A1303" t="s">
        <v>230</v>
      </c>
      <c r="B1303">
        <v>2</v>
      </c>
      <c r="C1303">
        <v>4</v>
      </c>
      <c r="D1303" s="9">
        <v>1</v>
      </c>
      <c r="E1303" t="s">
        <v>1485</v>
      </c>
      <c r="F1303" t="s">
        <v>108</v>
      </c>
      <c r="J1303" t="s">
        <v>110</v>
      </c>
      <c r="K1303" s="11" t="s">
        <v>117</v>
      </c>
    </row>
    <row r="1304" spans="1:11" x14ac:dyDescent="0.25">
      <c r="A1304" t="s">
        <v>230</v>
      </c>
      <c r="B1304">
        <v>3</v>
      </c>
      <c r="C1304">
        <v>4</v>
      </c>
      <c r="D1304">
        <v>2</v>
      </c>
      <c r="E1304" t="s">
        <v>232</v>
      </c>
      <c r="F1304" t="s">
        <v>190</v>
      </c>
      <c r="J1304" t="s">
        <v>52</v>
      </c>
    </row>
    <row r="1305" spans="1:11" x14ac:dyDescent="0.25">
      <c r="A1305" t="s">
        <v>230</v>
      </c>
      <c r="B1305">
        <v>3</v>
      </c>
      <c r="C1305">
        <v>4</v>
      </c>
      <c r="D1305" s="9">
        <v>1</v>
      </c>
      <c r="E1305" t="s">
        <v>1488</v>
      </c>
      <c r="F1305" t="s">
        <v>129</v>
      </c>
      <c r="J1305" t="s">
        <v>52</v>
      </c>
    </row>
    <row r="1306" spans="1:11" x14ac:dyDescent="0.25">
      <c r="A1306" t="s">
        <v>231</v>
      </c>
      <c r="B1306">
        <v>1</v>
      </c>
      <c r="C1306">
        <v>1</v>
      </c>
      <c r="D1306">
        <v>2</v>
      </c>
      <c r="E1306" t="s">
        <v>44</v>
      </c>
      <c r="F1306" t="s">
        <v>80</v>
      </c>
      <c r="J1306" t="s">
        <v>41</v>
      </c>
      <c r="K1306" t="s">
        <v>60</v>
      </c>
    </row>
    <row r="1307" spans="1:11" x14ac:dyDescent="0.25">
      <c r="A1307" t="s">
        <v>231</v>
      </c>
      <c r="B1307">
        <v>2</v>
      </c>
      <c r="C1307">
        <v>1</v>
      </c>
      <c r="D1307">
        <v>2</v>
      </c>
      <c r="E1307" t="s">
        <v>45</v>
      </c>
      <c r="F1307" t="s">
        <v>81</v>
      </c>
      <c r="J1307" t="s">
        <v>42</v>
      </c>
    </row>
    <row r="1308" spans="1:11" x14ac:dyDescent="0.25">
      <c r="A1308" t="s">
        <v>231</v>
      </c>
      <c r="B1308">
        <v>3</v>
      </c>
      <c r="C1308">
        <v>1</v>
      </c>
      <c r="D1308">
        <v>2</v>
      </c>
      <c r="E1308" t="s">
        <v>557</v>
      </c>
      <c r="F1308" t="s">
        <v>82</v>
      </c>
      <c r="J1308" t="s">
        <v>40</v>
      </c>
      <c r="K1308" t="s">
        <v>60</v>
      </c>
    </row>
    <row r="1309" spans="1:11" x14ac:dyDescent="0.25">
      <c r="A1309" t="s">
        <v>231</v>
      </c>
      <c r="B1309">
        <v>1</v>
      </c>
      <c r="C1309">
        <v>2</v>
      </c>
      <c r="D1309">
        <v>2</v>
      </c>
      <c r="E1309" t="s">
        <v>49</v>
      </c>
      <c r="F1309" t="s">
        <v>83</v>
      </c>
      <c r="J1309" t="s">
        <v>41</v>
      </c>
      <c r="K1309" t="s">
        <v>60</v>
      </c>
    </row>
    <row r="1310" spans="1:11" x14ac:dyDescent="0.25">
      <c r="A1310" t="s">
        <v>231</v>
      </c>
      <c r="B1310">
        <v>2</v>
      </c>
      <c r="C1310">
        <v>2</v>
      </c>
      <c r="D1310">
        <v>2</v>
      </c>
      <c r="E1310" t="s">
        <v>239</v>
      </c>
      <c r="F1310" t="s">
        <v>84</v>
      </c>
      <c r="J1310" t="s">
        <v>42</v>
      </c>
    </row>
    <row r="1311" spans="1:11" x14ac:dyDescent="0.25">
      <c r="A1311" t="s">
        <v>231</v>
      </c>
      <c r="B1311">
        <v>3</v>
      </c>
      <c r="C1311">
        <v>2</v>
      </c>
      <c r="D1311">
        <v>2</v>
      </c>
      <c r="E1311" t="s">
        <v>240</v>
      </c>
      <c r="F1311" t="s">
        <v>85</v>
      </c>
      <c r="J1311" t="s">
        <v>40</v>
      </c>
    </row>
    <row r="1312" spans="1:11" x14ac:dyDescent="0.25">
      <c r="A1312" t="s">
        <v>231</v>
      </c>
      <c r="B1312">
        <v>1</v>
      </c>
      <c r="C1312">
        <v>2</v>
      </c>
      <c r="D1312">
        <v>2</v>
      </c>
      <c r="E1312" t="s">
        <v>50</v>
      </c>
      <c r="F1312" t="s">
        <v>86</v>
      </c>
      <c r="J1312" t="s">
        <v>48</v>
      </c>
      <c r="K1312" t="s">
        <v>60</v>
      </c>
    </row>
    <row r="1313" spans="1:11" x14ac:dyDescent="0.25">
      <c r="A1313" t="s">
        <v>231</v>
      </c>
      <c r="B1313">
        <v>2</v>
      </c>
      <c r="C1313">
        <v>2</v>
      </c>
      <c r="D1313">
        <v>2</v>
      </c>
      <c r="E1313" t="s">
        <v>247</v>
      </c>
      <c r="F1313" t="s">
        <v>87</v>
      </c>
      <c r="J1313" t="s">
        <v>42</v>
      </c>
    </row>
    <row r="1314" spans="1:11" x14ac:dyDescent="0.25">
      <c r="A1314" t="s">
        <v>231</v>
      </c>
      <c r="B1314">
        <v>3</v>
      </c>
      <c r="C1314">
        <v>2</v>
      </c>
      <c r="D1314">
        <v>2</v>
      </c>
      <c r="E1314" t="s">
        <v>242</v>
      </c>
      <c r="F1314" t="s">
        <v>88</v>
      </c>
      <c r="J1314" t="s">
        <v>40</v>
      </c>
    </row>
    <row r="1315" spans="1:11" x14ac:dyDescent="0.25">
      <c r="A1315" t="s">
        <v>231</v>
      </c>
      <c r="B1315">
        <v>3</v>
      </c>
      <c r="C1315">
        <v>3</v>
      </c>
      <c r="D1315">
        <v>2</v>
      </c>
      <c r="E1315" t="s">
        <v>113</v>
      </c>
      <c r="F1315" t="s">
        <v>116</v>
      </c>
      <c r="J1315" t="s">
        <v>47</v>
      </c>
    </row>
    <row r="1316" spans="1:11" x14ac:dyDescent="0.25">
      <c r="A1316" t="s">
        <v>231</v>
      </c>
      <c r="B1316">
        <v>3</v>
      </c>
      <c r="C1316">
        <v>3</v>
      </c>
      <c r="D1316">
        <v>2</v>
      </c>
      <c r="E1316" t="s">
        <v>114</v>
      </c>
      <c r="F1316" t="s">
        <v>115</v>
      </c>
      <c r="J1316" t="s">
        <v>47</v>
      </c>
    </row>
    <row r="1317" spans="1:11" x14ac:dyDescent="0.25">
      <c r="A1317" t="s">
        <v>231</v>
      </c>
      <c r="B1317">
        <v>2</v>
      </c>
      <c r="C1317">
        <v>3</v>
      </c>
      <c r="D1317">
        <v>2</v>
      </c>
      <c r="E1317" t="s">
        <v>112</v>
      </c>
      <c r="F1317" t="s">
        <v>90</v>
      </c>
      <c r="J1317" t="s">
        <v>47</v>
      </c>
    </row>
    <row r="1318" spans="1:11" x14ac:dyDescent="0.25">
      <c r="A1318" t="s">
        <v>231</v>
      </c>
      <c r="B1318">
        <v>2</v>
      </c>
      <c r="C1318">
        <v>3</v>
      </c>
      <c r="D1318">
        <v>2</v>
      </c>
      <c r="E1318" t="s">
        <v>530</v>
      </c>
      <c r="F1318" t="s">
        <v>89</v>
      </c>
      <c r="J1318" t="s">
        <v>47</v>
      </c>
    </row>
    <row r="1319" spans="1:11" x14ac:dyDescent="0.25">
      <c r="A1319" t="s">
        <v>231</v>
      </c>
      <c r="B1319">
        <v>2</v>
      </c>
      <c r="C1319">
        <v>4</v>
      </c>
      <c r="D1319">
        <v>2</v>
      </c>
      <c r="E1319" s="6" t="s">
        <v>245</v>
      </c>
      <c r="F1319" t="s">
        <v>91</v>
      </c>
      <c r="J1319" t="s">
        <v>52</v>
      </c>
      <c r="K1319" s="11" t="s">
        <v>117</v>
      </c>
    </row>
    <row r="1320" spans="1:11" x14ac:dyDescent="0.25">
      <c r="A1320" t="s">
        <v>231</v>
      </c>
      <c r="B1320">
        <v>2</v>
      </c>
      <c r="C1320">
        <v>4</v>
      </c>
      <c r="D1320">
        <v>2</v>
      </c>
      <c r="E1320" t="s">
        <v>244</v>
      </c>
      <c r="F1320" t="s">
        <v>172</v>
      </c>
      <c r="J1320" t="s">
        <v>47</v>
      </c>
      <c r="K1320" s="11" t="s">
        <v>117</v>
      </c>
    </row>
    <row r="1321" spans="1:11" x14ac:dyDescent="0.25">
      <c r="A1321" t="s">
        <v>231</v>
      </c>
      <c r="B1321">
        <v>1</v>
      </c>
      <c r="C1321">
        <v>4</v>
      </c>
      <c r="D1321">
        <v>2</v>
      </c>
      <c r="E1321" s="6" t="s">
        <v>61</v>
      </c>
      <c r="F1321" t="s">
        <v>92</v>
      </c>
      <c r="J1321" t="s">
        <v>47</v>
      </c>
      <c r="K1321" s="11" t="s">
        <v>117</v>
      </c>
    </row>
    <row r="1322" spans="1:11" x14ac:dyDescent="0.25">
      <c r="A1322" t="s">
        <v>231</v>
      </c>
      <c r="B1322">
        <v>1</v>
      </c>
      <c r="C1322">
        <v>3</v>
      </c>
      <c r="D1322">
        <v>2</v>
      </c>
      <c r="E1322" t="s">
        <v>62</v>
      </c>
      <c r="F1322" t="s">
        <v>93</v>
      </c>
      <c r="J1322" t="s">
        <v>43</v>
      </c>
      <c r="K1322" t="s">
        <v>60</v>
      </c>
    </row>
    <row r="1323" spans="1:11" x14ac:dyDescent="0.25">
      <c r="A1323" t="s">
        <v>231</v>
      </c>
      <c r="B1323" s="9">
        <v>1</v>
      </c>
      <c r="C1323" s="9">
        <v>1</v>
      </c>
      <c r="D1323" s="9">
        <v>1</v>
      </c>
      <c r="E1323" s="9" t="s">
        <v>1472</v>
      </c>
      <c r="F1323" s="9" t="s">
        <v>94</v>
      </c>
      <c r="G1323" s="9"/>
      <c r="H1323">
        <v>10</v>
      </c>
      <c r="I1323" s="9"/>
      <c r="J1323" s="9" t="s">
        <v>41</v>
      </c>
      <c r="K1323" t="s">
        <v>60</v>
      </c>
    </row>
    <row r="1324" spans="1:11" x14ac:dyDescent="0.25">
      <c r="A1324" t="s">
        <v>231</v>
      </c>
      <c r="B1324">
        <v>2</v>
      </c>
      <c r="C1324">
        <v>1</v>
      </c>
      <c r="D1324" s="9">
        <v>1</v>
      </c>
      <c r="E1324" t="s">
        <v>1473</v>
      </c>
      <c r="F1324" t="s">
        <v>95</v>
      </c>
      <c r="H1324">
        <v>10</v>
      </c>
      <c r="J1324" t="s">
        <v>42</v>
      </c>
    </row>
    <row r="1325" spans="1:11" x14ac:dyDescent="0.25">
      <c r="A1325" t="s">
        <v>231</v>
      </c>
      <c r="B1325">
        <v>3</v>
      </c>
      <c r="C1325">
        <v>1</v>
      </c>
      <c r="D1325" s="9">
        <v>1</v>
      </c>
      <c r="E1325" t="s">
        <v>1478</v>
      </c>
      <c r="F1325" t="s">
        <v>96</v>
      </c>
      <c r="H1325">
        <v>10</v>
      </c>
      <c r="J1325" t="s">
        <v>40</v>
      </c>
      <c r="K1325" t="s">
        <v>60</v>
      </c>
    </row>
    <row r="1326" spans="1:11" x14ac:dyDescent="0.25">
      <c r="A1326" t="s">
        <v>231</v>
      </c>
      <c r="B1326">
        <v>1</v>
      </c>
      <c r="C1326">
        <v>2</v>
      </c>
      <c r="D1326" s="9">
        <v>1</v>
      </c>
      <c r="E1326" t="s">
        <v>1479</v>
      </c>
      <c r="F1326" t="s">
        <v>97</v>
      </c>
      <c r="H1326">
        <v>10</v>
      </c>
      <c r="J1326" t="s">
        <v>41</v>
      </c>
      <c r="K1326" t="s">
        <v>60</v>
      </c>
    </row>
    <row r="1327" spans="1:11" x14ac:dyDescent="0.25">
      <c r="A1327" t="s">
        <v>231</v>
      </c>
      <c r="B1327">
        <v>2</v>
      </c>
      <c r="C1327">
        <v>2</v>
      </c>
      <c r="D1327" s="9">
        <v>1</v>
      </c>
      <c r="E1327" t="s">
        <v>625</v>
      </c>
      <c r="F1327" t="s">
        <v>98</v>
      </c>
      <c r="H1327">
        <v>10</v>
      </c>
      <c r="J1327" t="s">
        <v>42</v>
      </c>
    </row>
    <row r="1328" spans="1:11" x14ac:dyDescent="0.25">
      <c r="A1328" t="s">
        <v>231</v>
      </c>
      <c r="B1328">
        <v>3</v>
      </c>
      <c r="C1328">
        <v>2</v>
      </c>
      <c r="D1328" s="9">
        <v>1</v>
      </c>
      <c r="E1328" t="s">
        <v>628</v>
      </c>
      <c r="F1328" t="s">
        <v>99</v>
      </c>
      <c r="H1328">
        <v>10</v>
      </c>
      <c r="J1328" t="s">
        <v>40</v>
      </c>
    </row>
    <row r="1329" spans="1:11" x14ac:dyDescent="0.25">
      <c r="A1329" t="s">
        <v>231</v>
      </c>
      <c r="B1329">
        <v>1</v>
      </c>
      <c r="C1329">
        <v>2</v>
      </c>
      <c r="D1329" s="9">
        <v>1</v>
      </c>
      <c r="E1329" t="s">
        <v>1299</v>
      </c>
      <c r="F1329" t="s">
        <v>100</v>
      </c>
      <c r="H1329">
        <v>10</v>
      </c>
      <c r="J1329" t="s">
        <v>41</v>
      </c>
      <c r="K1329" t="s">
        <v>60</v>
      </c>
    </row>
    <row r="1330" spans="1:11" x14ac:dyDescent="0.25">
      <c r="A1330" t="s">
        <v>231</v>
      </c>
      <c r="B1330">
        <v>2</v>
      </c>
      <c r="C1330">
        <v>2</v>
      </c>
      <c r="D1330" s="9">
        <v>1</v>
      </c>
      <c r="E1330" t="s">
        <v>629</v>
      </c>
      <c r="F1330" t="s">
        <v>101</v>
      </c>
      <c r="H1330">
        <v>10</v>
      </c>
      <c r="J1330" t="s">
        <v>42</v>
      </c>
    </row>
    <row r="1331" spans="1:11" x14ac:dyDescent="0.25">
      <c r="A1331" t="s">
        <v>231</v>
      </c>
      <c r="B1331">
        <v>3</v>
      </c>
      <c r="C1331">
        <v>2</v>
      </c>
      <c r="D1331" s="9">
        <v>1</v>
      </c>
      <c r="E1331" t="s">
        <v>630</v>
      </c>
      <c r="F1331" t="s">
        <v>102</v>
      </c>
      <c r="H1331">
        <v>10</v>
      </c>
      <c r="J1331" t="s">
        <v>40</v>
      </c>
    </row>
    <row r="1332" spans="1:11" x14ac:dyDescent="0.25">
      <c r="A1332" t="s">
        <v>231</v>
      </c>
      <c r="B1332">
        <v>1</v>
      </c>
      <c r="C1332">
        <v>3</v>
      </c>
      <c r="D1332" s="9">
        <v>1</v>
      </c>
      <c r="E1332" t="s">
        <v>1475</v>
      </c>
      <c r="F1332" t="s">
        <v>124</v>
      </c>
      <c r="H1332">
        <v>10</v>
      </c>
      <c r="J1332" t="s">
        <v>43</v>
      </c>
      <c r="K1332" t="s">
        <v>60</v>
      </c>
    </row>
    <row r="1333" spans="1:11" x14ac:dyDescent="0.25">
      <c r="A1333" t="s">
        <v>231</v>
      </c>
      <c r="B1333">
        <v>3</v>
      </c>
      <c r="C1333">
        <v>3</v>
      </c>
      <c r="D1333" s="9">
        <v>1</v>
      </c>
      <c r="E1333" t="s">
        <v>1480</v>
      </c>
      <c r="F1333" t="s">
        <v>103</v>
      </c>
      <c r="H1333">
        <v>10</v>
      </c>
      <c r="J1333" t="s">
        <v>74</v>
      </c>
    </row>
    <row r="1334" spans="1:11" x14ac:dyDescent="0.25">
      <c r="A1334" t="s">
        <v>231</v>
      </c>
      <c r="B1334">
        <v>3</v>
      </c>
      <c r="C1334">
        <v>3</v>
      </c>
      <c r="D1334" s="9">
        <v>1</v>
      </c>
      <c r="E1334" t="s">
        <v>1481</v>
      </c>
      <c r="F1334" t="s">
        <v>104</v>
      </c>
      <c r="H1334">
        <v>10</v>
      </c>
      <c r="J1334" t="s">
        <v>74</v>
      </c>
    </row>
    <row r="1335" spans="1:11" x14ac:dyDescent="0.25">
      <c r="A1335" t="s">
        <v>231</v>
      </c>
      <c r="B1335">
        <v>2</v>
      </c>
      <c r="C1335">
        <v>3</v>
      </c>
      <c r="D1335" s="9">
        <v>1</v>
      </c>
      <c r="E1335" t="s">
        <v>1482</v>
      </c>
      <c r="F1335" t="s">
        <v>105</v>
      </c>
      <c r="H1335">
        <v>10</v>
      </c>
      <c r="J1335" t="s">
        <v>74</v>
      </c>
    </row>
    <row r="1336" spans="1:11" x14ac:dyDescent="0.25">
      <c r="A1336" t="s">
        <v>231</v>
      </c>
      <c r="B1336">
        <v>2</v>
      </c>
      <c r="C1336">
        <v>3</v>
      </c>
      <c r="D1336" s="9">
        <v>1</v>
      </c>
      <c r="E1336" t="s">
        <v>1483</v>
      </c>
      <c r="F1336" t="s">
        <v>106</v>
      </c>
      <c r="H1336">
        <v>10</v>
      </c>
      <c r="J1336" t="s">
        <v>74</v>
      </c>
    </row>
    <row r="1337" spans="1:11" x14ac:dyDescent="0.25">
      <c r="A1337" t="s">
        <v>231</v>
      </c>
      <c r="B1337">
        <v>1</v>
      </c>
      <c r="C1337">
        <v>4</v>
      </c>
      <c r="D1337" s="9">
        <v>1</v>
      </c>
      <c r="E1337" t="s">
        <v>1477</v>
      </c>
      <c r="F1337" t="s">
        <v>111</v>
      </c>
      <c r="H1337">
        <v>10</v>
      </c>
      <c r="J1337" t="s">
        <v>110</v>
      </c>
      <c r="K1337" s="11" t="s">
        <v>117</v>
      </c>
    </row>
    <row r="1338" spans="1:11" x14ac:dyDescent="0.25">
      <c r="A1338" t="s">
        <v>231</v>
      </c>
      <c r="B1338">
        <v>2</v>
      </c>
      <c r="C1338">
        <v>4</v>
      </c>
      <c r="D1338" s="9">
        <v>1</v>
      </c>
      <c r="E1338" t="s">
        <v>237</v>
      </c>
      <c r="F1338" t="s">
        <v>194</v>
      </c>
      <c r="H1338">
        <v>10</v>
      </c>
      <c r="J1338" t="s">
        <v>110</v>
      </c>
      <c r="K1338" s="11" t="s">
        <v>117</v>
      </c>
    </row>
    <row r="1339" spans="1:11" x14ac:dyDescent="0.25">
      <c r="A1339" t="s">
        <v>231</v>
      </c>
      <c r="B1339">
        <v>2</v>
      </c>
      <c r="C1339">
        <v>4</v>
      </c>
      <c r="D1339" s="9">
        <v>1</v>
      </c>
      <c r="E1339" t="s">
        <v>1484</v>
      </c>
      <c r="F1339" t="s">
        <v>107</v>
      </c>
      <c r="H1339">
        <v>10</v>
      </c>
      <c r="J1339" t="s">
        <v>110</v>
      </c>
      <c r="K1339" s="11" t="s">
        <v>117</v>
      </c>
    </row>
    <row r="1340" spans="1:11" x14ac:dyDescent="0.25">
      <c r="A1340" t="s">
        <v>231</v>
      </c>
      <c r="B1340">
        <v>2</v>
      </c>
      <c r="C1340">
        <v>4</v>
      </c>
      <c r="D1340" s="9">
        <v>1</v>
      </c>
      <c r="E1340" t="s">
        <v>1485</v>
      </c>
      <c r="F1340" t="s">
        <v>108</v>
      </c>
      <c r="H1340">
        <v>10</v>
      </c>
      <c r="J1340" t="s">
        <v>110</v>
      </c>
      <c r="K1340" s="11" t="s">
        <v>117</v>
      </c>
    </row>
    <row r="1341" spans="1:11" x14ac:dyDescent="0.25">
      <c r="A1341" t="s">
        <v>231</v>
      </c>
      <c r="B1341">
        <v>3</v>
      </c>
      <c r="C1341">
        <v>4</v>
      </c>
      <c r="D1341">
        <v>2</v>
      </c>
      <c r="E1341" t="s">
        <v>123</v>
      </c>
      <c r="F1341" t="s">
        <v>192</v>
      </c>
      <c r="J1341" t="s">
        <v>43</v>
      </c>
      <c r="K1341" t="s">
        <v>60</v>
      </c>
    </row>
    <row r="1342" spans="1:11" x14ac:dyDescent="0.25">
      <c r="A1342" t="s">
        <v>231</v>
      </c>
      <c r="B1342">
        <v>3</v>
      </c>
      <c r="C1342">
        <v>4</v>
      </c>
      <c r="D1342" s="9">
        <v>1</v>
      </c>
      <c r="E1342" t="s">
        <v>235</v>
      </c>
      <c r="F1342" t="s">
        <v>196</v>
      </c>
      <c r="H1342">
        <v>10</v>
      </c>
      <c r="J1342" t="s">
        <v>43</v>
      </c>
      <c r="K1342" t="s">
        <v>60</v>
      </c>
    </row>
    <row r="1343" spans="1:11" x14ac:dyDescent="0.25">
      <c r="A1343" t="s">
        <v>233</v>
      </c>
      <c r="B1343">
        <v>1</v>
      </c>
      <c r="C1343">
        <v>1</v>
      </c>
      <c r="D1343">
        <v>2</v>
      </c>
      <c r="E1343" t="s">
        <v>44</v>
      </c>
      <c r="F1343" t="s">
        <v>80</v>
      </c>
      <c r="J1343" t="s">
        <v>41</v>
      </c>
      <c r="K1343" t="s">
        <v>60</v>
      </c>
    </row>
    <row r="1344" spans="1:11" x14ac:dyDescent="0.25">
      <c r="A1344" t="s">
        <v>233</v>
      </c>
      <c r="B1344">
        <v>2</v>
      </c>
      <c r="C1344">
        <v>1</v>
      </c>
      <c r="D1344">
        <v>2</v>
      </c>
      <c r="E1344" t="s">
        <v>45</v>
      </c>
      <c r="F1344" t="s">
        <v>81</v>
      </c>
      <c r="J1344" t="s">
        <v>42</v>
      </c>
    </row>
    <row r="1345" spans="1:11" x14ac:dyDescent="0.25">
      <c r="A1345" t="s">
        <v>233</v>
      </c>
      <c r="B1345">
        <v>3</v>
      </c>
      <c r="C1345">
        <v>1</v>
      </c>
      <c r="D1345">
        <v>2</v>
      </c>
      <c r="E1345" t="s">
        <v>557</v>
      </c>
      <c r="F1345" t="s">
        <v>82</v>
      </c>
      <c r="J1345" t="s">
        <v>40</v>
      </c>
      <c r="K1345" t="s">
        <v>60</v>
      </c>
    </row>
    <row r="1346" spans="1:11" x14ac:dyDescent="0.25">
      <c r="A1346" t="s">
        <v>233</v>
      </c>
      <c r="B1346">
        <v>1</v>
      </c>
      <c r="C1346">
        <v>2</v>
      </c>
      <c r="D1346">
        <v>2</v>
      </c>
      <c r="E1346" t="s">
        <v>49</v>
      </c>
      <c r="F1346" t="s">
        <v>83</v>
      </c>
      <c r="J1346" t="s">
        <v>41</v>
      </c>
      <c r="K1346" t="s">
        <v>60</v>
      </c>
    </row>
    <row r="1347" spans="1:11" x14ac:dyDescent="0.25">
      <c r="A1347" t="s">
        <v>233</v>
      </c>
      <c r="B1347">
        <v>2</v>
      </c>
      <c r="C1347">
        <v>2</v>
      </c>
      <c r="D1347">
        <v>2</v>
      </c>
      <c r="E1347" t="s">
        <v>239</v>
      </c>
      <c r="F1347" t="s">
        <v>84</v>
      </c>
      <c r="J1347" t="s">
        <v>42</v>
      </c>
    </row>
    <row r="1348" spans="1:11" x14ac:dyDescent="0.25">
      <c r="A1348" t="s">
        <v>233</v>
      </c>
      <c r="B1348">
        <v>3</v>
      </c>
      <c r="C1348">
        <v>2</v>
      </c>
      <c r="D1348">
        <v>2</v>
      </c>
      <c r="E1348" t="s">
        <v>240</v>
      </c>
      <c r="F1348" t="s">
        <v>85</v>
      </c>
      <c r="J1348" t="s">
        <v>40</v>
      </c>
    </row>
    <row r="1349" spans="1:11" x14ac:dyDescent="0.25">
      <c r="A1349" t="s">
        <v>233</v>
      </c>
      <c r="B1349">
        <v>1</v>
      </c>
      <c r="C1349">
        <v>2</v>
      </c>
      <c r="D1349">
        <v>2</v>
      </c>
      <c r="E1349" t="s">
        <v>50</v>
      </c>
      <c r="F1349" t="s">
        <v>86</v>
      </c>
      <c r="J1349" t="s">
        <v>48</v>
      </c>
      <c r="K1349" t="s">
        <v>60</v>
      </c>
    </row>
    <row r="1350" spans="1:11" x14ac:dyDescent="0.25">
      <c r="A1350" t="s">
        <v>233</v>
      </c>
      <c r="B1350">
        <v>2</v>
      </c>
      <c r="C1350">
        <v>2</v>
      </c>
      <c r="D1350">
        <v>2</v>
      </c>
      <c r="E1350" t="s">
        <v>247</v>
      </c>
      <c r="F1350" t="s">
        <v>87</v>
      </c>
      <c r="J1350" t="s">
        <v>42</v>
      </c>
    </row>
    <row r="1351" spans="1:11" x14ac:dyDescent="0.25">
      <c r="A1351" t="s">
        <v>233</v>
      </c>
      <c r="B1351">
        <v>3</v>
      </c>
      <c r="C1351">
        <v>2</v>
      </c>
      <c r="D1351">
        <v>2</v>
      </c>
      <c r="E1351" t="s">
        <v>242</v>
      </c>
      <c r="F1351" t="s">
        <v>88</v>
      </c>
      <c r="J1351" t="s">
        <v>40</v>
      </c>
    </row>
    <row r="1352" spans="1:11" x14ac:dyDescent="0.25">
      <c r="A1352" t="s">
        <v>233</v>
      </c>
      <c r="B1352">
        <v>3</v>
      </c>
      <c r="C1352">
        <v>3</v>
      </c>
      <c r="D1352">
        <v>2</v>
      </c>
      <c r="E1352" t="s">
        <v>113</v>
      </c>
      <c r="F1352" t="s">
        <v>116</v>
      </c>
      <c r="J1352" t="s">
        <v>47</v>
      </c>
    </row>
    <row r="1353" spans="1:11" x14ac:dyDescent="0.25">
      <c r="A1353" t="s">
        <v>233</v>
      </c>
      <c r="B1353">
        <v>3</v>
      </c>
      <c r="C1353">
        <v>3</v>
      </c>
      <c r="D1353">
        <v>2</v>
      </c>
      <c r="E1353" t="s">
        <v>114</v>
      </c>
      <c r="F1353" t="s">
        <v>115</v>
      </c>
      <c r="J1353" t="s">
        <v>47</v>
      </c>
    </row>
    <row r="1354" spans="1:11" x14ac:dyDescent="0.25">
      <c r="A1354" t="s">
        <v>233</v>
      </c>
      <c r="B1354">
        <v>2</v>
      </c>
      <c r="C1354">
        <v>3</v>
      </c>
      <c r="D1354">
        <v>2</v>
      </c>
      <c r="E1354" t="s">
        <v>112</v>
      </c>
      <c r="F1354" t="s">
        <v>90</v>
      </c>
      <c r="J1354" t="s">
        <v>47</v>
      </c>
    </row>
    <row r="1355" spans="1:11" x14ac:dyDescent="0.25">
      <c r="A1355" t="s">
        <v>233</v>
      </c>
      <c r="B1355">
        <v>2</v>
      </c>
      <c r="C1355">
        <v>3</v>
      </c>
      <c r="D1355">
        <v>2</v>
      </c>
      <c r="E1355" t="s">
        <v>530</v>
      </c>
      <c r="F1355" t="s">
        <v>89</v>
      </c>
      <c r="J1355" t="s">
        <v>47</v>
      </c>
    </row>
    <row r="1356" spans="1:11" x14ac:dyDescent="0.25">
      <c r="A1356" t="s">
        <v>233</v>
      </c>
      <c r="B1356">
        <v>2</v>
      </c>
      <c r="C1356">
        <v>4</v>
      </c>
      <c r="D1356">
        <v>2</v>
      </c>
      <c r="E1356" s="6" t="s">
        <v>245</v>
      </c>
      <c r="F1356" t="s">
        <v>91</v>
      </c>
      <c r="J1356" t="s">
        <v>52</v>
      </c>
      <c r="K1356" s="11" t="s">
        <v>117</v>
      </c>
    </row>
    <row r="1357" spans="1:11" x14ac:dyDescent="0.25">
      <c r="A1357" t="s">
        <v>233</v>
      </c>
      <c r="B1357">
        <v>2</v>
      </c>
      <c r="C1357">
        <v>4</v>
      </c>
      <c r="D1357">
        <v>2</v>
      </c>
      <c r="E1357" t="s">
        <v>244</v>
      </c>
      <c r="F1357" t="s">
        <v>172</v>
      </c>
      <c r="J1357" t="s">
        <v>47</v>
      </c>
      <c r="K1357" s="11" t="s">
        <v>117</v>
      </c>
    </row>
    <row r="1358" spans="1:11" x14ac:dyDescent="0.25">
      <c r="A1358" t="s">
        <v>233</v>
      </c>
      <c r="B1358">
        <v>1</v>
      </c>
      <c r="C1358">
        <v>4</v>
      </c>
      <c r="D1358">
        <v>2</v>
      </c>
      <c r="E1358" s="6" t="s">
        <v>61</v>
      </c>
      <c r="F1358" t="s">
        <v>92</v>
      </c>
      <c r="J1358" t="s">
        <v>47</v>
      </c>
      <c r="K1358" s="11" t="s">
        <v>117</v>
      </c>
    </row>
    <row r="1359" spans="1:11" x14ac:dyDescent="0.25">
      <c r="A1359" t="s">
        <v>233</v>
      </c>
      <c r="B1359">
        <v>1</v>
      </c>
      <c r="C1359">
        <v>3</v>
      </c>
      <c r="D1359">
        <v>2</v>
      </c>
      <c r="E1359" t="s">
        <v>62</v>
      </c>
      <c r="F1359" t="s">
        <v>93</v>
      </c>
      <c r="J1359" t="s">
        <v>43</v>
      </c>
      <c r="K1359" t="s">
        <v>60</v>
      </c>
    </row>
    <row r="1360" spans="1:11" x14ac:dyDescent="0.25">
      <c r="A1360" t="s">
        <v>57</v>
      </c>
      <c r="B1360">
        <v>1</v>
      </c>
      <c r="C1360">
        <v>1</v>
      </c>
      <c r="D1360" s="9">
        <v>3</v>
      </c>
      <c r="E1360" t="s">
        <v>1472</v>
      </c>
      <c r="F1360" t="s">
        <v>261</v>
      </c>
      <c r="J1360" t="s">
        <v>41</v>
      </c>
      <c r="K1360" t="s">
        <v>60</v>
      </c>
    </row>
    <row r="1361" spans="1:11" x14ac:dyDescent="0.25">
      <c r="A1361" t="s">
        <v>57</v>
      </c>
      <c r="B1361">
        <v>2</v>
      </c>
      <c r="C1361">
        <v>1</v>
      </c>
      <c r="D1361" s="9">
        <v>3</v>
      </c>
      <c r="E1361" t="s">
        <v>1473</v>
      </c>
      <c r="F1361" t="s">
        <v>262</v>
      </c>
      <c r="J1361" t="s">
        <v>42</v>
      </c>
    </row>
    <row r="1362" spans="1:11" x14ac:dyDescent="0.25">
      <c r="A1362" t="s">
        <v>57</v>
      </c>
      <c r="B1362">
        <v>3</v>
      </c>
      <c r="C1362">
        <v>1</v>
      </c>
      <c r="D1362" s="9">
        <v>3</v>
      </c>
      <c r="E1362" t="s">
        <v>1478</v>
      </c>
      <c r="F1362" t="s">
        <v>263</v>
      </c>
      <c r="J1362" t="s">
        <v>40</v>
      </c>
      <c r="K1362" t="s">
        <v>60</v>
      </c>
    </row>
    <row r="1363" spans="1:11" x14ac:dyDescent="0.25">
      <c r="A1363" t="s">
        <v>57</v>
      </c>
      <c r="B1363">
        <v>1</v>
      </c>
      <c r="C1363">
        <v>2</v>
      </c>
      <c r="D1363" s="9">
        <v>3</v>
      </c>
      <c r="E1363" t="s">
        <v>1479</v>
      </c>
      <c r="F1363" t="s">
        <v>264</v>
      </c>
      <c r="J1363" t="s">
        <v>41</v>
      </c>
      <c r="K1363" t="s">
        <v>60</v>
      </c>
    </row>
    <row r="1364" spans="1:11" x14ac:dyDescent="0.25">
      <c r="A1364" t="s">
        <v>57</v>
      </c>
      <c r="B1364">
        <v>2</v>
      </c>
      <c r="C1364">
        <v>2</v>
      </c>
      <c r="D1364" s="9">
        <v>3</v>
      </c>
      <c r="E1364" t="s">
        <v>625</v>
      </c>
      <c r="F1364" t="s">
        <v>265</v>
      </c>
      <c r="J1364" t="s">
        <v>42</v>
      </c>
    </row>
    <row r="1365" spans="1:11" x14ac:dyDescent="0.25">
      <c r="A1365" t="s">
        <v>57</v>
      </c>
      <c r="B1365">
        <v>3</v>
      </c>
      <c r="C1365">
        <v>2</v>
      </c>
      <c r="D1365" s="9">
        <v>3</v>
      </c>
      <c r="E1365" t="s">
        <v>628</v>
      </c>
      <c r="F1365" t="s">
        <v>266</v>
      </c>
      <c r="J1365" t="s">
        <v>40</v>
      </c>
    </row>
    <row r="1366" spans="1:11" x14ac:dyDescent="0.25">
      <c r="A1366" t="s">
        <v>57</v>
      </c>
      <c r="B1366">
        <v>1</v>
      </c>
      <c r="C1366">
        <v>2</v>
      </c>
      <c r="D1366" s="9">
        <v>3</v>
      </c>
      <c r="E1366" t="s">
        <v>1299</v>
      </c>
      <c r="F1366" t="s">
        <v>267</v>
      </c>
      <c r="J1366" t="s">
        <v>41</v>
      </c>
      <c r="K1366" t="s">
        <v>60</v>
      </c>
    </row>
    <row r="1367" spans="1:11" x14ac:dyDescent="0.25">
      <c r="A1367" t="s">
        <v>57</v>
      </c>
      <c r="B1367">
        <v>2</v>
      </c>
      <c r="C1367">
        <v>2</v>
      </c>
      <c r="D1367" s="9">
        <v>3</v>
      </c>
      <c r="E1367" t="s">
        <v>629</v>
      </c>
      <c r="F1367" t="s">
        <v>268</v>
      </c>
      <c r="J1367" t="s">
        <v>42</v>
      </c>
    </row>
    <row r="1368" spans="1:11" x14ac:dyDescent="0.25">
      <c r="A1368" t="s">
        <v>57</v>
      </c>
      <c r="B1368">
        <v>3</v>
      </c>
      <c r="C1368">
        <v>2</v>
      </c>
      <c r="D1368" s="9">
        <v>3</v>
      </c>
      <c r="E1368" t="s">
        <v>630</v>
      </c>
      <c r="F1368" t="s">
        <v>269</v>
      </c>
      <c r="J1368" t="s">
        <v>40</v>
      </c>
    </row>
    <row r="1369" spans="1:11" x14ac:dyDescent="0.25">
      <c r="A1369" t="s">
        <v>57</v>
      </c>
      <c r="B1369">
        <v>1</v>
      </c>
      <c r="C1369">
        <v>3</v>
      </c>
      <c r="D1369" s="9">
        <v>3</v>
      </c>
      <c r="E1369" t="s">
        <v>1475</v>
      </c>
      <c r="F1369" t="s">
        <v>270</v>
      </c>
      <c r="J1369" t="s">
        <v>43</v>
      </c>
      <c r="K1369" t="s">
        <v>60</v>
      </c>
    </row>
    <row r="1370" spans="1:11" x14ac:dyDescent="0.25">
      <c r="A1370" t="s">
        <v>57</v>
      </c>
      <c r="B1370">
        <v>3</v>
      </c>
      <c r="C1370">
        <v>3</v>
      </c>
      <c r="D1370" s="9">
        <v>3</v>
      </c>
      <c r="E1370" t="s">
        <v>1480</v>
      </c>
      <c r="F1370" t="s">
        <v>271</v>
      </c>
      <c r="J1370" t="s">
        <v>74</v>
      </c>
    </row>
    <row r="1371" spans="1:11" x14ac:dyDescent="0.25">
      <c r="A1371" t="s">
        <v>57</v>
      </c>
      <c r="B1371">
        <v>3</v>
      </c>
      <c r="C1371">
        <v>3</v>
      </c>
      <c r="D1371" s="9">
        <v>3</v>
      </c>
      <c r="E1371" t="s">
        <v>1481</v>
      </c>
      <c r="F1371" t="s">
        <v>272</v>
      </c>
      <c r="J1371" t="s">
        <v>74</v>
      </c>
    </row>
    <row r="1372" spans="1:11" x14ac:dyDescent="0.25">
      <c r="A1372" t="s">
        <v>57</v>
      </c>
      <c r="B1372">
        <v>2</v>
      </c>
      <c r="C1372">
        <v>3</v>
      </c>
      <c r="D1372" s="9">
        <v>3</v>
      </c>
      <c r="E1372" t="s">
        <v>1482</v>
      </c>
      <c r="F1372" t="s">
        <v>273</v>
      </c>
      <c r="J1372" t="s">
        <v>74</v>
      </c>
    </row>
    <row r="1373" spans="1:11" x14ac:dyDescent="0.25">
      <c r="A1373" t="s">
        <v>57</v>
      </c>
      <c r="B1373">
        <v>2</v>
      </c>
      <c r="C1373">
        <v>3</v>
      </c>
      <c r="D1373" s="9">
        <v>3</v>
      </c>
      <c r="E1373" t="s">
        <v>1483</v>
      </c>
      <c r="F1373" t="s">
        <v>274</v>
      </c>
      <c r="J1373" t="s">
        <v>74</v>
      </c>
    </row>
    <row r="1374" spans="1:11" x14ac:dyDescent="0.25">
      <c r="A1374" t="s">
        <v>57</v>
      </c>
      <c r="B1374">
        <v>1</v>
      </c>
      <c r="C1374">
        <v>4</v>
      </c>
      <c r="D1374" s="9">
        <v>3</v>
      </c>
      <c r="E1374" t="s">
        <v>1477</v>
      </c>
      <c r="F1374" t="s">
        <v>275</v>
      </c>
      <c r="J1374" t="s">
        <v>110</v>
      </c>
      <c r="K1374" s="11" t="s">
        <v>117</v>
      </c>
    </row>
    <row r="1375" spans="1:11" x14ac:dyDescent="0.25">
      <c r="A1375" t="s">
        <v>57</v>
      </c>
      <c r="B1375">
        <v>2</v>
      </c>
      <c r="C1375">
        <v>4</v>
      </c>
      <c r="D1375" s="9">
        <v>3</v>
      </c>
      <c r="E1375" t="s">
        <v>237</v>
      </c>
      <c r="F1375" t="s">
        <v>276</v>
      </c>
      <c r="J1375" t="s">
        <v>110</v>
      </c>
      <c r="K1375" s="11" t="s">
        <v>117</v>
      </c>
    </row>
    <row r="1376" spans="1:11" x14ac:dyDescent="0.25">
      <c r="A1376" t="s">
        <v>57</v>
      </c>
      <c r="B1376">
        <v>2</v>
      </c>
      <c r="C1376">
        <v>4</v>
      </c>
      <c r="D1376" s="9">
        <v>3</v>
      </c>
      <c r="E1376" t="s">
        <v>1484</v>
      </c>
      <c r="F1376" t="s">
        <v>277</v>
      </c>
      <c r="J1376" t="s">
        <v>110</v>
      </c>
      <c r="K1376" s="11" t="s">
        <v>117</v>
      </c>
    </row>
    <row r="1377" spans="1:11" x14ac:dyDescent="0.25">
      <c r="A1377" t="s">
        <v>57</v>
      </c>
      <c r="B1377">
        <v>2</v>
      </c>
      <c r="C1377">
        <v>4</v>
      </c>
      <c r="D1377" s="9">
        <v>3</v>
      </c>
      <c r="E1377" t="s">
        <v>1485</v>
      </c>
      <c r="F1377" t="s">
        <v>278</v>
      </c>
      <c r="J1377" t="s">
        <v>110</v>
      </c>
      <c r="K1377" s="11" t="s">
        <v>117</v>
      </c>
    </row>
    <row r="1378" spans="1:11" x14ac:dyDescent="0.25">
      <c r="A1378" t="s">
        <v>233</v>
      </c>
      <c r="B1378">
        <v>3</v>
      </c>
      <c r="C1378">
        <v>4</v>
      </c>
      <c r="D1378">
        <v>2</v>
      </c>
      <c r="E1378" t="s">
        <v>118</v>
      </c>
      <c r="F1378" t="s">
        <v>279</v>
      </c>
      <c r="J1378" t="s">
        <v>52</v>
      </c>
    </row>
    <row r="1379" spans="1:11" x14ac:dyDescent="0.25">
      <c r="A1379" t="s">
        <v>57</v>
      </c>
      <c r="B1379">
        <v>3</v>
      </c>
      <c r="C1379">
        <v>4</v>
      </c>
      <c r="D1379">
        <v>3</v>
      </c>
      <c r="E1379" t="s">
        <v>1490</v>
      </c>
      <c r="F1379" t="s">
        <v>280</v>
      </c>
      <c r="J1379" t="s">
        <v>52</v>
      </c>
    </row>
    <row r="1380" spans="1:11" x14ac:dyDescent="0.25">
      <c r="A1380" t="s">
        <v>377</v>
      </c>
      <c r="B1380">
        <v>1</v>
      </c>
      <c r="C1380">
        <v>1</v>
      </c>
      <c r="D1380">
        <v>2</v>
      </c>
      <c r="E1380" t="s">
        <v>44</v>
      </c>
      <c r="F1380" t="s">
        <v>80</v>
      </c>
      <c r="J1380" t="s">
        <v>41</v>
      </c>
      <c r="K1380" t="s">
        <v>60</v>
      </c>
    </row>
    <row r="1381" spans="1:11" x14ac:dyDescent="0.25">
      <c r="A1381" t="s">
        <v>377</v>
      </c>
      <c r="B1381">
        <v>2</v>
      </c>
      <c r="C1381">
        <v>1</v>
      </c>
      <c r="D1381">
        <v>2</v>
      </c>
      <c r="E1381" t="s">
        <v>45</v>
      </c>
      <c r="F1381" t="s">
        <v>81</v>
      </c>
      <c r="G1381" t="s">
        <v>1497</v>
      </c>
      <c r="J1381" t="s">
        <v>42</v>
      </c>
    </row>
    <row r="1382" spans="1:11" x14ac:dyDescent="0.25">
      <c r="A1382" t="s">
        <v>377</v>
      </c>
      <c r="B1382">
        <v>3</v>
      </c>
      <c r="C1382">
        <v>1</v>
      </c>
      <c r="D1382">
        <v>2</v>
      </c>
      <c r="E1382" t="s">
        <v>557</v>
      </c>
      <c r="F1382" t="s">
        <v>82</v>
      </c>
      <c r="G1382" t="s">
        <v>1497</v>
      </c>
      <c r="J1382" t="s">
        <v>40</v>
      </c>
      <c r="K1382" t="s">
        <v>60</v>
      </c>
    </row>
    <row r="1383" spans="1:11" x14ac:dyDescent="0.25">
      <c r="A1383" t="s">
        <v>377</v>
      </c>
      <c r="B1383">
        <v>1</v>
      </c>
      <c r="C1383">
        <v>2</v>
      </c>
      <c r="D1383">
        <v>2</v>
      </c>
      <c r="E1383" t="s">
        <v>50</v>
      </c>
      <c r="F1383" t="s">
        <v>86</v>
      </c>
      <c r="G1383" t="s">
        <v>1497</v>
      </c>
      <c r="J1383" t="s">
        <v>48</v>
      </c>
      <c r="K1383" t="s">
        <v>60</v>
      </c>
    </row>
    <row r="1384" spans="1:11" x14ac:dyDescent="0.25">
      <c r="A1384" t="s">
        <v>377</v>
      </c>
      <c r="B1384">
        <v>2</v>
      </c>
      <c r="C1384">
        <v>2</v>
      </c>
      <c r="D1384">
        <v>2</v>
      </c>
      <c r="E1384" t="s">
        <v>247</v>
      </c>
      <c r="F1384" t="s">
        <v>87</v>
      </c>
      <c r="G1384" t="s">
        <v>1497</v>
      </c>
      <c r="J1384" t="s">
        <v>42</v>
      </c>
    </row>
    <row r="1385" spans="1:11" x14ac:dyDescent="0.25">
      <c r="A1385" t="s">
        <v>377</v>
      </c>
      <c r="B1385">
        <v>3</v>
      </c>
      <c r="C1385">
        <v>2</v>
      </c>
      <c r="D1385">
        <v>2</v>
      </c>
      <c r="E1385" t="s">
        <v>242</v>
      </c>
      <c r="F1385" t="s">
        <v>88</v>
      </c>
      <c r="G1385" t="s">
        <v>1497</v>
      </c>
      <c r="J1385" t="s">
        <v>40</v>
      </c>
    </row>
    <row r="1386" spans="1:11" x14ac:dyDescent="0.25">
      <c r="A1386" t="s">
        <v>377</v>
      </c>
      <c r="B1386">
        <v>3</v>
      </c>
      <c r="C1386">
        <v>3</v>
      </c>
      <c r="D1386">
        <v>2</v>
      </c>
      <c r="E1386" t="s">
        <v>113</v>
      </c>
      <c r="F1386" t="s">
        <v>115</v>
      </c>
      <c r="G1386" t="s">
        <v>1497</v>
      </c>
      <c r="J1386" t="s">
        <v>47</v>
      </c>
    </row>
    <row r="1387" spans="1:11" x14ac:dyDescent="0.25">
      <c r="A1387" t="s">
        <v>377</v>
      </c>
      <c r="B1387">
        <v>2</v>
      </c>
      <c r="C1387">
        <v>3</v>
      </c>
      <c r="D1387">
        <v>2</v>
      </c>
      <c r="E1387" t="s">
        <v>112</v>
      </c>
      <c r="F1387" t="s">
        <v>90</v>
      </c>
      <c r="G1387" t="s">
        <v>1497</v>
      </c>
      <c r="J1387" t="s">
        <v>47</v>
      </c>
    </row>
    <row r="1388" spans="1:11" x14ac:dyDescent="0.25">
      <c r="A1388" t="s">
        <v>377</v>
      </c>
      <c r="B1388">
        <v>2</v>
      </c>
      <c r="C1388">
        <v>4</v>
      </c>
      <c r="D1388">
        <v>2</v>
      </c>
      <c r="E1388" t="s">
        <v>244</v>
      </c>
      <c r="F1388" t="s">
        <v>172</v>
      </c>
      <c r="J1388" t="s">
        <v>47</v>
      </c>
      <c r="K1388" s="11" t="s">
        <v>117</v>
      </c>
    </row>
    <row r="1389" spans="1:11" x14ac:dyDescent="0.25">
      <c r="A1389" t="s">
        <v>377</v>
      </c>
      <c r="B1389">
        <v>1</v>
      </c>
      <c r="C1389">
        <v>4</v>
      </c>
      <c r="D1389">
        <v>2</v>
      </c>
      <c r="E1389" s="6" t="s">
        <v>61</v>
      </c>
      <c r="F1389" t="s">
        <v>92</v>
      </c>
      <c r="J1389" t="s">
        <v>47</v>
      </c>
      <c r="K1389" t="s">
        <v>60</v>
      </c>
    </row>
    <row r="1390" spans="1:11" x14ac:dyDescent="0.25">
      <c r="A1390" t="s">
        <v>377</v>
      </c>
      <c r="B1390">
        <v>1</v>
      </c>
      <c r="C1390">
        <v>3</v>
      </c>
      <c r="D1390">
        <v>2</v>
      </c>
      <c r="E1390" t="s">
        <v>62</v>
      </c>
      <c r="F1390" t="s">
        <v>93</v>
      </c>
      <c r="G1390" t="s">
        <v>1497</v>
      </c>
      <c r="J1390" t="s">
        <v>43</v>
      </c>
      <c r="K1390" t="s">
        <v>60</v>
      </c>
    </row>
    <row r="1391" spans="1:11" x14ac:dyDescent="0.25">
      <c r="A1391" t="s">
        <v>377</v>
      </c>
      <c r="B1391" s="9">
        <v>1</v>
      </c>
      <c r="C1391" s="9">
        <v>1</v>
      </c>
      <c r="D1391" s="9">
        <v>1</v>
      </c>
      <c r="E1391" s="9" t="s">
        <v>1472</v>
      </c>
      <c r="F1391" s="9" t="s">
        <v>94</v>
      </c>
      <c r="H1391" s="9"/>
      <c r="I1391" s="9"/>
      <c r="J1391" s="9" t="s">
        <v>41</v>
      </c>
      <c r="K1391" t="s">
        <v>60</v>
      </c>
    </row>
    <row r="1392" spans="1:11" x14ac:dyDescent="0.25">
      <c r="A1392" t="s">
        <v>377</v>
      </c>
      <c r="B1392">
        <v>2</v>
      </c>
      <c r="C1392">
        <v>1</v>
      </c>
      <c r="D1392" s="9">
        <v>1</v>
      </c>
      <c r="E1392" t="s">
        <v>1473</v>
      </c>
      <c r="F1392" t="s">
        <v>95</v>
      </c>
      <c r="G1392" t="s">
        <v>1497</v>
      </c>
      <c r="J1392" t="s">
        <v>42</v>
      </c>
    </row>
    <row r="1393" spans="1:11" x14ac:dyDescent="0.25">
      <c r="A1393" t="s">
        <v>377</v>
      </c>
      <c r="B1393">
        <v>3</v>
      </c>
      <c r="C1393">
        <v>1</v>
      </c>
      <c r="D1393" s="9">
        <v>1</v>
      </c>
      <c r="E1393" t="s">
        <v>1478</v>
      </c>
      <c r="F1393" t="s">
        <v>96</v>
      </c>
      <c r="G1393" t="s">
        <v>1497</v>
      </c>
      <c r="J1393" t="s">
        <v>40</v>
      </c>
      <c r="K1393" t="s">
        <v>60</v>
      </c>
    </row>
    <row r="1394" spans="1:11" x14ac:dyDescent="0.25">
      <c r="A1394" t="s">
        <v>377</v>
      </c>
      <c r="B1394">
        <v>1</v>
      </c>
      <c r="C1394">
        <v>2</v>
      </c>
      <c r="D1394" s="9">
        <v>1</v>
      </c>
      <c r="E1394" t="s">
        <v>1299</v>
      </c>
      <c r="F1394" t="s">
        <v>100</v>
      </c>
      <c r="G1394" t="s">
        <v>1497</v>
      </c>
      <c r="J1394" t="s">
        <v>41</v>
      </c>
    </row>
    <row r="1395" spans="1:11" x14ac:dyDescent="0.25">
      <c r="A1395" t="s">
        <v>377</v>
      </c>
      <c r="B1395">
        <v>2</v>
      </c>
      <c r="C1395">
        <v>2</v>
      </c>
      <c r="D1395" s="9">
        <v>1</v>
      </c>
      <c r="E1395" t="s">
        <v>629</v>
      </c>
      <c r="F1395" t="s">
        <v>101</v>
      </c>
      <c r="G1395" t="s">
        <v>1497</v>
      </c>
      <c r="J1395" t="s">
        <v>42</v>
      </c>
    </row>
    <row r="1396" spans="1:11" x14ac:dyDescent="0.25">
      <c r="A1396" t="s">
        <v>377</v>
      </c>
      <c r="B1396">
        <v>3</v>
      </c>
      <c r="C1396">
        <v>2</v>
      </c>
      <c r="D1396" s="9">
        <v>1</v>
      </c>
      <c r="E1396" t="s">
        <v>630</v>
      </c>
      <c r="F1396" t="s">
        <v>102</v>
      </c>
      <c r="G1396" t="s">
        <v>1497</v>
      </c>
      <c r="J1396" t="s">
        <v>40</v>
      </c>
    </row>
    <row r="1397" spans="1:11" x14ac:dyDescent="0.25">
      <c r="A1397" t="s">
        <v>377</v>
      </c>
      <c r="B1397">
        <v>1</v>
      </c>
      <c r="C1397">
        <v>3</v>
      </c>
      <c r="D1397" s="9">
        <v>1</v>
      </c>
      <c r="E1397" t="s">
        <v>1475</v>
      </c>
      <c r="F1397" t="s">
        <v>124</v>
      </c>
      <c r="G1397" t="s">
        <v>1497</v>
      </c>
      <c r="J1397" t="s">
        <v>43</v>
      </c>
      <c r="K1397" t="s">
        <v>60</v>
      </c>
    </row>
    <row r="1398" spans="1:11" x14ac:dyDescent="0.25">
      <c r="A1398" t="s">
        <v>377</v>
      </c>
      <c r="B1398">
        <v>3</v>
      </c>
      <c r="C1398">
        <v>3</v>
      </c>
      <c r="D1398" s="9">
        <v>1</v>
      </c>
      <c r="E1398" t="s">
        <v>1480</v>
      </c>
      <c r="F1398" t="s">
        <v>103</v>
      </c>
      <c r="G1398" t="s">
        <v>1497</v>
      </c>
      <c r="J1398" t="s">
        <v>74</v>
      </c>
    </row>
    <row r="1399" spans="1:11" x14ac:dyDescent="0.25">
      <c r="A1399" t="s">
        <v>377</v>
      </c>
      <c r="B1399">
        <v>2</v>
      </c>
      <c r="C1399">
        <v>3</v>
      </c>
      <c r="D1399" s="9">
        <v>1</v>
      </c>
      <c r="E1399" t="s">
        <v>1482</v>
      </c>
      <c r="F1399" t="s">
        <v>105</v>
      </c>
      <c r="G1399" t="s">
        <v>1497</v>
      </c>
      <c r="J1399" t="s">
        <v>74</v>
      </c>
    </row>
    <row r="1400" spans="1:11" x14ac:dyDescent="0.25">
      <c r="A1400" t="s">
        <v>377</v>
      </c>
      <c r="B1400">
        <v>1</v>
      </c>
      <c r="C1400">
        <v>4</v>
      </c>
      <c r="D1400" s="9">
        <v>1</v>
      </c>
      <c r="E1400" t="s">
        <v>1477</v>
      </c>
      <c r="F1400" t="s">
        <v>111</v>
      </c>
      <c r="J1400" t="s">
        <v>110</v>
      </c>
      <c r="K1400" t="s">
        <v>60</v>
      </c>
    </row>
    <row r="1401" spans="1:11" x14ac:dyDescent="0.25">
      <c r="A1401" t="s">
        <v>377</v>
      </c>
      <c r="B1401">
        <v>2</v>
      </c>
      <c r="C1401">
        <v>4</v>
      </c>
      <c r="D1401" s="9">
        <v>1</v>
      </c>
      <c r="E1401" t="s">
        <v>237</v>
      </c>
      <c r="F1401" t="s">
        <v>194</v>
      </c>
      <c r="J1401" t="s">
        <v>110</v>
      </c>
      <c r="K1401" s="11" t="s">
        <v>117</v>
      </c>
    </row>
    <row r="1402" spans="1:11" x14ac:dyDescent="0.25">
      <c r="A1402" t="s">
        <v>377</v>
      </c>
      <c r="B1402">
        <v>1</v>
      </c>
      <c r="C1402">
        <v>3</v>
      </c>
      <c r="D1402" s="9">
        <v>1</v>
      </c>
      <c r="E1402" t="s">
        <v>1475</v>
      </c>
      <c r="F1402" t="s">
        <v>124</v>
      </c>
      <c r="H1402">
        <v>10</v>
      </c>
      <c r="J1402" t="s">
        <v>43</v>
      </c>
      <c r="K1402" t="s">
        <v>60</v>
      </c>
    </row>
    <row r="1403" spans="1:11" x14ac:dyDescent="0.25">
      <c r="A1403" t="s">
        <v>529</v>
      </c>
      <c r="B1403">
        <v>1</v>
      </c>
      <c r="C1403">
        <v>1</v>
      </c>
      <c r="D1403">
        <v>2</v>
      </c>
      <c r="E1403" t="s">
        <v>44</v>
      </c>
      <c r="F1403" t="s">
        <v>80</v>
      </c>
      <c r="J1403" t="s">
        <v>41</v>
      </c>
      <c r="K1403" t="s">
        <v>60</v>
      </c>
    </row>
    <row r="1404" spans="1:11" x14ac:dyDescent="0.25">
      <c r="A1404" t="s">
        <v>529</v>
      </c>
      <c r="B1404">
        <v>2</v>
      </c>
      <c r="C1404">
        <v>1</v>
      </c>
      <c r="D1404">
        <v>2</v>
      </c>
      <c r="E1404" t="s">
        <v>45</v>
      </c>
      <c r="F1404" t="s">
        <v>81</v>
      </c>
      <c r="J1404" t="s">
        <v>42</v>
      </c>
    </row>
    <row r="1405" spans="1:11" x14ac:dyDescent="0.25">
      <c r="A1405" t="s">
        <v>529</v>
      </c>
      <c r="B1405">
        <v>3</v>
      </c>
      <c r="C1405">
        <v>1</v>
      </c>
      <c r="D1405">
        <v>2</v>
      </c>
      <c r="E1405" t="s">
        <v>557</v>
      </c>
      <c r="F1405" t="s">
        <v>82</v>
      </c>
      <c r="J1405" t="s">
        <v>40</v>
      </c>
      <c r="K1405" t="s">
        <v>60</v>
      </c>
    </row>
    <row r="1406" spans="1:11" x14ac:dyDescent="0.25">
      <c r="A1406" t="s">
        <v>529</v>
      </c>
      <c r="B1406">
        <v>1</v>
      </c>
      <c r="C1406">
        <v>2</v>
      </c>
      <c r="D1406">
        <v>2</v>
      </c>
      <c r="E1406" t="s">
        <v>49</v>
      </c>
      <c r="F1406" t="s">
        <v>83</v>
      </c>
      <c r="J1406" t="s">
        <v>41</v>
      </c>
      <c r="K1406" t="s">
        <v>60</v>
      </c>
    </row>
    <row r="1407" spans="1:11" x14ac:dyDescent="0.25">
      <c r="A1407" t="s">
        <v>529</v>
      </c>
      <c r="B1407">
        <v>2</v>
      </c>
      <c r="C1407">
        <v>2</v>
      </c>
      <c r="D1407">
        <v>2</v>
      </c>
      <c r="E1407" t="s">
        <v>239</v>
      </c>
      <c r="F1407" t="s">
        <v>84</v>
      </c>
      <c r="J1407" t="s">
        <v>42</v>
      </c>
    </row>
    <row r="1408" spans="1:11" x14ac:dyDescent="0.25">
      <c r="A1408" t="s">
        <v>529</v>
      </c>
      <c r="B1408">
        <v>3</v>
      </c>
      <c r="C1408">
        <v>2</v>
      </c>
      <c r="D1408">
        <v>2</v>
      </c>
      <c r="E1408" t="s">
        <v>240</v>
      </c>
      <c r="F1408" t="s">
        <v>85</v>
      </c>
      <c r="J1408" t="s">
        <v>40</v>
      </c>
    </row>
    <row r="1409" spans="1:13" x14ac:dyDescent="0.25">
      <c r="A1409" t="s">
        <v>529</v>
      </c>
      <c r="B1409">
        <v>1</v>
      </c>
      <c r="C1409">
        <v>3</v>
      </c>
      <c r="D1409">
        <v>2</v>
      </c>
      <c r="E1409" t="s">
        <v>50</v>
      </c>
      <c r="F1409" t="s">
        <v>86</v>
      </c>
      <c r="J1409" t="s">
        <v>48</v>
      </c>
      <c r="K1409" t="s">
        <v>60</v>
      </c>
    </row>
    <row r="1410" spans="1:13" x14ac:dyDescent="0.25">
      <c r="A1410" t="s">
        <v>529</v>
      </c>
      <c r="B1410">
        <v>2</v>
      </c>
      <c r="C1410">
        <v>3</v>
      </c>
      <c r="D1410">
        <v>2</v>
      </c>
      <c r="E1410" t="s">
        <v>247</v>
      </c>
      <c r="F1410" t="s">
        <v>87</v>
      </c>
      <c r="J1410" t="s">
        <v>42</v>
      </c>
    </row>
    <row r="1411" spans="1:13" x14ac:dyDescent="0.25">
      <c r="A1411" t="s">
        <v>529</v>
      </c>
      <c r="B1411">
        <v>3</v>
      </c>
      <c r="C1411">
        <v>3</v>
      </c>
      <c r="D1411">
        <v>2</v>
      </c>
      <c r="E1411" t="s">
        <v>242</v>
      </c>
      <c r="F1411" t="s">
        <v>88</v>
      </c>
      <c r="J1411" t="s">
        <v>40</v>
      </c>
    </row>
    <row r="1412" spans="1:13" x14ac:dyDescent="0.25">
      <c r="A1412" t="s">
        <v>529</v>
      </c>
      <c r="B1412">
        <v>3</v>
      </c>
      <c r="C1412">
        <v>4</v>
      </c>
      <c r="D1412">
        <v>2</v>
      </c>
      <c r="E1412" t="s">
        <v>113</v>
      </c>
      <c r="F1412" t="s">
        <v>116</v>
      </c>
      <c r="J1412" t="s">
        <v>47</v>
      </c>
    </row>
    <row r="1413" spans="1:13" x14ac:dyDescent="0.25">
      <c r="A1413" t="s">
        <v>529</v>
      </c>
      <c r="B1413">
        <v>3</v>
      </c>
      <c r="C1413">
        <v>4</v>
      </c>
      <c r="D1413">
        <v>2</v>
      </c>
      <c r="E1413" t="s">
        <v>114</v>
      </c>
      <c r="F1413" t="s">
        <v>115</v>
      </c>
      <c r="J1413" t="s">
        <v>47</v>
      </c>
    </row>
    <row r="1414" spans="1:13" x14ac:dyDescent="0.25">
      <c r="A1414" t="s">
        <v>529</v>
      </c>
      <c r="B1414">
        <v>2</v>
      </c>
      <c r="C1414">
        <v>4</v>
      </c>
      <c r="D1414">
        <v>2</v>
      </c>
      <c r="E1414" t="s">
        <v>112</v>
      </c>
      <c r="F1414" t="s">
        <v>90</v>
      </c>
      <c r="J1414" t="s">
        <v>47</v>
      </c>
    </row>
    <row r="1415" spans="1:13" x14ac:dyDescent="0.25">
      <c r="A1415" t="s">
        <v>529</v>
      </c>
      <c r="B1415">
        <v>2</v>
      </c>
      <c r="C1415">
        <v>4</v>
      </c>
      <c r="D1415">
        <v>2</v>
      </c>
      <c r="E1415" t="s">
        <v>530</v>
      </c>
      <c r="F1415" t="s">
        <v>89</v>
      </c>
      <c r="J1415" t="s">
        <v>47</v>
      </c>
    </row>
    <row r="1416" spans="1:13" x14ac:dyDescent="0.25">
      <c r="A1416" t="s">
        <v>529</v>
      </c>
      <c r="B1416">
        <v>3</v>
      </c>
      <c r="C1416">
        <v>5</v>
      </c>
      <c r="D1416">
        <v>2</v>
      </c>
      <c r="E1416" s="6" t="s">
        <v>245</v>
      </c>
      <c r="F1416" t="s">
        <v>91</v>
      </c>
      <c r="J1416" t="s">
        <v>52</v>
      </c>
      <c r="K1416" s="11" t="s">
        <v>117</v>
      </c>
    </row>
    <row r="1417" spans="1:13" x14ac:dyDescent="0.25">
      <c r="A1417" t="s">
        <v>529</v>
      </c>
      <c r="B1417">
        <v>2</v>
      </c>
      <c r="C1417">
        <v>5</v>
      </c>
      <c r="D1417">
        <v>2</v>
      </c>
      <c r="E1417" t="s">
        <v>244</v>
      </c>
      <c r="F1417" t="s">
        <v>172</v>
      </c>
      <c r="J1417" t="s">
        <v>47</v>
      </c>
      <c r="K1417" s="11" t="s">
        <v>126</v>
      </c>
    </row>
    <row r="1418" spans="1:13" x14ac:dyDescent="0.25">
      <c r="A1418" t="s">
        <v>529</v>
      </c>
      <c r="B1418">
        <v>1</v>
      </c>
      <c r="C1418">
        <v>5</v>
      </c>
      <c r="D1418">
        <v>2</v>
      </c>
      <c r="E1418" s="6" t="s">
        <v>61</v>
      </c>
      <c r="F1418" t="s">
        <v>92</v>
      </c>
      <c r="J1418" t="s">
        <v>47</v>
      </c>
      <c r="K1418" s="11" t="s">
        <v>117</v>
      </c>
    </row>
    <row r="1419" spans="1:13" x14ac:dyDescent="0.25">
      <c r="A1419" t="s">
        <v>529</v>
      </c>
      <c r="B1419">
        <v>1</v>
      </c>
      <c r="C1419">
        <v>4</v>
      </c>
      <c r="D1419">
        <v>2</v>
      </c>
      <c r="E1419" t="s">
        <v>62</v>
      </c>
      <c r="F1419" t="s">
        <v>93</v>
      </c>
      <c r="J1419" t="s">
        <v>43</v>
      </c>
      <c r="K1419" t="s">
        <v>60</v>
      </c>
    </row>
    <row r="1420" spans="1:13" x14ac:dyDescent="0.25">
      <c r="A1420" t="s">
        <v>529</v>
      </c>
      <c r="B1420" s="9">
        <v>1</v>
      </c>
      <c r="C1420" s="9">
        <v>1</v>
      </c>
      <c r="D1420" s="9">
        <v>1</v>
      </c>
      <c r="E1420" s="9" t="s">
        <v>1472</v>
      </c>
      <c r="F1420" s="9" t="s">
        <v>94</v>
      </c>
      <c r="G1420" s="9"/>
      <c r="H1420" s="9"/>
      <c r="I1420" s="9"/>
      <c r="J1420" s="9" t="s">
        <v>41</v>
      </c>
      <c r="K1420" t="s">
        <v>60</v>
      </c>
      <c r="M1420" s="12"/>
    </row>
    <row r="1421" spans="1:13" x14ac:dyDescent="0.25">
      <c r="A1421" t="s">
        <v>529</v>
      </c>
      <c r="B1421">
        <v>2</v>
      </c>
      <c r="C1421">
        <v>1</v>
      </c>
      <c r="D1421" s="9">
        <v>1</v>
      </c>
      <c r="E1421" t="s">
        <v>1473</v>
      </c>
      <c r="F1421" t="s">
        <v>95</v>
      </c>
      <c r="J1421" t="s">
        <v>42</v>
      </c>
      <c r="M1421" s="12"/>
    </row>
    <row r="1422" spans="1:13" x14ac:dyDescent="0.25">
      <c r="A1422" t="s">
        <v>529</v>
      </c>
      <c r="B1422">
        <v>3</v>
      </c>
      <c r="C1422">
        <v>1</v>
      </c>
      <c r="D1422" s="9">
        <v>1</v>
      </c>
      <c r="E1422" t="s">
        <v>1478</v>
      </c>
      <c r="F1422" t="s">
        <v>96</v>
      </c>
      <c r="J1422" t="s">
        <v>40</v>
      </c>
      <c r="K1422" t="s">
        <v>60</v>
      </c>
      <c r="M1422" s="12"/>
    </row>
    <row r="1423" spans="1:13" x14ac:dyDescent="0.25">
      <c r="A1423" t="s">
        <v>529</v>
      </c>
      <c r="B1423">
        <v>1</v>
      </c>
      <c r="C1423">
        <v>2</v>
      </c>
      <c r="D1423" s="9">
        <v>1</v>
      </c>
      <c r="E1423" t="s">
        <v>1479</v>
      </c>
      <c r="F1423" t="s">
        <v>97</v>
      </c>
      <c r="J1423" t="s">
        <v>41</v>
      </c>
      <c r="M1423" s="12"/>
    </row>
    <row r="1424" spans="1:13" x14ac:dyDescent="0.25">
      <c r="A1424" t="s">
        <v>529</v>
      </c>
      <c r="B1424">
        <v>2</v>
      </c>
      <c r="C1424">
        <v>2</v>
      </c>
      <c r="D1424" s="9">
        <v>1</v>
      </c>
      <c r="E1424" t="s">
        <v>625</v>
      </c>
      <c r="F1424" t="s">
        <v>98</v>
      </c>
      <c r="J1424" t="s">
        <v>42</v>
      </c>
      <c r="M1424" s="12"/>
    </row>
    <row r="1425" spans="1:16" x14ac:dyDescent="0.25">
      <c r="A1425" t="s">
        <v>529</v>
      </c>
      <c r="B1425">
        <v>3</v>
      </c>
      <c r="C1425">
        <v>2</v>
      </c>
      <c r="D1425" s="9">
        <v>1</v>
      </c>
      <c r="E1425" t="s">
        <v>628</v>
      </c>
      <c r="F1425" t="s">
        <v>99</v>
      </c>
      <c r="J1425" t="s">
        <v>40</v>
      </c>
      <c r="M1425" s="12"/>
    </row>
    <row r="1426" spans="1:16" x14ac:dyDescent="0.25">
      <c r="A1426" t="s">
        <v>529</v>
      </c>
      <c r="B1426">
        <v>1</v>
      </c>
      <c r="C1426">
        <v>3</v>
      </c>
      <c r="D1426" s="9">
        <v>1</v>
      </c>
      <c r="E1426" t="s">
        <v>1299</v>
      </c>
      <c r="F1426" t="s">
        <v>100</v>
      </c>
      <c r="J1426" t="s">
        <v>41</v>
      </c>
      <c r="M1426" s="12"/>
    </row>
    <row r="1427" spans="1:16" x14ac:dyDescent="0.25">
      <c r="A1427" t="s">
        <v>529</v>
      </c>
      <c r="B1427">
        <v>2</v>
      </c>
      <c r="C1427">
        <v>3</v>
      </c>
      <c r="D1427" s="9">
        <v>1</v>
      </c>
      <c r="E1427" t="s">
        <v>629</v>
      </c>
      <c r="F1427" t="s">
        <v>101</v>
      </c>
      <c r="J1427" t="s">
        <v>42</v>
      </c>
      <c r="M1427" s="12"/>
    </row>
    <row r="1428" spans="1:16" x14ac:dyDescent="0.25">
      <c r="A1428" t="s">
        <v>529</v>
      </c>
      <c r="B1428">
        <v>3</v>
      </c>
      <c r="C1428">
        <v>3</v>
      </c>
      <c r="D1428" s="9">
        <v>1</v>
      </c>
      <c r="E1428" t="s">
        <v>630</v>
      </c>
      <c r="F1428" t="s">
        <v>102</v>
      </c>
      <c r="J1428" t="s">
        <v>40</v>
      </c>
      <c r="M1428" s="12"/>
    </row>
    <row r="1429" spans="1:16" x14ac:dyDescent="0.25">
      <c r="A1429" t="s">
        <v>529</v>
      </c>
      <c r="B1429">
        <v>1</v>
      </c>
      <c r="C1429">
        <v>4</v>
      </c>
      <c r="D1429" s="9">
        <v>1</v>
      </c>
      <c r="E1429" t="s">
        <v>1475</v>
      </c>
      <c r="F1429" t="s">
        <v>124</v>
      </c>
      <c r="J1429" t="s">
        <v>43</v>
      </c>
      <c r="K1429" t="s">
        <v>60</v>
      </c>
    </row>
    <row r="1430" spans="1:16" x14ac:dyDescent="0.25">
      <c r="A1430" t="s">
        <v>529</v>
      </c>
      <c r="B1430">
        <v>3</v>
      </c>
      <c r="C1430">
        <v>4</v>
      </c>
      <c r="D1430" s="9">
        <v>1</v>
      </c>
      <c r="E1430" t="s">
        <v>1480</v>
      </c>
      <c r="F1430" t="s">
        <v>103</v>
      </c>
      <c r="J1430" t="s">
        <v>74</v>
      </c>
    </row>
    <row r="1431" spans="1:16" x14ac:dyDescent="0.25">
      <c r="A1431" t="s">
        <v>529</v>
      </c>
      <c r="B1431">
        <v>3</v>
      </c>
      <c r="C1431">
        <v>4</v>
      </c>
      <c r="D1431" s="9">
        <v>1</v>
      </c>
      <c r="E1431" t="s">
        <v>1481</v>
      </c>
      <c r="F1431" t="s">
        <v>104</v>
      </c>
      <c r="J1431" t="s">
        <v>74</v>
      </c>
      <c r="M1431" s="6"/>
    </row>
    <row r="1432" spans="1:16" x14ac:dyDescent="0.25">
      <c r="A1432" t="s">
        <v>529</v>
      </c>
      <c r="B1432">
        <v>2</v>
      </c>
      <c r="C1432">
        <v>4</v>
      </c>
      <c r="D1432" s="9">
        <v>1</v>
      </c>
      <c r="E1432" t="s">
        <v>1482</v>
      </c>
      <c r="F1432" t="s">
        <v>105</v>
      </c>
      <c r="J1432" t="s">
        <v>74</v>
      </c>
    </row>
    <row r="1433" spans="1:16" x14ac:dyDescent="0.25">
      <c r="A1433" t="s">
        <v>529</v>
      </c>
      <c r="B1433">
        <v>2</v>
      </c>
      <c r="C1433">
        <v>4</v>
      </c>
      <c r="D1433" s="9">
        <v>1</v>
      </c>
      <c r="E1433" t="s">
        <v>1483</v>
      </c>
      <c r="F1433" t="s">
        <v>106</v>
      </c>
      <c r="J1433" t="s">
        <v>74</v>
      </c>
      <c r="M1433" s="6"/>
    </row>
    <row r="1434" spans="1:16" x14ac:dyDescent="0.25">
      <c r="A1434" t="s">
        <v>529</v>
      </c>
      <c r="B1434">
        <v>1</v>
      </c>
      <c r="C1434">
        <v>5</v>
      </c>
      <c r="D1434" s="9">
        <v>1</v>
      </c>
      <c r="E1434" t="s">
        <v>1477</v>
      </c>
      <c r="F1434" t="s">
        <v>111</v>
      </c>
      <c r="J1434" t="s">
        <v>110</v>
      </c>
      <c r="K1434" s="11" t="s">
        <v>117</v>
      </c>
    </row>
    <row r="1435" spans="1:16" x14ac:dyDescent="0.25">
      <c r="A1435" t="s">
        <v>529</v>
      </c>
      <c r="B1435">
        <v>2</v>
      </c>
      <c r="C1435">
        <v>5</v>
      </c>
      <c r="D1435" s="9">
        <v>1</v>
      </c>
      <c r="E1435" t="s">
        <v>237</v>
      </c>
      <c r="F1435" t="s">
        <v>194</v>
      </c>
      <c r="J1435" t="s">
        <v>110</v>
      </c>
      <c r="K1435" s="11" t="s">
        <v>117</v>
      </c>
    </row>
    <row r="1436" spans="1:16" x14ac:dyDescent="0.25">
      <c r="A1436" t="s">
        <v>529</v>
      </c>
      <c r="B1436">
        <v>3</v>
      </c>
      <c r="C1436">
        <v>5</v>
      </c>
      <c r="D1436" s="9">
        <v>1</v>
      </c>
      <c r="E1436" t="s">
        <v>1484</v>
      </c>
      <c r="F1436" t="s">
        <v>107</v>
      </c>
      <c r="J1436" t="s">
        <v>110</v>
      </c>
      <c r="K1436" s="11" t="s">
        <v>117</v>
      </c>
    </row>
    <row r="1437" spans="1:16" x14ac:dyDescent="0.25">
      <c r="A1437" t="s">
        <v>529</v>
      </c>
      <c r="B1437">
        <v>3</v>
      </c>
      <c r="C1437">
        <v>5</v>
      </c>
      <c r="D1437" s="9">
        <v>1</v>
      </c>
      <c r="E1437" t="s">
        <v>1485</v>
      </c>
      <c r="F1437" t="s">
        <v>108</v>
      </c>
      <c r="J1437" t="s">
        <v>110</v>
      </c>
      <c r="K1437" s="11" t="s">
        <v>117</v>
      </c>
    </row>
    <row r="1438" spans="1:16" x14ac:dyDescent="0.25">
      <c r="E1438" t="s">
        <v>384</v>
      </c>
    </row>
    <row r="1439" spans="1:16" s="35" customFormat="1" x14ac:dyDescent="0.25">
      <c r="E1439" s="36"/>
    </row>
    <row r="1440" spans="1:16" s="37" customFormat="1" x14ac:dyDescent="0.25">
      <c r="A1440" s="37" t="s">
        <v>531</v>
      </c>
      <c r="B1440" s="37">
        <v>1</v>
      </c>
      <c r="C1440" s="37">
        <v>1</v>
      </c>
      <c r="D1440" s="37">
        <v>1</v>
      </c>
      <c r="E1440" s="37" t="s">
        <v>1472</v>
      </c>
      <c r="F1440" s="37" t="s">
        <v>549</v>
      </c>
      <c r="J1440" s="37" t="s">
        <v>41</v>
      </c>
      <c r="K1440" s="37" t="s">
        <v>544</v>
      </c>
      <c r="O1440" s="17" t="s">
        <v>545</v>
      </c>
      <c r="P1440"/>
    </row>
    <row r="1441" spans="1:16" s="37" customFormat="1" x14ac:dyDescent="0.25">
      <c r="A1441" s="37" t="s">
        <v>531</v>
      </c>
      <c r="B1441" s="37">
        <v>2</v>
      </c>
      <c r="C1441" s="37">
        <v>1</v>
      </c>
      <c r="D1441" s="37">
        <v>1</v>
      </c>
      <c r="E1441" s="37" t="s">
        <v>1473</v>
      </c>
      <c r="F1441" s="37" t="s">
        <v>550</v>
      </c>
      <c r="J1441" s="37" t="s">
        <v>546</v>
      </c>
      <c r="K1441" s="37" t="s">
        <v>547</v>
      </c>
      <c r="O1441" s="17" t="s">
        <v>548</v>
      </c>
      <c r="P1441" t="s">
        <v>243</v>
      </c>
    </row>
    <row r="1442" spans="1:16" s="37" customFormat="1" x14ac:dyDescent="0.25">
      <c r="A1442" s="37" t="s">
        <v>531</v>
      </c>
      <c r="B1442" s="37">
        <v>3</v>
      </c>
      <c r="C1442" s="37">
        <v>1</v>
      </c>
      <c r="D1442" s="37">
        <v>1</v>
      </c>
      <c r="E1442" s="37" t="s">
        <v>1478</v>
      </c>
      <c r="F1442" s="37" t="s">
        <v>551</v>
      </c>
      <c r="J1442" s="37" t="s">
        <v>40</v>
      </c>
      <c r="K1442" s="37" t="s">
        <v>547</v>
      </c>
      <c r="O1442" s="18" t="s">
        <v>552</v>
      </c>
      <c r="P1442"/>
    </row>
    <row r="1443" spans="1:16" s="37" customFormat="1" x14ac:dyDescent="0.25">
      <c r="A1443" s="37" t="s">
        <v>531</v>
      </c>
      <c r="B1443" s="37">
        <v>4</v>
      </c>
      <c r="C1443" s="37">
        <v>1</v>
      </c>
      <c r="D1443" s="37">
        <v>1</v>
      </c>
      <c r="E1443" s="37" t="s">
        <v>1490</v>
      </c>
      <c r="F1443" s="38" t="s">
        <v>553</v>
      </c>
      <c r="J1443" s="37" t="s">
        <v>554</v>
      </c>
      <c r="K1443" s="37" t="s">
        <v>544</v>
      </c>
    </row>
    <row r="1444" spans="1:16" s="37" customFormat="1" x14ac:dyDescent="0.25">
      <c r="A1444" s="37" t="s">
        <v>531</v>
      </c>
      <c r="B1444" s="37">
        <v>1</v>
      </c>
      <c r="C1444" s="37">
        <v>2</v>
      </c>
      <c r="D1444" s="37">
        <v>2</v>
      </c>
      <c r="E1444" s="37" t="s">
        <v>1472</v>
      </c>
      <c r="F1444" s="37" t="s">
        <v>549</v>
      </c>
      <c r="J1444" s="37" t="s">
        <v>41</v>
      </c>
      <c r="K1444" s="37" t="s">
        <v>544</v>
      </c>
      <c r="O1444" s="17" t="s">
        <v>545</v>
      </c>
      <c r="P1444"/>
    </row>
    <row r="1445" spans="1:16" s="37" customFormat="1" x14ac:dyDescent="0.25">
      <c r="A1445" s="37" t="s">
        <v>531</v>
      </c>
      <c r="B1445" s="37">
        <v>2</v>
      </c>
      <c r="C1445" s="37">
        <v>2</v>
      </c>
      <c r="D1445" s="37">
        <v>2</v>
      </c>
      <c r="E1445" s="37" t="s">
        <v>1473</v>
      </c>
      <c r="F1445" s="37" t="s">
        <v>550</v>
      </c>
      <c r="J1445" s="37" t="s">
        <v>546</v>
      </c>
      <c r="K1445" s="37" t="s">
        <v>547</v>
      </c>
      <c r="O1445" s="17" t="s">
        <v>548</v>
      </c>
      <c r="P1445" t="s">
        <v>243</v>
      </c>
    </row>
    <row r="1446" spans="1:16" s="37" customFormat="1" x14ac:dyDescent="0.25">
      <c r="A1446" s="37" t="s">
        <v>531</v>
      </c>
      <c r="B1446" s="37">
        <v>3</v>
      </c>
      <c r="C1446" s="37">
        <v>2</v>
      </c>
      <c r="D1446" s="37">
        <v>2</v>
      </c>
      <c r="E1446" s="37" t="s">
        <v>1478</v>
      </c>
      <c r="F1446" s="37" t="s">
        <v>551</v>
      </c>
      <c r="J1446" s="37" t="s">
        <v>40</v>
      </c>
      <c r="K1446" s="37" t="s">
        <v>547</v>
      </c>
      <c r="O1446" s="18" t="s">
        <v>552</v>
      </c>
      <c r="P1446"/>
    </row>
    <row r="1447" spans="1:16" s="37" customFormat="1" x14ac:dyDescent="0.25">
      <c r="A1447" s="37" t="s">
        <v>531</v>
      </c>
      <c r="B1447" s="37">
        <v>4</v>
      </c>
      <c r="C1447" s="37">
        <v>2</v>
      </c>
      <c r="D1447" s="37">
        <v>2</v>
      </c>
      <c r="E1447" s="37" t="s">
        <v>1490</v>
      </c>
      <c r="F1447" s="38" t="s">
        <v>553</v>
      </c>
      <c r="J1447" s="37" t="s">
        <v>41</v>
      </c>
      <c r="K1447" s="37" t="s">
        <v>544</v>
      </c>
    </row>
    <row r="1448" spans="1:16" s="18" customFormat="1" x14ac:dyDescent="0.25">
      <c r="A1448" s="37" t="s">
        <v>531</v>
      </c>
      <c r="B1448" s="18">
        <v>1</v>
      </c>
      <c r="C1448" s="18">
        <v>1</v>
      </c>
      <c r="D1448" s="18">
        <v>3</v>
      </c>
      <c r="E1448" s="18" t="s">
        <v>44</v>
      </c>
      <c r="F1448" s="18" t="s">
        <v>555</v>
      </c>
      <c r="J1448" s="18" t="s">
        <v>41</v>
      </c>
      <c r="K1448" s="18" t="s">
        <v>544</v>
      </c>
      <c r="O1448" s="17" t="s">
        <v>545</v>
      </c>
      <c r="P1448"/>
    </row>
    <row r="1449" spans="1:16" s="18" customFormat="1" x14ac:dyDescent="0.25">
      <c r="A1449" s="37" t="s">
        <v>531</v>
      </c>
      <c r="B1449" s="18">
        <v>2</v>
      </c>
      <c r="C1449" s="18">
        <v>1</v>
      </c>
      <c r="D1449" s="18">
        <v>3</v>
      </c>
      <c r="E1449" s="18" t="s">
        <v>45</v>
      </c>
      <c r="F1449" s="18" t="s">
        <v>556</v>
      </c>
      <c r="J1449" s="18" t="s">
        <v>42</v>
      </c>
      <c r="K1449" s="18" t="s">
        <v>547</v>
      </c>
      <c r="O1449" s="17" t="s">
        <v>548</v>
      </c>
      <c r="P1449" t="s">
        <v>243</v>
      </c>
    </row>
    <row r="1450" spans="1:16" s="18" customFormat="1" x14ac:dyDescent="0.25">
      <c r="A1450" s="37" t="s">
        <v>531</v>
      </c>
      <c r="B1450" s="18">
        <v>3</v>
      </c>
      <c r="C1450" s="18">
        <v>1</v>
      </c>
      <c r="D1450" s="18">
        <v>3</v>
      </c>
      <c r="E1450" s="18" t="s">
        <v>557</v>
      </c>
      <c r="F1450" s="18" t="s">
        <v>558</v>
      </c>
      <c r="J1450" s="18" t="s">
        <v>40</v>
      </c>
      <c r="K1450" s="18" t="s">
        <v>547</v>
      </c>
      <c r="N1450" s="37"/>
      <c r="O1450" s="18" t="s">
        <v>552</v>
      </c>
      <c r="P1450"/>
    </row>
    <row r="1451" spans="1:16" s="18" customFormat="1" x14ac:dyDescent="0.25">
      <c r="A1451" s="37" t="s">
        <v>531</v>
      </c>
      <c r="B1451" s="18">
        <v>4</v>
      </c>
      <c r="C1451" s="18">
        <v>1</v>
      </c>
      <c r="D1451" s="18">
        <v>3</v>
      </c>
      <c r="E1451" s="39" t="s">
        <v>118</v>
      </c>
      <c r="F1451" s="18" t="s">
        <v>559</v>
      </c>
      <c r="J1451" s="18" t="s">
        <v>47</v>
      </c>
      <c r="K1451" s="18" t="s">
        <v>544</v>
      </c>
    </row>
    <row r="1452" spans="1:16" s="18" customFormat="1" x14ac:dyDescent="0.25">
      <c r="A1452" s="37" t="s">
        <v>531</v>
      </c>
      <c r="B1452" s="18">
        <v>1</v>
      </c>
      <c r="C1452" s="18">
        <v>2</v>
      </c>
      <c r="D1452" s="18">
        <v>4</v>
      </c>
      <c r="E1452" s="18" t="s">
        <v>44</v>
      </c>
      <c r="F1452" s="18" t="s">
        <v>555</v>
      </c>
      <c r="J1452" s="18" t="s">
        <v>41</v>
      </c>
      <c r="K1452" s="18" t="s">
        <v>544</v>
      </c>
      <c r="O1452" s="17" t="s">
        <v>545</v>
      </c>
      <c r="P1452"/>
    </row>
    <row r="1453" spans="1:16" s="18" customFormat="1" x14ac:dyDescent="0.25">
      <c r="A1453" s="37" t="s">
        <v>531</v>
      </c>
      <c r="B1453" s="18">
        <v>2</v>
      </c>
      <c r="C1453" s="18">
        <v>2</v>
      </c>
      <c r="D1453" s="18">
        <v>4</v>
      </c>
      <c r="E1453" s="18" t="s">
        <v>45</v>
      </c>
      <c r="F1453" s="18" t="s">
        <v>556</v>
      </c>
      <c r="J1453" s="18" t="s">
        <v>42</v>
      </c>
      <c r="K1453" s="18" t="s">
        <v>547</v>
      </c>
      <c r="O1453" s="17" t="s">
        <v>548</v>
      </c>
      <c r="P1453" t="s">
        <v>243</v>
      </c>
    </row>
    <row r="1454" spans="1:16" s="18" customFormat="1" x14ac:dyDescent="0.25">
      <c r="A1454" s="37" t="s">
        <v>531</v>
      </c>
      <c r="B1454" s="18">
        <v>3</v>
      </c>
      <c r="C1454" s="18">
        <v>2</v>
      </c>
      <c r="D1454" s="18">
        <v>4</v>
      </c>
      <c r="E1454" s="18" t="s">
        <v>557</v>
      </c>
      <c r="F1454" s="18" t="s">
        <v>558</v>
      </c>
      <c r="J1454" s="18" t="s">
        <v>40</v>
      </c>
      <c r="K1454" s="18" t="s">
        <v>547</v>
      </c>
      <c r="N1454" s="37"/>
      <c r="O1454" s="18" t="s">
        <v>552</v>
      </c>
      <c r="P1454"/>
    </row>
    <row r="1455" spans="1:16" s="18" customFormat="1" x14ac:dyDescent="0.25">
      <c r="A1455" s="37" t="s">
        <v>531</v>
      </c>
      <c r="B1455" s="18">
        <v>4</v>
      </c>
      <c r="C1455" s="18">
        <v>2</v>
      </c>
      <c r="D1455" s="18">
        <v>4</v>
      </c>
      <c r="E1455" s="39" t="s">
        <v>118</v>
      </c>
      <c r="F1455" s="18" t="s">
        <v>559</v>
      </c>
      <c r="J1455" s="18" t="s">
        <v>41</v>
      </c>
      <c r="K1455" s="18" t="s">
        <v>544</v>
      </c>
    </row>
    <row r="1457" spans="1:16" s="37" customFormat="1" x14ac:dyDescent="0.25">
      <c r="A1457" s="37" t="s">
        <v>538</v>
      </c>
      <c r="B1457" s="37">
        <v>1</v>
      </c>
      <c r="C1457" s="37">
        <v>1</v>
      </c>
      <c r="D1457" s="37">
        <v>1</v>
      </c>
      <c r="E1457" s="37" t="s">
        <v>1472</v>
      </c>
      <c r="F1457" s="37" t="s">
        <v>549</v>
      </c>
      <c r="J1457" s="37" t="s">
        <v>41</v>
      </c>
      <c r="K1457" s="37" t="s">
        <v>544</v>
      </c>
      <c r="O1457" s="17" t="s">
        <v>545</v>
      </c>
      <c r="P1457"/>
    </row>
    <row r="1458" spans="1:16" s="37" customFormat="1" x14ac:dyDescent="0.25">
      <c r="A1458" s="37" t="s">
        <v>538</v>
      </c>
      <c r="B1458" s="37">
        <v>2</v>
      </c>
      <c r="C1458" s="37">
        <v>1</v>
      </c>
      <c r="D1458" s="37">
        <v>1</v>
      </c>
      <c r="E1458" s="37" t="s">
        <v>1473</v>
      </c>
      <c r="F1458" s="37" t="s">
        <v>550</v>
      </c>
      <c r="J1458" s="37" t="s">
        <v>546</v>
      </c>
      <c r="K1458" s="37" t="s">
        <v>547</v>
      </c>
      <c r="O1458" s="17" t="s">
        <v>548</v>
      </c>
      <c r="P1458" t="s">
        <v>243</v>
      </c>
    </row>
    <row r="1459" spans="1:16" s="37" customFormat="1" x14ac:dyDescent="0.25">
      <c r="A1459" s="37" t="s">
        <v>538</v>
      </c>
      <c r="B1459" s="37">
        <v>3</v>
      </c>
      <c r="C1459" s="37">
        <v>1</v>
      </c>
      <c r="D1459" s="37">
        <v>1</v>
      </c>
      <c r="E1459" s="37" t="s">
        <v>1478</v>
      </c>
      <c r="F1459" s="37" t="s">
        <v>551</v>
      </c>
      <c r="J1459" s="37" t="s">
        <v>40</v>
      </c>
      <c r="K1459" s="37" t="s">
        <v>547</v>
      </c>
      <c r="O1459" s="18" t="s">
        <v>552</v>
      </c>
      <c r="P1459"/>
    </row>
    <row r="1460" spans="1:16" s="37" customFormat="1" x14ac:dyDescent="0.25">
      <c r="A1460" s="37" t="s">
        <v>538</v>
      </c>
      <c r="B1460" s="37">
        <v>4</v>
      </c>
      <c r="C1460" s="37">
        <v>1</v>
      </c>
      <c r="D1460" s="37">
        <v>1</v>
      </c>
      <c r="E1460" s="37" t="s">
        <v>1491</v>
      </c>
      <c r="F1460" s="38" t="s">
        <v>182</v>
      </c>
      <c r="J1460" s="37" t="s">
        <v>41</v>
      </c>
      <c r="K1460" s="37" t="s">
        <v>544</v>
      </c>
    </row>
    <row r="1461" spans="1:16" s="37" customFormat="1" x14ac:dyDescent="0.25">
      <c r="A1461" s="37" t="s">
        <v>538</v>
      </c>
      <c r="B1461" s="37">
        <v>1</v>
      </c>
      <c r="C1461" s="37">
        <v>2</v>
      </c>
      <c r="D1461" s="37">
        <v>2</v>
      </c>
      <c r="E1461" s="37" t="s">
        <v>1472</v>
      </c>
      <c r="F1461" s="37" t="s">
        <v>549</v>
      </c>
      <c r="J1461" s="37" t="s">
        <v>41</v>
      </c>
      <c r="K1461" s="37" t="s">
        <v>544</v>
      </c>
      <c r="O1461" s="17" t="s">
        <v>545</v>
      </c>
      <c r="P1461"/>
    </row>
    <row r="1462" spans="1:16" s="37" customFormat="1" x14ac:dyDescent="0.25">
      <c r="A1462" s="37" t="s">
        <v>538</v>
      </c>
      <c r="B1462" s="37">
        <v>2</v>
      </c>
      <c r="C1462" s="37">
        <v>2</v>
      </c>
      <c r="D1462" s="37">
        <v>2</v>
      </c>
      <c r="E1462" s="37" t="s">
        <v>1473</v>
      </c>
      <c r="F1462" s="37" t="s">
        <v>550</v>
      </c>
      <c r="J1462" s="37" t="s">
        <v>546</v>
      </c>
      <c r="K1462" s="37" t="s">
        <v>547</v>
      </c>
      <c r="O1462" s="17" t="s">
        <v>548</v>
      </c>
      <c r="P1462" t="s">
        <v>243</v>
      </c>
    </row>
    <row r="1463" spans="1:16" s="37" customFormat="1" x14ac:dyDescent="0.25">
      <c r="A1463" s="37" t="s">
        <v>538</v>
      </c>
      <c r="B1463" s="37">
        <v>3</v>
      </c>
      <c r="C1463" s="37">
        <v>2</v>
      </c>
      <c r="D1463" s="37">
        <v>2</v>
      </c>
      <c r="E1463" s="37" t="s">
        <v>1478</v>
      </c>
      <c r="F1463" s="37" t="s">
        <v>551</v>
      </c>
      <c r="J1463" s="37" t="s">
        <v>40</v>
      </c>
      <c r="K1463" s="37" t="s">
        <v>547</v>
      </c>
      <c r="O1463" s="18" t="s">
        <v>552</v>
      </c>
      <c r="P1463"/>
    </row>
    <row r="1464" spans="1:16" s="37" customFormat="1" x14ac:dyDescent="0.25">
      <c r="A1464" s="37" t="s">
        <v>538</v>
      </c>
      <c r="B1464" s="37">
        <v>4</v>
      </c>
      <c r="C1464" s="37">
        <v>2</v>
      </c>
      <c r="D1464" s="37">
        <v>2</v>
      </c>
      <c r="E1464" s="37" t="s">
        <v>1491</v>
      </c>
      <c r="F1464" s="38" t="s">
        <v>182</v>
      </c>
      <c r="J1464" s="37" t="s">
        <v>41</v>
      </c>
      <c r="K1464" s="37" t="s">
        <v>544</v>
      </c>
    </row>
    <row r="1465" spans="1:16" s="18" customFormat="1" x14ac:dyDescent="0.25">
      <c r="A1465" s="37" t="s">
        <v>538</v>
      </c>
      <c r="B1465" s="18">
        <v>1</v>
      </c>
      <c r="C1465" s="18">
        <v>1</v>
      </c>
      <c r="D1465" s="18">
        <v>3</v>
      </c>
      <c r="E1465" s="18" t="s">
        <v>44</v>
      </c>
      <c r="F1465" s="18" t="s">
        <v>555</v>
      </c>
      <c r="J1465" s="18" t="s">
        <v>41</v>
      </c>
      <c r="K1465" s="18" t="s">
        <v>544</v>
      </c>
      <c r="O1465" s="17" t="s">
        <v>545</v>
      </c>
      <c r="P1465"/>
    </row>
    <row r="1466" spans="1:16" s="18" customFormat="1" x14ac:dyDescent="0.25">
      <c r="A1466" s="37" t="s">
        <v>538</v>
      </c>
      <c r="B1466" s="18">
        <v>2</v>
      </c>
      <c r="C1466" s="18">
        <v>1</v>
      </c>
      <c r="D1466" s="18">
        <v>3</v>
      </c>
      <c r="E1466" s="18" t="s">
        <v>45</v>
      </c>
      <c r="F1466" s="18" t="s">
        <v>556</v>
      </c>
      <c r="J1466" s="18" t="s">
        <v>42</v>
      </c>
      <c r="K1466" s="18" t="s">
        <v>547</v>
      </c>
      <c r="O1466" s="17" t="s">
        <v>548</v>
      </c>
      <c r="P1466" t="s">
        <v>243</v>
      </c>
    </row>
    <row r="1467" spans="1:16" s="18" customFormat="1" x14ac:dyDescent="0.25">
      <c r="A1467" s="37" t="s">
        <v>538</v>
      </c>
      <c r="B1467" s="18">
        <v>3</v>
      </c>
      <c r="C1467" s="18">
        <v>1</v>
      </c>
      <c r="D1467" s="18">
        <v>3</v>
      </c>
      <c r="E1467" s="18" t="s">
        <v>557</v>
      </c>
      <c r="F1467" s="18" t="s">
        <v>558</v>
      </c>
      <c r="J1467" s="18" t="s">
        <v>40</v>
      </c>
      <c r="K1467" s="18" t="s">
        <v>547</v>
      </c>
      <c r="N1467" s="37"/>
      <c r="O1467" s="18" t="s">
        <v>552</v>
      </c>
      <c r="P1467"/>
    </row>
    <row r="1468" spans="1:16" s="18" customFormat="1" x14ac:dyDescent="0.25">
      <c r="A1468" s="37" t="s">
        <v>538</v>
      </c>
      <c r="B1468" s="18">
        <v>4</v>
      </c>
      <c r="C1468" s="18">
        <v>1</v>
      </c>
      <c r="D1468" s="18">
        <v>3</v>
      </c>
      <c r="E1468" s="39" t="s">
        <v>119</v>
      </c>
      <c r="F1468" s="18" t="s">
        <v>191</v>
      </c>
      <c r="J1468" s="18" t="s">
        <v>41</v>
      </c>
      <c r="K1468" s="18" t="s">
        <v>544</v>
      </c>
    </row>
    <row r="1469" spans="1:16" s="18" customFormat="1" x14ac:dyDescent="0.25">
      <c r="A1469" s="37" t="s">
        <v>538</v>
      </c>
      <c r="B1469" s="18">
        <v>1</v>
      </c>
      <c r="C1469" s="18">
        <v>2</v>
      </c>
      <c r="D1469" s="18">
        <v>4</v>
      </c>
      <c r="E1469" s="18" t="s">
        <v>44</v>
      </c>
      <c r="F1469" s="18" t="s">
        <v>555</v>
      </c>
      <c r="J1469" s="18" t="s">
        <v>41</v>
      </c>
      <c r="K1469" s="18" t="s">
        <v>544</v>
      </c>
      <c r="O1469" s="17" t="s">
        <v>545</v>
      </c>
      <c r="P1469"/>
    </row>
    <row r="1470" spans="1:16" s="18" customFormat="1" x14ac:dyDescent="0.25">
      <c r="A1470" s="37" t="s">
        <v>538</v>
      </c>
      <c r="B1470" s="18">
        <v>2</v>
      </c>
      <c r="C1470" s="18">
        <v>2</v>
      </c>
      <c r="D1470" s="18">
        <v>4</v>
      </c>
      <c r="E1470" s="18" t="s">
        <v>45</v>
      </c>
      <c r="F1470" s="18" t="s">
        <v>556</v>
      </c>
      <c r="J1470" s="18" t="s">
        <v>42</v>
      </c>
      <c r="K1470" s="18" t="s">
        <v>547</v>
      </c>
      <c r="O1470" s="17" t="s">
        <v>548</v>
      </c>
      <c r="P1470" t="s">
        <v>243</v>
      </c>
    </row>
    <row r="1471" spans="1:16" s="18" customFormat="1" x14ac:dyDescent="0.25">
      <c r="A1471" s="37" t="s">
        <v>538</v>
      </c>
      <c r="B1471" s="18">
        <v>3</v>
      </c>
      <c r="C1471" s="18">
        <v>2</v>
      </c>
      <c r="D1471" s="18">
        <v>4</v>
      </c>
      <c r="E1471" s="18" t="s">
        <v>557</v>
      </c>
      <c r="F1471" s="18" t="s">
        <v>558</v>
      </c>
      <c r="J1471" s="18" t="s">
        <v>40</v>
      </c>
      <c r="K1471" s="18" t="s">
        <v>547</v>
      </c>
      <c r="N1471" s="37"/>
      <c r="O1471" s="18" t="s">
        <v>552</v>
      </c>
      <c r="P1471"/>
    </row>
    <row r="1472" spans="1:16" s="18" customFormat="1" x14ac:dyDescent="0.25">
      <c r="A1472" s="37" t="s">
        <v>538</v>
      </c>
      <c r="B1472" s="18">
        <v>4</v>
      </c>
      <c r="C1472" s="18">
        <v>2</v>
      </c>
      <c r="D1472" s="18">
        <v>4</v>
      </c>
      <c r="E1472" s="39" t="s">
        <v>119</v>
      </c>
      <c r="F1472" s="18" t="s">
        <v>191</v>
      </c>
      <c r="J1472" s="18" t="s">
        <v>41</v>
      </c>
      <c r="K1472" s="18" t="s">
        <v>544</v>
      </c>
    </row>
    <row r="1474" spans="1:16" s="37" customFormat="1" x14ac:dyDescent="0.25">
      <c r="A1474" s="37" t="s">
        <v>1514</v>
      </c>
      <c r="B1474" s="37">
        <v>1</v>
      </c>
      <c r="C1474" s="37">
        <v>1</v>
      </c>
      <c r="D1474" s="37">
        <v>1</v>
      </c>
      <c r="E1474" s="37" t="s">
        <v>1472</v>
      </c>
      <c r="F1474" s="37" t="s">
        <v>549</v>
      </c>
      <c r="J1474" s="37" t="s">
        <v>41</v>
      </c>
      <c r="K1474" s="37" t="s">
        <v>544</v>
      </c>
      <c r="O1474" s="17" t="s">
        <v>545</v>
      </c>
      <c r="P1474"/>
    </row>
    <row r="1475" spans="1:16" s="37" customFormat="1" x14ac:dyDescent="0.25">
      <c r="A1475" s="37" t="s">
        <v>1514</v>
      </c>
      <c r="B1475" s="37">
        <v>2</v>
      </c>
      <c r="C1475" s="37">
        <v>1</v>
      </c>
      <c r="D1475" s="37">
        <v>1</v>
      </c>
      <c r="E1475" s="37" t="s">
        <v>1473</v>
      </c>
      <c r="F1475" s="37" t="s">
        <v>550</v>
      </c>
      <c r="J1475" s="37" t="s">
        <v>546</v>
      </c>
      <c r="K1475" s="37" t="s">
        <v>547</v>
      </c>
      <c r="O1475" s="17" t="s">
        <v>548</v>
      </c>
      <c r="P1475" t="s">
        <v>243</v>
      </c>
    </row>
    <row r="1476" spans="1:16" s="37" customFormat="1" x14ac:dyDescent="0.25">
      <c r="A1476" s="37" t="s">
        <v>1514</v>
      </c>
      <c r="B1476" s="37">
        <v>3</v>
      </c>
      <c r="C1476" s="37">
        <v>1</v>
      </c>
      <c r="D1476" s="37">
        <v>1</v>
      </c>
      <c r="E1476" s="37" t="s">
        <v>1478</v>
      </c>
      <c r="F1476" s="37" t="s">
        <v>551</v>
      </c>
      <c r="J1476" s="37" t="s">
        <v>40</v>
      </c>
      <c r="K1476" s="37" t="s">
        <v>547</v>
      </c>
      <c r="O1476" s="18" t="s">
        <v>552</v>
      </c>
      <c r="P1476"/>
    </row>
    <row r="1477" spans="1:16" s="37" customFormat="1" x14ac:dyDescent="0.25">
      <c r="A1477" s="37" t="s">
        <v>1514</v>
      </c>
      <c r="B1477" s="37">
        <v>4</v>
      </c>
      <c r="C1477" s="37">
        <v>1</v>
      </c>
      <c r="D1477" s="37">
        <v>1</v>
      </c>
      <c r="E1477" s="37" t="s">
        <v>1492</v>
      </c>
      <c r="F1477" s="38" t="s">
        <v>186</v>
      </c>
      <c r="J1477" s="37" t="s">
        <v>42</v>
      </c>
      <c r="K1477" s="37" t="s">
        <v>60</v>
      </c>
    </row>
    <row r="1478" spans="1:16" s="37" customFormat="1" x14ac:dyDescent="0.25">
      <c r="A1478" s="37" t="s">
        <v>1514</v>
      </c>
      <c r="B1478" s="37">
        <v>1</v>
      </c>
      <c r="C1478" s="37">
        <v>2</v>
      </c>
      <c r="D1478" s="37">
        <v>2</v>
      </c>
      <c r="E1478" s="37" t="s">
        <v>1472</v>
      </c>
      <c r="F1478" s="37" t="s">
        <v>549</v>
      </c>
      <c r="J1478" s="37" t="s">
        <v>41</v>
      </c>
      <c r="K1478" s="37" t="s">
        <v>544</v>
      </c>
      <c r="O1478" s="17" t="s">
        <v>545</v>
      </c>
      <c r="P1478"/>
    </row>
    <row r="1479" spans="1:16" s="37" customFormat="1" x14ac:dyDescent="0.25">
      <c r="A1479" s="37" t="s">
        <v>1514</v>
      </c>
      <c r="B1479" s="37">
        <v>2</v>
      </c>
      <c r="C1479" s="37">
        <v>2</v>
      </c>
      <c r="D1479" s="37">
        <v>2</v>
      </c>
      <c r="E1479" s="37" t="s">
        <v>1473</v>
      </c>
      <c r="F1479" s="37" t="s">
        <v>550</v>
      </c>
      <c r="J1479" s="37" t="s">
        <v>546</v>
      </c>
      <c r="K1479" s="37" t="s">
        <v>547</v>
      </c>
      <c r="O1479" s="17" t="s">
        <v>548</v>
      </c>
      <c r="P1479" t="s">
        <v>243</v>
      </c>
    </row>
    <row r="1480" spans="1:16" s="37" customFormat="1" x14ac:dyDescent="0.25">
      <c r="A1480" s="37" t="s">
        <v>1514</v>
      </c>
      <c r="B1480" s="37">
        <v>3</v>
      </c>
      <c r="C1480" s="37">
        <v>2</v>
      </c>
      <c r="D1480" s="37">
        <v>2</v>
      </c>
      <c r="E1480" s="37" t="s">
        <v>1478</v>
      </c>
      <c r="F1480" s="37" t="s">
        <v>551</v>
      </c>
      <c r="J1480" s="37" t="s">
        <v>40</v>
      </c>
      <c r="K1480" s="37" t="s">
        <v>547</v>
      </c>
      <c r="O1480" s="18" t="s">
        <v>552</v>
      </c>
      <c r="P1480"/>
    </row>
    <row r="1481" spans="1:16" s="37" customFormat="1" x14ac:dyDescent="0.25">
      <c r="A1481" s="37" t="s">
        <v>1514</v>
      </c>
      <c r="B1481" s="37">
        <v>4</v>
      </c>
      <c r="C1481" s="37">
        <v>2</v>
      </c>
      <c r="D1481" s="37">
        <v>2</v>
      </c>
      <c r="E1481" s="37" t="s">
        <v>1492</v>
      </c>
      <c r="F1481" s="38" t="s">
        <v>186</v>
      </c>
      <c r="J1481" s="37" t="s">
        <v>42</v>
      </c>
      <c r="K1481" s="37" t="s">
        <v>60</v>
      </c>
    </row>
    <row r="1482" spans="1:16" s="18" customFormat="1" x14ac:dyDescent="0.25">
      <c r="A1482" s="37" t="s">
        <v>1514</v>
      </c>
      <c r="B1482" s="18">
        <v>1</v>
      </c>
      <c r="C1482" s="18">
        <v>1</v>
      </c>
      <c r="D1482" s="18">
        <v>3</v>
      </c>
      <c r="E1482" s="18" t="s">
        <v>44</v>
      </c>
      <c r="F1482" s="18" t="s">
        <v>555</v>
      </c>
      <c r="J1482" s="18" t="s">
        <v>41</v>
      </c>
      <c r="K1482" s="18" t="s">
        <v>544</v>
      </c>
      <c r="O1482" s="17" t="s">
        <v>545</v>
      </c>
      <c r="P1482"/>
    </row>
    <row r="1483" spans="1:16" s="18" customFormat="1" x14ac:dyDescent="0.25">
      <c r="A1483" s="37" t="s">
        <v>1514</v>
      </c>
      <c r="B1483" s="18">
        <v>2</v>
      </c>
      <c r="C1483" s="18">
        <v>1</v>
      </c>
      <c r="D1483" s="18">
        <v>3</v>
      </c>
      <c r="E1483" s="18" t="s">
        <v>45</v>
      </c>
      <c r="F1483" s="18" t="s">
        <v>556</v>
      </c>
      <c r="J1483" s="18" t="s">
        <v>42</v>
      </c>
      <c r="K1483" s="18" t="s">
        <v>547</v>
      </c>
      <c r="O1483" s="17" t="s">
        <v>548</v>
      </c>
      <c r="P1483" t="s">
        <v>243</v>
      </c>
    </row>
    <row r="1484" spans="1:16" s="18" customFormat="1" x14ac:dyDescent="0.25">
      <c r="A1484" s="37" t="s">
        <v>1514</v>
      </c>
      <c r="B1484" s="18">
        <v>3</v>
      </c>
      <c r="C1484" s="18">
        <v>1</v>
      </c>
      <c r="D1484" s="18">
        <v>3</v>
      </c>
      <c r="E1484" s="18" t="s">
        <v>557</v>
      </c>
      <c r="F1484" s="18" t="s">
        <v>558</v>
      </c>
      <c r="J1484" s="18" t="s">
        <v>40</v>
      </c>
      <c r="K1484" s="18" t="s">
        <v>547</v>
      </c>
      <c r="N1484" s="37"/>
      <c r="O1484" s="18" t="s">
        <v>552</v>
      </c>
      <c r="P1484"/>
    </row>
    <row r="1485" spans="1:16" s="18" customFormat="1" x14ac:dyDescent="0.25">
      <c r="A1485" s="37" t="s">
        <v>1514</v>
      </c>
      <c r="B1485" s="18">
        <v>4</v>
      </c>
      <c r="C1485" s="18">
        <v>1</v>
      </c>
      <c r="D1485" s="18">
        <v>3</v>
      </c>
      <c r="E1485" s="39" t="s">
        <v>120</v>
      </c>
      <c r="F1485" s="18" t="s">
        <v>188</v>
      </c>
      <c r="J1485" s="18" t="s">
        <v>52</v>
      </c>
      <c r="K1485" s="18" t="s">
        <v>60</v>
      </c>
    </row>
    <row r="1486" spans="1:16" s="18" customFormat="1" x14ac:dyDescent="0.25">
      <c r="A1486" s="37" t="s">
        <v>1514</v>
      </c>
      <c r="B1486" s="18">
        <v>1</v>
      </c>
      <c r="C1486" s="18">
        <v>2</v>
      </c>
      <c r="D1486" s="18">
        <v>4</v>
      </c>
      <c r="E1486" s="18" t="s">
        <v>44</v>
      </c>
      <c r="F1486" s="18" t="s">
        <v>555</v>
      </c>
      <c r="J1486" s="18" t="s">
        <v>41</v>
      </c>
      <c r="K1486" s="18" t="s">
        <v>544</v>
      </c>
      <c r="O1486" s="17" t="s">
        <v>545</v>
      </c>
      <c r="P1486"/>
    </row>
    <row r="1487" spans="1:16" s="18" customFormat="1" x14ac:dyDescent="0.25">
      <c r="A1487" s="37" t="s">
        <v>1514</v>
      </c>
      <c r="B1487" s="18">
        <v>2</v>
      </c>
      <c r="C1487" s="18">
        <v>2</v>
      </c>
      <c r="D1487" s="18">
        <v>4</v>
      </c>
      <c r="E1487" s="18" t="s">
        <v>45</v>
      </c>
      <c r="F1487" s="18" t="s">
        <v>556</v>
      </c>
      <c r="J1487" s="18" t="s">
        <v>42</v>
      </c>
      <c r="K1487" s="18" t="s">
        <v>547</v>
      </c>
      <c r="O1487" s="17" t="s">
        <v>548</v>
      </c>
      <c r="P1487" t="s">
        <v>243</v>
      </c>
    </row>
    <row r="1488" spans="1:16" s="18" customFormat="1" x14ac:dyDescent="0.25">
      <c r="A1488" s="37" t="s">
        <v>1514</v>
      </c>
      <c r="B1488" s="18">
        <v>3</v>
      </c>
      <c r="C1488" s="18">
        <v>2</v>
      </c>
      <c r="D1488" s="18">
        <v>4</v>
      </c>
      <c r="E1488" s="18" t="s">
        <v>557</v>
      </c>
      <c r="F1488" s="18" t="s">
        <v>558</v>
      </c>
      <c r="J1488" s="18" t="s">
        <v>40</v>
      </c>
      <c r="K1488" s="18" t="s">
        <v>547</v>
      </c>
      <c r="N1488" s="37"/>
      <c r="O1488" s="18" t="s">
        <v>552</v>
      </c>
      <c r="P1488"/>
    </row>
    <row r="1489" spans="1:16" s="18" customFormat="1" x14ac:dyDescent="0.25">
      <c r="A1489" s="37" t="s">
        <v>1514</v>
      </c>
      <c r="B1489" s="18">
        <v>4</v>
      </c>
      <c r="C1489" s="18">
        <v>2</v>
      </c>
      <c r="D1489" s="18">
        <v>4</v>
      </c>
      <c r="E1489" s="39" t="s">
        <v>120</v>
      </c>
      <c r="F1489" s="18" t="s">
        <v>188</v>
      </c>
      <c r="J1489" s="18" t="s">
        <v>52</v>
      </c>
      <c r="K1489" s="18" t="s">
        <v>60</v>
      </c>
    </row>
    <row r="1491" spans="1:16" s="37" customFormat="1" x14ac:dyDescent="0.25">
      <c r="A1491" s="37" t="s">
        <v>1517</v>
      </c>
      <c r="B1491" s="37">
        <v>1</v>
      </c>
      <c r="C1491" s="37">
        <v>1</v>
      </c>
      <c r="D1491" s="37">
        <v>1</v>
      </c>
      <c r="E1491" s="37" t="s">
        <v>1472</v>
      </c>
      <c r="F1491" s="37" t="s">
        <v>549</v>
      </c>
      <c r="J1491" s="37" t="s">
        <v>41</v>
      </c>
      <c r="K1491" s="37" t="s">
        <v>544</v>
      </c>
      <c r="O1491" s="17" t="s">
        <v>545</v>
      </c>
      <c r="P1491"/>
    </row>
    <row r="1492" spans="1:16" s="37" customFormat="1" x14ac:dyDescent="0.25">
      <c r="A1492" s="37" t="s">
        <v>1517</v>
      </c>
      <c r="B1492" s="37">
        <v>2</v>
      </c>
      <c r="C1492" s="37">
        <v>1</v>
      </c>
      <c r="D1492" s="37">
        <v>1</v>
      </c>
      <c r="E1492" s="37" t="s">
        <v>1473</v>
      </c>
      <c r="F1492" s="37" t="s">
        <v>550</v>
      </c>
      <c r="J1492" s="37" t="s">
        <v>546</v>
      </c>
      <c r="K1492" s="37" t="s">
        <v>547</v>
      </c>
      <c r="O1492" s="17" t="s">
        <v>548</v>
      </c>
      <c r="P1492" t="s">
        <v>243</v>
      </c>
    </row>
    <row r="1493" spans="1:16" s="37" customFormat="1" x14ac:dyDescent="0.25">
      <c r="A1493" s="37" t="s">
        <v>1517</v>
      </c>
      <c r="B1493" s="37">
        <v>3</v>
      </c>
      <c r="C1493" s="37">
        <v>1</v>
      </c>
      <c r="D1493" s="37">
        <v>1</v>
      </c>
      <c r="E1493" s="37" t="s">
        <v>1478</v>
      </c>
      <c r="F1493" s="37" t="s">
        <v>551</v>
      </c>
      <c r="J1493" s="37" t="s">
        <v>40</v>
      </c>
      <c r="K1493" s="37" t="s">
        <v>547</v>
      </c>
      <c r="O1493" s="18" t="s">
        <v>552</v>
      </c>
      <c r="P1493"/>
    </row>
    <row r="1494" spans="1:16" s="37" customFormat="1" x14ac:dyDescent="0.25">
      <c r="A1494" s="37" t="s">
        <v>1517</v>
      </c>
      <c r="B1494" s="37">
        <v>4</v>
      </c>
      <c r="C1494" s="37">
        <v>1</v>
      </c>
      <c r="D1494" s="37">
        <v>1</v>
      </c>
      <c r="E1494" s="37" t="s">
        <v>1493</v>
      </c>
      <c r="F1494" s="38" t="s">
        <v>131</v>
      </c>
      <c r="J1494" s="37" t="s">
        <v>52</v>
      </c>
      <c r="K1494" s="37" t="s">
        <v>544</v>
      </c>
    </row>
    <row r="1495" spans="1:16" s="37" customFormat="1" x14ac:dyDescent="0.25">
      <c r="A1495" s="37" t="s">
        <v>1517</v>
      </c>
      <c r="B1495" s="37">
        <v>1</v>
      </c>
      <c r="C1495" s="37">
        <v>2</v>
      </c>
      <c r="D1495" s="37">
        <v>2</v>
      </c>
      <c r="E1495" s="37" t="s">
        <v>1472</v>
      </c>
      <c r="F1495" s="37" t="s">
        <v>549</v>
      </c>
      <c r="J1495" s="37" t="s">
        <v>41</v>
      </c>
      <c r="K1495" s="37" t="s">
        <v>544</v>
      </c>
      <c r="O1495" s="17" t="s">
        <v>545</v>
      </c>
      <c r="P1495"/>
    </row>
    <row r="1496" spans="1:16" s="37" customFormat="1" x14ac:dyDescent="0.25">
      <c r="A1496" s="37" t="s">
        <v>1517</v>
      </c>
      <c r="B1496" s="37">
        <v>2</v>
      </c>
      <c r="C1496" s="37">
        <v>2</v>
      </c>
      <c r="D1496" s="37">
        <v>2</v>
      </c>
      <c r="E1496" s="37" t="s">
        <v>1473</v>
      </c>
      <c r="F1496" s="37" t="s">
        <v>550</v>
      </c>
      <c r="J1496" s="37" t="s">
        <v>546</v>
      </c>
      <c r="K1496" s="37" t="s">
        <v>547</v>
      </c>
      <c r="O1496" s="17" t="s">
        <v>548</v>
      </c>
      <c r="P1496" t="s">
        <v>243</v>
      </c>
    </row>
    <row r="1497" spans="1:16" s="37" customFormat="1" x14ac:dyDescent="0.25">
      <c r="A1497" s="37" t="s">
        <v>1517</v>
      </c>
      <c r="B1497" s="37">
        <v>3</v>
      </c>
      <c r="C1497" s="37">
        <v>2</v>
      </c>
      <c r="D1497" s="37">
        <v>2</v>
      </c>
      <c r="E1497" s="37" t="s">
        <v>1478</v>
      </c>
      <c r="F1497" s="37" t="s">
        <v>551</v>
      </c>
      <c r="J1497" s="37" t="s">
        <v>40</v>
      </c>
      <c r="K1497" s="37" t="s">
        <v>547</v>
      </c>
      <c r="O1497" s="18" t="s">
        <v>552</v>
      </c>
      <c r="P1497"/>
    </row>
    <row r="1498" spans="1:16" s="37" customFormat="1" x14ac:dyDescent="0.25">
      <c r="A1498" s="37" t="s">
        <v>1517</v>
      </c>
      <c r="B1498" s="37">
        <v>4</v>
      </c>
      <c r="C1498" s="37">
        <v>2</v>
      </c>
      <c r="D1498" s="37">
        <v>2</v>
      </c>
      <c r="E1498" s="37" t="s">
        <v>1493</v>
      </c>
      <c r="F1498" s="38" t="s">
        <v>131</v>
      </c>
      <c r="J1498" s="37" t="s">
        <v>52</v>
      </c>
      <c r="K1498" s="37" t="s">
        <v>544</v>
      </c>
    </row>
    <row r="1499" spans="1:16" s="18" customFormat="1" x14ac:dyDescent="0.25">
      <c r="A1499" s="37" t="s">
        <v>1517</v>
      </c>
      <c r="B1499" s="18">
        <v>1</v>
      </c>
      <c r="C1499" s="18">
        <v>1</v>
      </c>
      <c r="D1499" s="18">
        <v>3</v>
      </c>
      <c r="E1499" s="18" t="s">
        <v>44</v>
      </c>
      <c r="F1499" s="18" t="s">
        <v>555</v>
      </c>
      <c r="J1499" s="18" t="s">
        <v>41</v>
      </c>
      <c r="K1499" s="18" t="s">
        <v>544</v>
      </c>
      <c r="O1499" s="17" t="s">
        <v>545</v>
      </c>
      <c r="P1499"/>
    </row>
    <row r="1500" spans="1:16" s="18" customFormat="1" x14ac:dyDescent="0.25">
      <c r="A1500" s="37" t="s">
        <v>1517</v>
      </c>
      <c r="B1500" s="18">
        <v>2</v>
      </c>
      <c r="C1500" s="18">
        <v>1</v>
      </c>
      <c r="D1500" s="18">
        <v>3</v>
      </c>
      <c r="E1500" s="18" t="s">
        <v>45</v>
      </c>
      <c r="F1500" s="18" t="s">
        <v>556</v>
      </c>
      <c r="J1500" s="18" t="s">
        <v>42</v>
      </c>
      <c r="K1500" s="18" t="s">
        <v>547</v>
      </c>
      <c r="O1500" s="17" t="s">
        <v>548</v>
      </c>
      <c r="P1500" t="s">
        <v>243</v>
      </c>
    </row>
    <row r="1501" spans="1:16" s="18" customFormat="1" x14ac:dyDescent="0.25">
      <c r="A1501" s="37" t="s">
        <v>1517</v>
      </c>
      <c r="B1501" s="18">
        <v>3</v>
      </c>
      <c r="C1501" s="18">
        <v>1</v>
      </c>
      <c r="D1501" s="18">
        <v>3</v>
      </c>
      <c r="E1501" s="18" t="s">
        <v>557</v>
      </c>
      <c r="F1501" s="18" t="s">
        <v>558</v>
      </c>
      <c r="J1501" s="18" t="s">
        <v>40</v>
      </c>
      <c r="K1501" s="18" t="s">
        <v>547</v>
      </c>
      <c r="N1501" s="37"/>
      <c r="O1501" s="18" t="s">
        <v>552</v>
      </c>
      <c r="P1501"/>
    </row>
    <row r="1502" spans="1:16" s="18" customFormat="1" x14ac:dyDescent="0.25">
      <c r="A1502" s="37" t="s">
        <v>1517</v>
      </c>
      <c r="B1502" s="18">
        <v>4</v>
      </c>
      <c r="C1502" s="18">
        <v>1</v>
      </c>
      <c r="D1502" s="18">
        <v>3</v>
      </c>
      <c r="E1502" s="39" t="s">
        <v>63</v>
      </c>
      <c r="F1502" s="18" t="s">
        <v>189</v>
      </c>
      <c r="J1502" s="18" t="s">
        <v>52</v>
      </c>
      <c r="K1502" s="18" t="s">
        <v>544</v>
      </c>
    </row>
    <row r="1503" spans="1:16" s="18" customFormat="1" x14ac:dyDescent="0.25">
      <c r="A1503" s="37" t="s">
        <v>1517</v>
      </c>
      <c r="B1503" s="18">
        <v>1</v>
      </c>
      <c r="C1503" s="18">
        <v>2</v>
      </c>
      <c r="D1503" s="18">
        <v>4</v>
      </c>
      <c r="E1503" s="18" t="s">
        <v>44</v>
      </c>
      <c r="F1503" s="18" t="s">
        <v>555</v>
      </c>
      <c r="J1503" s="18" t="s">
        <v>41</v>
      </c>
      <c r="K1503" s="18" t="s">
        <v>544</v>
      </c>
      <c r="O1503" s="17" t="s">
        <v>545</v>
      </c>
      <c r="P1503"/>
    </row>
    <row r="1504" spans="1:16" s="18" customFormat="1" x14ac:dyDescent="0.25">
      <c r="A1504" s="37" t="s">
        <v>1517</v>
      </c>
      <c r="B1504" s="18">
        <v>2</v>
      </c>
      <c r="C1504" s="18">
        <v>2</v>
      </c>
      <c r="D1504" s="18">
        <v>4</v>
      </c>
      <c r="E1504" s="18" t="s">
        <v>45</v>
      </c>
      <c r="F1504" s="18" t="s">
        <v>556</v>
      </c>
      <c r="J1504" s="18" t="s">
        <v>42</v>
      </c>
      <c r="K1504" s="18" t="s">
        <v>547</v>
      </c>
      <c r="O1504" s="17" t="s">
        <v>548</v>
      </c>
      <c r="P1504" t="s">
        <v>243</v>
      </c>
    </row>
    <row r="1505" spans="1:16" s="18" customFormat="1" x14ac:dyDescent="0.25">
      <c r="A1505" s="37" t="s">
        <v>1517</v>
      </c>
      <c r="B1505" s="18">
        <v>3</v>
      </c>
      <c r="C1505" s="18">
        <v>2</v>
      </c>
      <c r="D1505" s="18">
        <v>4</v>
      </c>
      <c r="E1505" s="18" t="s">
        <v>557</v>
      </c>
      <c r="F1505" s="18" t="s">
        <v>558</v>
      </c>
      <c r="J1505" s="18" t="s">
        <v>40</v>
      </c>
      <c r="K1505" s="18" t="s">
        <v>547</v>
      </c>
      <c r="N1505" s="37"/>
      <c r="O1505" s="18" t="s">
        <v>552</v>
      </c>
      <c r="P1505"/>
    </row>
    <row r="1506" spans="1:16" s="18" customFormat="1" x14ac:dyDescent="0.25">
      <c r="A1506" s="37" t="s">
        <v>1517</v>
      </c>
      <c r="B1506" s="18">
        <v>4</v>
      </c>
      <c r="C1506" s="18">
        <v>2</v>
      </c>
      <c r="D1506" s="18">
        <v>4</v>
      </c>
      <c r="E1506" s="39" t="s">
        <v>63</v>
      </c>
      <c r="F1506" s="18" t="s">
        <v>189</v>
      </c>
      <c r="J1506" s="18" t="s">
        <v>52</v>
      </c>
      <c r="K1506" s="18" t="s">
        <v>544</v>
      </c>
    </row>
    <row r="1507" spans="1:16" x14ac:dyDescent="0.25">
      <c r="E1507" t="s">
        <v>384</v>
      </c>
    </row>
    <row r="1508" spans="1:16" s="35" customFormat="1" x14ac:dyDescent="0.25">
      <c r="E1508" s="36" t="s">
        <v>384</v>
      </c>
    </row>
    <row r="1509" spans="1:16" x14ac:dyDescent="0.25">
      <c r="A1509" s="20" t="s">
        <v>566</v>
      </c>
      <c r="B1509" s="37">
        <v>1</v>
      </c>
      <c r="C1509" s="37">
        <v>1</v>
      </c>
      <c r="D1509" s="37">
        <v>1</v>
      </c>
      <c r="E1509" s="37" t="s">
        <v>1472</v>
      </c>
      <c r="F1509" s="37" t="s">
        <v>549</v>
      </c>
      <c r="G1509" s="37"/>
      <c r="H1509" s="37"/>
      <c r="I1509" s="37"/>
      <c r="J1509" s="37" t="s">
        <v>41</v>
      </c>
      <c r="K1509" s="37" t="s">
        <v>544</v>
      </c>
      <c r="L1509" s="37"/>
      <c r="M1509" s="37"/>
      <c r="N1509" s="37"/>
      <c r="O1509" s="37"/>
      <c r="P1509" s="37"/>
    </row>
    <row r="1510" spans="1:16" x14ac:dyDescent="0.25">
      <c r="A1510" s="20" t="s">
        <v>566</v>
      </c>
      <c r="B1510" s="37">
        <v>2</v>
      </c>
      <c r="C1510" s="37">
        <v>1</v>
      </c>
      <c r="D1510" s="37">
        <v>1</v>
      </c>
      <c r="E1510" s="37" t="s">
        <v>1473</v>
      </c>
      <c r="F1510" s="37" t="s">
        <v>550</v>
      </c>
      <c r="G1510" s="37"/>
      <c r="H1510" s="37"/>
      <c r="I1510" s="37"/>
      <c r="J1510" s="37" t="s">
        <v>546</v>
      </c>
      <c r="K1510" s="37" t="s">
        <v>547</v>
      </c>
      <c r="L1510" s="37"/>
      <c r="M1510" s="37"/>
      <c r="N1510" s="37"/>
      <c r="O1510" s="37"/>
      <c r="P1510" s="37"/>
    </row>
    <row r="1511" spans="1:16" x14ac:dyDescent="0.25">
      <c r="A1511" s="20" t="s">
        <v>566</v>
      </c>
      <c r="B1511" s="37">
        <v>3</v>
      </c>
      <c r="C1511" s="37">
        <v>1</v>
      </c>
      <c r="D1511" s="37">
        <v>1</v>
      </c>
      <c r="E1511" s="37" t="s">
        <v>1478</v>
      </c>
      <c r="F1511" s="37" t="s">
        <v>551</v>
      </c>
      <c r="G1511" s="37"/>
      <c r="H1511" s="37"/>
      <c r="I1511" s="37"/>
      <c r="J1511" s="37" t="s">
        <v>40</v>
      </c>
      <c r="K1511" s="37" t="s">
        <v>547</v>
      </c>
      <c r="L1511" s="37"/>
      <c r="M1511" s="37"/>
      <c r="N1511" s="37"/>
      <c r="O1511" s="18"/>
      <c r="P1511" s="37"/>
    </row>
    <row r="1512" spans="1:16" x14ac:dyDescent="0.25">
      <c r="A1512" s="20" t="s">
        <v>566</v>
      </c>
      <c r="B1512" s="37">
        <v>1</v>
      </c>
      <c r="C1512" s="37">
        <v>2</v>
      </c>
      <c r="D1512" s="37">
        <v>1</v>
      </c>
      <c r="E1512" s="37" t="s">
        <v>1479</v>
      </c>
      <c r="F1512" s="37" t="s">
        <v>585</v>
      </c>
      <c r="G1512" s="37"/>
      <c r="H1512" s="37"/>
      <c r="I1512" s="37"/>
      <c r="J1512" s="37" t="s">
        <v>41</v>
      </c>
      <c r="K1512" s="37" t="s">
        <v>544</v>
      </c>
      <c r="L1512" s="37"/>
      <c r="M1512" s="37"/>
      <c r="N1512" s="37"/>
      <c r="O1512" s="37"/>
      <c r="P1512" s="37"/>
    </row>
    <row r="1513" spans="1:16" x14ac:dyDescent="0.25">
      <c r="A1513" s="20" t="s">
        <v>566</v>
      </c>
      <c r="B1513" s="37">
        <v>2</v>
      </c>
      <c r="C1513" s="37">
        <v>2</v>
      </c>
      <c r="D1513" s="37">
        <v>1</v>
      </c>
      <c r="E1513" t="s">
        <v>625</v>
      </c>
      <c r="F1513" s="37" t="s">
        <v>586</v>
      </c>
      <c r="G1513" s="37"/>
      <c r="H1513" s="37"/>
      <c r="I1513" s="37"/>
      <c r="J1513" s="37" t="s">
        <v>546</v>
      </c>
      <c r="K1513" s="37" t="s">
        <v>547</v>
      </c>
      <c r="L1513" s="37"/>
      <c r="M1513" s="37"/>
      <c r="N1513" s="37"/>
      <c r="O1513" s="37"/>
      <c r="P1513" s="37"/>
    </row>
    <row r="1514" spans="1:16" x14ac:dyDescent="0.25">
      <c r="A1514" s="20" t="s">
        <v>566</v>
      </c>
      <c r="B1514" s="37">
        <v>3</v>
      </c>
      <c r="C1514" s="37">
        <v>2</v>
      </c>
      <c r="D1514" s="37">
        <v>1</v>
      </c>
      <c r="E1514" s="37" t="s">
        <v>628</v>
      </c>
      <c r="F1514" s="37" t="s">
        <v>587</v>
      </c>
      <c r="G1514" s="37"/>
      <c r="H1514" s="37"/>
      <c r="I1514" s="37"/>
      <c r="J1514" s="37" t="s">
        <v>40</v>
      </c>
      <c r="K1514" s="37" t="s">
        <v>547</v>
      </c>
      <c r="L1514" s="37"/>
      <c r="M1514" s="37"/>
      <c r="N1514" s="37"/>
      <c r="O1514" s="37"/>
      <c r="P1514" s="37"/>
    </row>
    <row r="1515" spans="1:16" x14ac:dyDescent="0.25">
      <c r="A1515" s="20" t="s">
        <v>566</v>
      </c>
      <c r="B1515" s="37">
        <v>1</v>
      </c>
      <c r="C1515" s="37">
        <v>3</v>
      </c>
      <c r="D1515" s="37">
        <v>1</v>
      </c>
      <c r="E1515" s="37" t="s">
        <v>1299</v>
      </c>
      <c r="F1515" s="37" t="s">
        <v>598</v>
      </c>
      <c r="G1515" s="37"/>
      <c r="H1515" s="37"/>
      <c r="I1515" s="37"/>
      <c r="J1515" s="37" t="s">
        <v>41</v>
      </c>
      <c r="K1515" s="37" t="s">
        <v>544</v>
      </c>
      <c r="L1515" s="37"/>
      <c r="M1515" s="37"/>
      <c r="N1515" s="37"/>
      <c r="O1515" s="37"/>
      <c r="P1515" s="37"/>
    </row>
    <row r="1516" spans="1:16" x14ac:dyDescent="0.25">
      <c r="A1516" s="20" t="s">
        <v>566</v>
      </c>
      <c r="B1516" s="37">
        <v>2</v>
      </c>
      <c r="C1516" s="37">
        <v>3</v>
      </c>
      <c r="D1516" s="37">
        <v>1</v>
      </c>
      <c r="E1516" t="s">
        <v>629</v>
      </c>
      <c r="F1516" s="37" t="s">
        <v>599</v>
      </c>
      <c r="G1516" s="37"/>
      <c r="H1516" s="37"/>
      <c r="I1516" s="37"/>
      <c r="J1516" s="37" t="s">
        <v>546</v>
      </c>
      <c r="K1516" s="37" t="s">
        <v>547</v>
      </c>
      <c r="L1516" s="37"/>
      <c r="M1516" s="37"/>
      <c r="N1516" s="37"/>
      <c r="O1516" s="37"/>
      <c r="P1516" s="37"/>
    </row>
    <row r="1517" spans="1:16" x14ac:dyDescent="0.25">
      <c r="A1517" s="20" t="s">
        <v>566</v>
      </c>
      <c r="B1517" s="37">
        <v>3</v>
      </c>
      <c r="C1517" s="37">
        <v>3</v>
      </c>
      <c r="D1517" s="37">
        <v>1</v>
      </c>
      <c r="E1517" t="s">
        <v>630</v>
      </c>
      <c r="F1517" s="37" t="s">
        <v>600</v>
      </c>
      <c r="G1517" s="37"/>
      <c r="H1517" s="37"/>
      <c r="I1517" s="37"/>
      <c r="J1517" s="37" t="s">
        <v>40</v>
      </c>
      <c r="K1517" s="37" t="s">
        <v>547</v>
      </c>
      <c r="L1517" s="37"/>
      <c r="M1517" s="37"/>
      <c r="N1517" s="37"/>
      <c r="O1517" s="37"/>
      <c r="P1517" s="37"/>
    </row>
    <row r="1518" spans="1:16" x14ac:dyDescent="0.25">
      <c r="A1518" s="20" t="s">
        <v>566</v>
      </c>
      <c r="B1518" s="37">
        <v>1</v>
      </c>
      <c r="C1518" s="37">
        <v>4</v>
      </c>
      <c r="D1518" s="37">
        <v>1</v>
      </c>
      <c r="E1518" s="37" t="s">
        <v>1475</v>
      </c>
      <c r="F1518" s="37" t="s">
        <v>568</v>
      </c>
      <c r="G1518" s="37"/>
      <c r="H1518" s="37"/>
      <c r="I1518" s="37"/>
      <c r="J1518" s="37" t="s">
        <v>581</v>
      </c>
      <c r="K1518" s="37" t="s">
        <v>544</v>
      </c>
      <c r="L1518" s="37"/>
      <c r="M1518" s="37"/>
      <c r="N1518" s="37"/>
      <c r="O1518" s="37"/>
      <c r="P1518" s="37"/>
    </row>
    <row r="1519" spans="1:16" x14ac:dyDescent="0.25">
      <c r="A1519" s="20" t="s">
        <v>566</v>
      </c>
      <c r="B1519" s="37">
        <v>2</v>
      </c>
      <c r="C1519" s="37">
        <v>4</v>
      </c>
      <c r="D1519" s="37">
        <v>1</v>
      </c>
      <c r="E1519" s="37" t="s">
        <v>626</v>
      </c>
      <c r="F1519" s="37" t="s">
        <v>588</v>
      </c>
      <c r="G1519" s="37"/>
      <c r="H1519" s="37"/>
      <c r="I1519" s="37"/>
      <c r="J1519" s="37" t="s">
        <v>580</v>
      </c>
      <c r="K1519" s="37" t="s">
        <v>544</v>
      </c>
      <c r="L1519" s="37"/>
      <c r="M1519" s="37"/>
      <c r="N1519" s="37"/>
      <c r="O1519" s="37" t="s">
        <v>548</v>
      </c>
      <c r="P1519" s="37" t="s">
        <v>243</v>
      </c>
    </row>
    <row r="1520" spans="1:16" x14ac:dyDescent="0.25">
      <c r="A1520" s="20" t="s">
        <v>566</v>
      </c>
      <c r="B1520" s="37">
        <v>3</v>
      </c>
      <c r="C1520" s="37">
        <v>4</v>
      </c>
      <c r="D1520" s="37">
        <v>1</v>
      </c>
      <c r="E1520" s="37" t="s">
        <v>1481</v>
      </c>
      <c r="F1520" s="37" t="s">
        <v>589</v>
      </c>
      <c r="G1520" s="37"/>
      <c r="H1520" s="37"/>
      <c r="I1520" s="37"/>
      <c r="J1520" s="37" t="s">
        <v>580</v>
      </c>
      <c r="K1520" s="37" t="s">
        <v>544</v>
      </c>
      <c r="L1520" s="37"/>
      <c r="M1520" s="37"/>
      <c r="N1520" s="37"/>
      <c r="O1520" s="37"/>
      <c r="P1520" s="37"/>
    </row>
    <row r="1521" spans="1:16" x14ac:dyDescent="0.25">
      <c r="A1521" s="20" t="s">
        <v>566</v>
      </c>
      <c r="B1521" s="37">
        <v>3</v>
      </c>
      <c r="C1521" s="37">
        <v>4</v>
      </c>
      <c r="D1521" s="37">
        <v>1</v>
      </c>
      <c r="E1521" s="37" t="s">
        <v>627</v>
      </c>
      <c r="F1521" s="37" t="s">
        <v>590</v>
      </c>
      <c r="G1521" s="37"/>
      <c r="H1521" s="37"/>
      <c r="I1521" s="37"/>
      <c r="J1521" s="37" t="s">
        <v>580</v>
      </c>
      <c r="K1521" s="37" t="s">
        <v>544</v>
      </c>
      <c r="L1521" s="37"/>
      <c r="M1521" s="37"/>
      <c r="N1521" s="37"/>
      <c r="O1521" s="37"/>
      <c r="P1521" s="37"/>
    </row>
    <row r="1522" spans="1:16" x14ac:dyDescent="0.25">
      <c r="A1522" s="20" t="s">
        <v>566</v>
      </c>
      <c r="B1522" s="37">
        <v>1</v>
      </c>
      <c r="C1522" s="37">
        <v>5</v>
      </c>
      <c r="D1522" s="37">
        <v>1</v>
      </c>
      <c r="E1522" s="37" t="s">
        <v>1484</v>
      </c>
      <c r="F1522" s="37" t="s">
        <v>577</v>
      </c>
      <c r="G1522" s="37"/>
      <c r="H1522" s="37"/>
      <c r="I1522" s="37"/>
      <c r="J1522" s="37" t="s">
        <v>579</v>
      </c>
      <c r="K1522" s="37" t="s">
        <v>544</v>
      </c>
      <c r="L1522" s="37"/>
      <c r="M1522" s="37"/>
      <c r="N1522" s="37"/>
      <c r="O1522" s="37"/>
      <c r="P1522" s="37"/>
    </row>
    <row r="1523" spans="1:16" x14ac:dyDescent="0.25">
      <c r="A1523" s="20" t="s">
        <v>566</v>
      </c>
      <c r="B1523" s="37">
        <v>1</v>
      </c>
      <c r="C1523" s="37">
        <v>5</v>
      </c>
      <c r="D1523" s="37">
        <v>1</v>
      </c>
      <c r="E1523" s="37" t="s">
        <v>1485</v>
      </c>
      <c r="F1523" s="37" t="s">
        <v>578</v>
      </c>
      <c r="G1523" s="37"/>
      <c r="H1523" s="37"/>
      <c r="I1523" s="37"/>
      <c r="J1523" s="37" t="s">
        <v>579</v>
      </c>
      <c r="K1523" s="37" t="s">
        <v>544</v>
      </c>
      <c r="L1523" s="37"/>
      <c r="M1523" s="37"/>
      <c r="N1523" s="37"/>
      <c r="O1523" s="37"/>
      <c r="P1523" s="37"/>
    </row>
    <row r="1524" spans="1:16" x14ac:dyDescent="0.25">
      <c r="A1524" s="20" t="s">
        <v>566</v>
      </c>
      <c r="B1524" s="37">
        <v>1</v>
      </c>
      <c r="C1524" s="37">
        <v>5</v>
      </c>
      <c r="D1524" s="37">
        <v>1</v>
      </c>
      <c r="E1524" s="37" t="s">
        <v>237</v>
      </c>
      <c r="F1524" s="37" t="s">
        <v>194</v>
      </c>
      <c r="G1524" s="37"/>
      <c r="H1524" s="37"/>
      <c r="I1524" s="37"/>
      <c r="J1524" s="37" t="s">
        <v>579</v>
      </c>
      <c r="K1524" s="37" t="s">
        <v>544</v>
      </c>
      <c r="L1524" s="37"/>
      <c r="M1524" s="37"/>
      <c r="N1524" s="37"/>
      <c r="O1524" s="37"/>
      <c r="P1524" s="37"/>
    </row>
    <row r="1525" spans="1:16" x14ac:dyDescent="0.25">
      <c r="A1525" s="20" t="s">
        <v>566</v>
      </c>
      <c r="B1525" s="37">
        <v>2</v>
      </c>
      <c r="C1525" s="37">
        <v>5</v>
      </c>
      <c r="D1525" s="37">
        <v>1</v>
      </c>
      <c r="E1525" s="37" t="s">
        <v>612</v>
      </c>
      <c r="F1525" s="37" t="s">
        <v>605</v>
      </c>
      <c r="G1525" s="37"/>
      <c r="H1525" s="37"/>
      <c r="I1525" s="37"/>
      <c r="J1525" s="37" t="s">
        <v>580</v>
      </c>
      <c r="K1525" s="37" t="s">
        <v>544</v>
      </c>
      <c r="L1525" s="37"/>
      <c r="M1525" s="37"/>
      <c r="N1525" s="37"/>
      <c r="O1525" s="37" t="s">
        <v>548</v>
      </c>
      <c r="P1525" s="37" t="s">
        <v>243</v>
      </c>
    </row>
    <row r="1526" spans="1:16" x14ac:dyDescent="0.25">
      <c r="A1526" s="20" t="s">
        <v>566</v>
      </c>
      <c r="B1526" s="37">
        <v>3</v>
      </c>
      <c r="C1526" s="37">
        <v>5</v>
      </c>
      <c r="D1526" s="37">
        <v>1</v>
      </c>
      <c r="E1526" s="9" t="s">
        <v>604</v>
      </c>
      <c r="F1526" s="37" t="s">
        <v>567</v>
      </c>
      <c r="G1526" s="37"/>
      <c r="H1526" s="37"/>
      <c r="I1526" s="37"/>
      <c r="J1526" s="37" t="s">
        <v>580</v>
      </c>
      <c r="K1526" s="37" t="s">
        <v>544</v>
      </c>
      <c r="L1526" s="37"/>
      <c r="M1526" s="37"/>
      <c r="N1526" s="37"/>
      <c r="O1526" s="37" t="s">
        <v>548</v>
      </c>
      <c r="P1526" s="37" t="s">
        <v>243</v>
      </c>
    </row>
    <row r="1527" spans="1:16" x14ac:dyDescent="0.25">
      <c r="A1527" s="20" t="s">
        <v>566</v>
      </c>
      <c r="B1527" s="18">
        <v>1</v>
      </c>
      <c r="C1527" s="18">
        <v>1</v>
      </c>
      <c r="D1527" s="18">
        <v>2</v>
      </c>
      <c r="E1527" s="18" t="s">
        <v>44</v>
      </c>
      <c r="F1527" s="18" t="s">
        <v>555</v>
      </c>
      <c r="G1527" s="18"/>
      <c r="H1527" s="18"/>
      <c r="I1527" s="18"/>
      <c r="J1527" s="18" t="s">
        <v>41</v>
      </c>
      <c r="K1527" s="18" t="s">
        <v>544</v>
      </c>
      <c r="L1527" s="18"/>
      <c r="M1527" s="18"/>
      <c r="N1527" s="18"/>
      <c r="O1527" s="18"/>
      <c r="P1527" s="18"/>
    </row>
    <row r="1528" spans="1:16" x14ac:dyDescent="0.25">
      <c r="A1528" s="20" t="s">
        <v>566</v>
      </c>
      <c r="B1528" s="18">
        <v>2</v>
      </c>
      <c r="C1528" s="18">
        <v>1</v>
      </c>
      <c r="D1528" s="18">
        <v>2</v>
      </c>
      <c r="E1528" s="18" t="s">
        <v>45</v>
      </c>
      <c r="F1528" s="18" t="s">
        <v>556</v>
      </c>
      <c r="G1528" s="18"/>
      <c r="H1528" s="18"/>
      <c r="I1528" s="18"/>
      <c r="J1528" s="18" t="s">
        <v>42</v>
      </c>
      <c r="K1528" s="18" t="s">
        <v>547</v>
      </c>
      <c r="L1528" s="18"/>
      <c r="M1528" s="18"/>
      <c r="N1528" s="18"/>
      <c r="O1528" s="18"/>
      <c r="P1528" s="18"/>
    </row>
    <row r="1529" spans="1:16" x14ac:dyDescent="0.25">
      <c r="A1529" s="20" t="s">
        <v>566</v>
      </c>
      <c r="B1529" s="18">
        <v>3</v>
      </c>
      <c r="C1529" s="18">
        <v>1</v>
      </c>
      <c r="D1529" s="18">
        <v>2</v>
      </c>
      <c r="E1529" s="18" t="s">
        <v>557</v>
      </c>
      <c r="F1529" s="18" t="s">
        <v>558</v>
      </c>
      <c r="G1529" s="18"/>
      <c r="H1529" s="18"/>
      <c r="I1529" s="18"/>
      <c r="J1529" s="18" t="s">
        <v>40</v>
      </c>
      <c r="K1529" s="18" t="s">
        <v>547</v>
      </c>
      <c r="L1529" s="18"/>
      <c r="M1529" s="18"/>
      <c r="N1529" s="37"/>
      <c r="O1529" s="18"/>
      <c r="P1529" s="18"/>
    </row>
    <row r="1530" spans="1:16" x14ac:dyDescent="0.25">
      <c r="A1530" s="20" t="s">
        <v>566</v>
      </c>
      <c r="B1530" s="18">
        <v>1</v>
      </c>
      <c r="C1530" s="18">
        <v>2</v>
      </c>
      <c r="D1530" s="18">
        <v>2</v>
      </c>
      <c r="E1530" s="18" t="s">
        <v>49</v>
      </c>
      <c r="F1530" s="18" t="s">
        <v>591</v>
      </c>
      <c r="G1530" s="18"/>
      <c r="H1530" s="18"/>
      <c r="I1530" s="18"/>
      <c r="J1530" s="18" t="s">
        <v>41</v>
      </c>
      <c r="K1530" s="18" t="s">
        <v>544</v>
      </c>
      <c r="L1530" s="18"/>
      <c r="M1530" s="18"/>
      <c r="N1530" s="18"/>
      <c r="O1530" s="18"/>
      <c r="P1530" s="18"/>
    </row>
    <row r="1531" spans="1:16" x14ac:dyDescent="0.25">
      <c r="A1531" s="20" t="s">
        <v>566</v>
      </c>
      <c r="B1531" s="18">
        <v>2</v>
      </c>
      <c r="C1531" s="18">
        <v>2</v>
      </c>
      <c r="D1531" s="18">
        <v>2</v>
      </c>
      <c r="E1531" s="39" t="s">
        <v>239</v>
      </c>
      <c r="F1531" s="18" t="s">
        <v>592</v>
      </c>
      <c r="G1531" s="18"/>
      <c r="H1531" s="18"/>
      <c r="I1531" s="18"/>
      <c r="J1531" s="18" t="s">
        <v>42</v>
      </c>
      <c r="K1531" s="18" t="s">
        <v>547</v>
      </c>
      <c r="L1531" s="18"/>
      <c r="M1531" s="18"/>
      <c r="N1531" s="18"/>
      <c r="O1531" s="18"/>
      <c r="P1531" s="18"/>
    </row>
    <row r="1532" spans="1:16" x14ac:dyDescent="0.25">
      <c r="A1532" s="20" t="s">
        <v>566</v>
      </c>
      <c r="B1532" s="18">
        <v>3</v>
      </c>
      <c r="C1532" s="18">
        <v>2</v>
      </c>
      <c r="D1532" s="18">
        <v>2</v>
      </c>
      <c r="E1532" s="39" t="s">
        <v>240</v>
      </c>
      <c r="F1532" s="18" t="s">
        <v>593</v>
      </c>
      <c r="G1532" s="18"/>
      <c r="H1532" s="18"/>
      <c r="I1532" s="18"/>
      <c r="J1532" s="18" t="s">
        <v>40</v>
      </c>
      <c r="K1532" s="18" t="s">
        <v>547</v>
      </c>
      <c r="L1532" s="18"/>
      <c r="M1532" s="18"/>
      <c r="N1532" s="18"/>
      <c r="O1532" s="18"/>
      <c r="P1532" s="18"/>
    </row>
    <row r="1533" spans="1:16" x14ac:dyDescent="0.25">
      <c r="A1533" s="20" t="s">
        <v>566</v>
      </c>
      <c r="B1533" s="18">
        <v>1</v>
      </c>
      <c r="C1533" s="18">
        <v>3</v>
      </c>
      <c r="D1533" s="18">
        <v>2</v>
      </c>
      <c r="E1533" s="18" t="s">
        <v>50</v>
      </c>
      <c r="F1533" s="18" t="s">
        <v>601</v>
      </c>
      <c r="G1533" s="18"/>
      <c r="H1533" s="18"/>
      <c r="I1533" s="18"/>
      <c r="J1533" s="18" t="s">
        <v>41</v>
      </c>
      <c r="K1533" s="18" t="s">
        <v>544</v>
      </c>
      <c r="L1533" s="18"/>
      <c r="M1533" s="18"/>
      <c r="N1533" s="18"/>
      <c r="O1533" s="18"/>
      <c r="P1533" s="18"/>
    </row>
    <row r="1534" spans="1:16" x14ac:dyDescent="0.25">
      <c r="A1534" s="20" t="s">
        <v>566</v>
      </c>
      <c r="B1534" s="18">
        <v>2</v>
      </c>
      <c r="C1534" s="18">
        <v>3</v>
      </c>
      <c r="D1534" s="18">
        <v>2</v>
      </c>
      <c r="E1534" s="39" t="s">
        <v>247</v>
      </c>
      <c r="F1534" s="18" t="s">
        <v>602</v>
      </c>
      <c r="G1534" s="18"/>
      <c r="H1534" s="18"/>
      <c r="I1534" s="18"/>
      <c r="J1534" s="18" t="s">
        <v>42</v>
      </c>
      <c r="K1534" s="18" t="s">
        <v>547</v>
      </c>
      <c r="L1534" s="18"/>
      <c r="M1534" s="18"/>
      <c r="N1534" s="18"/>
      <c r="O1534" s="18"/>
      <c r="P1534" s="18"/>
    </row>
    <row r="1535" spans="1:16" x14ac:dyDescent="0.25">
      <c r="A1535" s="20" t="s">
        <v>566</v>
      </c>
      <c r="B1535" s="18">
        <v>3</v>
      </c>
      <c r="C1535" s="18">
        <v>3</v>
      </c>
      <c r="D1535" s="18">
        <v>2</v>
      </c>
      <c r="E1535" s="39" t="s">
        <v>242</v>
      </c>
      <c r="F1535" s="18" t="s">
        <v>603</v>
      </c>
      <c r="G1535" s="18"/>
      <c r="H1535" s="18"/>
      <c r="I1535" s="18"/>
      <c r="J1535" s="18" t="s">
        <v>40</v>
      </c>
      <c r="K1535" s="18" t="s">
        <v>547</v>
      </c>
      <c r="L1535" s="18"/>
      <c r="M1535" s="18"/>
      <c r="N1535" s="18"/>
      <c r="O1535" s="18"/>
      <c r="P1535" s="18"/>
    </row>
    <row r="1536" spans="1:16" x14ac:dyDescent="0.25">
      <c r="A1536" s="20" t="s">
        <v>566</v>
      </c>
      <c r="B1536" s="18">
        <v>1</v>
      </c>
      <c r="C1536" s="18">
        <v>4</v>
      </c>
      <c r="D1536" s="18">
        <v>2</v>
      </c>
      <c r="E1536" s="39" t="s">
        <v>62</v>
      </c>
      <c r="F1536" s="18" t="s">
        <v>572</v>
      </c>
      <c r="G1536" s="18"/>
      <c r="H1536" s="18"/>
      <c r="I1536" s="18"/>
      <c r="J1536" s="18" t="s">
        <v>582</v>
      </c>
      <c r="K1536" s="18" t="s">
        <v>544</v>
      </c>
      <c r="L1536" s="18"/>
      <c r="M1536" s="18"/>
      <c r="N1536" s="18"/>
      <c r="O1536" s="18"/>
      <c r="P1536" s="18"/>
    </row>
    <row r="1537" spans="1:16" x14ac:dyDescent="0.25">
      <c r="A1537" s="20" t="s">
        <v>566</v>
      </c>
      <c r="B1537" s="18">
        <v>2</v>
      </c>
      <c r="C1537" s="18">
        <v>4</v>
      </c>
      <c r="D1537" s="18">
        <v>2</v>
      </c>
      <c r="E1537" s="40" t="s">
        <v>569</v>
      </c>
      <c r="F1537" s="18" t="s">
        <v>607</v>
      </c>
      <c r="G1537" s="18"/>
      <c r="H1537" s="18"/>
      <c r="I1537" s="18"/>
      <c r="J1537" s="18" t="s">
        <v>580</v>
      </c>
      <c r="K1537" s="18" t="s">
        <v>544</v>
      </c>
      <c r="L1537" s="18"/>
      <c r="M1537" s="18"/>
      <c r="N1537" s="18"/>
      <c r="O1537" s="37" t="s">
        <v>548</v>
      </c>
      <c r="P1537" s="37" t="s">
        <v>243</v>
      </c>
    </row>
    <row r="1538" spans="1:16" x14ac:dyDescent="0.25">
      <c r="A1538" s="20" t="s">
        <v>566</v>
      </c>
      <c r="B1538" s="18">
        <v>3</v>
      </c>
      <c r="C1538" s="18">
        <v>4</v>
      </c>
      <c r="D1538" s="18">
        <v>2</v>
      </c>
      <c r="E1538" s="39" t="s">
        <v>571</v>
      </c>
      <c r="F1538" s="18" t="s">
        <v>595</v>
      </c>
      <c r="G1538" s="18"/>
      <c r="H1538" s="18"/>
      <c r="I1538" s="18"/>
      <c r="J1538" s="18" t="s">
        <v>580</v>
      </c>
      <c r="K1538" s="18" t="s">
        <v>544</v>
      </c>
      <c r="L1538" s="18"/>
      <c r="M1538" s="18"/>
      <c r="N1538" s="18"/>
      <c r="O1538" s="18"/>
      <c r="P1538" s="18"/>
    </row>
    <row r="1539" spans="1:16" x14ac:dyDescent="0.25">
      <c r="A1539" s="20" t="s">
        <v>566</v>
      </c>
      <c r="B1539" s="18">
        <v>3</v>
      </c>
      <c r="C1539" s="18">
        <v>4</v>
      </c>
      <c r="D1539" s="18">
        <v>2</v>
      </c>
      <c r="E1539" s="39" t="s">
        <v>114</v>
      </c>
      <c r="F1539" s="18" t="s">
        <v>596</v>
      </c>
      <c r="G1539" s="18"/>
      <c r="H1539" s="18"/>
      <c r="I1539" s="18"/>
      <c r="J1539" s="18" t="s">
        <v>580</v>
      </c>
      <c r="K1539" s="18" t="s">
        <v>544</v>
      </c>
      <c r="L1539" s="18"/>
      <c r="M1539" s="18"/>
      <c r="N1539" s="18"/>
      <c r="O1539" s="18"/>
      <c r="P1539" s="18"/>
    </row>
    <row r="1540" spans="1:16" x14ac:dyDescent="0.25">
      <c r="A1540" s="20" t="s">
        <v>566</v>
      </c>
      <c r="B1540" s="18">
        <v>1</v>
      </c>
      <c r="C1540" s="18">
        <v>5</v>
      </c>
      <c r="D1540" s="18">
        <v>2</v>
      </c>
      <c r="E1540" s="39" t="s">
        <v>245</v>
      </c>
      <c r="F1540" s="18" t="s">
        <v>594</v>
      </c>
      <c r="G1540" s="18"/>
      <c r="H1540" s="18"/>
      <c r="I1540" s="18"/>
      <c r="J1540" s="18" t="s">
        <v>579</v>
      </c>
      <c r="K1540" s="18" t="s">
        <v>544</v>
      </c>
      <c r="L1540" s="18"/>
      <c r="M1540" s="18"/>
      <c r="N1540" s="18"/>
      <c r="O1540" s="18"/>
      <c r="P1540" s="18"/>
    </row>
    <row r="1541" spans="1:16" x14ac:dyDescent="0.25">
      <c r="A1541" s="20" t="s">
        <v>566</v>
      </c>
      <c r="B1541" s="18">
        <v>1</v>
      </c>
      <c r="C1541" s="18">
        <v>5</v>
      </c>
      <c r="D1541" s="18">
        <v>2</v>
      </c>
      <c r="E1541" s="39" t="s">
        <v>244</v>
      </c>
      <c r="F1541" s="18" t="s">
        <v>611</v>
      </c>
      <c r="G1541" s="18"/>
      <c r="H1541" s="18"/>
      <c r="I1541" s="18"/>
      <c r="J1541" s="18" t="s">
        <v>579</v>
      </c>
      <c r="K1541" s="18" t="s">
        <v>544</v>
      </c>
      <c r="L1541" s="18"/>
      <c r="M1541" s="18"/>
      <c r="N1541" s="18"/>
      <c r="O1541" s="18"/>
      <c r="P1541" s="18"/>
    </row>
    <row r="1542" spans="1:16" x14ac:dyDescent="0.25">
      <c r="A1542" s="20" t="s">
        <v>566</v>
      </c>
      <c r="B1542" s="18">
        <v>2</v>
      </c>
      <c r="C1542" s="18">
        <v>5</v>
      </c>
      <c r="D1542" s="18">
        <v>2</v>
      </c>
      <c r="E1542" s="40" t="s">
        <v>608</v>
      </c>
      <c r="F1542" s="18" t="s">
        <v>606</v>
      </c>
      <c r="G1542" s="18"/>
      <c r="H1542" s="18"/>
      <c r="I1542" s="18"/>
      <c r="J1542" s="18" t="s">
        <v>580</v>
      </c>
      <c r="K1542" s="18" t="s">
        <v>544</v>
      </c>
      <c r="L1542" s="18"/>
      <c r="M1542" s="18"/>
      <c r="N1542" s="18"/>
      <c r="O1542" s="37" t="s">
        <v>548</v>
      </c>
      <c r="P1542" s="37" t="s">
        <v>243</v>
      </c>
    </row>
    <row r="1543" spans="1:16" x14ac:dyDescent="0.25">
      <c r="A1543" s="20" t="s">
        <v>566</v>
      </c>
      <c r="B1543" s="18">
        <v>3</v>
      </c>
      <c r="C1543" s="18">
        <v>5</v>
      </c>
      <c r="D1543" s="18">
        <v>2</v>
      </c>
      <c r="E1543" s="40" t="s">
        <v>597</v>
      </c>
      <c r="F1543" s="18" t="s">
        <v>570</v>
      </c>
      <c r="G1543" s="18"/>
      <c r="H1543" s="18"/>
      <c r="I1543" s="18"/>
      <c r="J1543" s="18" t="s">
        <v>580</v>
      </c>
      <c r="K1543" s="18" t="s">
        <v>544</v>
      </c>
      <c r="L1543" s="18"/>
      <c r="M1543" s="18"/>
      <c r="N1543" s="18"/>
      <c r="O1543" s="37" t="s">
        <v>548</v>
      </c>
      <c r="P1543" s="37" t="s">
        <v>243</v>
      </c>
    </row>
    <row r="1544" spans="1:16" x14ac:dyDescent="0.25">
      <c r="A1544" s="20" t="s">
        <v>566</v>
      </c>
      <c r="B1544" s="18">
        <v>1</v>
      </c>
      <c r="C1544" s="18">
        <v>1</v>
      </c>
      <c r="D1544" s="18">
        <v>2</v>
      </c>
      <c r="E1544" s="39" t="s">
        <v>573</v>
      </c>
      <c r="F1544" s="18" t="s">
        <v>574</v>
      </c>
      <c r="I1544">
        <v>1.2</v>
      </c>
      <c r="J1544" s="18" t="s">
        <v>41</v>
      </c>
      <c r="K1544" s="18" t="s">
        <v>544</v>
      </c>
      <c r="L1544" t="s">
        <v>583</v>
      </c>
      <c r="M1544" t="s">
        <v>584</v>
      </c>
    </row>
    <row r="1545" spans="1:16" x14ac:dyDescent="0.25">
      <c r="A1545" s="20" t="s">
        <v>566</v>
      </c>
      <c r="B1545" s="18">
        <v>1</v>
      </c>
      <c r="C1545" s="18">
        <v>1</v>
      </c>
      <c r="D1545" s="18">
        <v>2</v>
      </c>
      <c r="E1545" s="39" t="s">
        <v>573</v>
      </c>
      <c r="F1545" s="18" t="s">
        <v>575</v>
      </c>
      <c r="I1545">
        <v>0.8</v>
      </c>
      <c r="J1545" s="18" t="s">
        <v>41</v>
      </c>
      <c r="K1545" s="18" t="s">
        <v>544</v>
      </c>
      <c r="L1545" t="s">
        <v>583</v>
      </c>
      <c r="M1545" t="s">
        <v>584</v>
      </c>
    </row>
    <row r="1546" spans="1:16" x14ac:dyDescent="0.25">
      <c r="A1546" s="20" t="s">
        <v>566</v>
      </c>
      <c r="B1546" s="18">
        <v>1</v>
      </c>
      <c r="C1546" s="18">
        <v>2</v>
      </c>
      <c r="D1546" s="18">
        <v>2</v>
      </c>
      <c r="E1546" s="39" t="s">
        <v>573</v>
      </c>
      <c r="F1546" s="18" t="s">
        <v>610</v>
      </c>
      <c r="I1546">
        <v>1.5</v>
      </c>
      <c r="J1546" s="18" t="s">
        <v>41</v>
      </c>
      <c r="K1546" s="18" t="s">
        <v>544</v>
      </c>
      <c r="L1546" t="s">
        <v>583</v>
      </c>
      <c r="M1546" t="s">
        <v>584</v>
      </c>
    </row>
    <row r="1547" spans="1:16" x14ac:dyDescent="0.25">
      <c r="A1547" s="20" t="s">
        <v>566</v>
      </c>
      <c r="B1547" s="18">
        <v>1</v>
      </c>
      <c r="C1547" s="18">
        <v>2</v>
      </c>
      <c r="D1547" s="18">
        <v>2</v>
      </c>
      <c r="E1547" s="39" t="s">
        <v>573</v>
      </c>
      <c r="F1547" s="18" t="s">
        <v>576</v>
      </c>
      <c r="I1547">
        <v>0.85</v>
      </c>
      <c r="J1547" s="18" t="s">
        <v>41</v>
      </c>
      <c r="K1547" s="18" t="s">
        <v>544</v>
      </c>
      <c r="L1547" t="s">
        <v>583</v>
      </c>
      <c r="M1547" t="s">
        <v>584</v>
      </c>
    </row>
  </sheetData>
  <autoFilter ref="A1:P1437" xr:uid="{9A469591-2153-402F-B6F6-6C46032C7272}"/>
  <phoneticPr fontId="2" type="noConversion"/>
  <conditionalFormatting sqref="A2:A23">
    <cfRule type="dataBar" priority="3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{AAC85362-6AEC-4595-B621-3F1A1E2EC8E0}</x14:id>
        </ext>
      </extLst>
    </cfRule>
  </conditionalFormatting>
  <conditionalFormatting sqref="A24:A58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{5270DDC1-AB43-4D06-8472-0FFA9A25C26C}</x14:id>
        </ext>
      </extLst>
    </cfRule>
  </conditionalFormatting>
  <conditionalFormatting sqref="A59:A89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{E17730BF-79B3-4B47-9A1C-3347513D19D7}</x14:id>
        </ext>
      </extLst>
    </cfRule>
  </conditionalFormatting>
  <conditionalFormatting sqref="A118:A143">
    <cfRule type="dataBar" priority="3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{AC3E6FB4-1317-4766-B736-8301A90A39F9}</x14:id>
        </ext>
      </extLst>
    </cfRule>
  </conditionalFormatting>
  <conditionalFormatting sqref="A144:A145">
    <cfRule type="dataBar" priority="2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{8287CBD3-E7EE-4EDF-BC75-1DD85FEDF84F}</x14:id>
        </ext>
      </extLst>
    </cfRule>
  </conditionalFormatting>
  <conditionalFormatting sqref="A146:A181">
    <cfRule type="dataBar" priority="3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{77C8CF1A-9D1B-40D9-BBFC-3B587528F4F9}</x14:id>
        </ext>
      </extLst>
    </cfRule>
  </conditionalFormatting>
  <conditionalFormatting sqref="A278:A321">
    <cfRule type="dataBar" priority="3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{E11C3A46-F90D-40D6-8300-1BCD81CCECE3}</x14:id>
        </ext>
      </extLst>
    </cfRule>
  </conditionalFormatting>
  <conditionalFormatting sqref="A322:A356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{3A08BF5F-6D62-47DC-9511-C18CC926CF0F}</x14:id>
        </ext>
      </extLst>
    </cfRule>
  </conditionalFormatting>
  <conditionalFormatting sqref="A357:A392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{17B4C064-C9F7-445D-AB2D-BF8AA62BB266}</x14:id>
        </ext>
      </extLst>
    </cfRule>
  </conditionalFormatting>
  <conditionalFormatting sqref="A393:A521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{C09C90E3-E31A-4102-8CA2-351DA14E218E}</x14:id>
        </ext>
      </extLst>
    </cfRule>
  </conditionalFormatting>
  <conditionalFormatting sqref="A501:A521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{81B07039-07BC-46BE-B646-8607C6C5EB33}</x14:id>
        </ext>
      </extLst>
    </cfRule>
  </conditionalFormatting>
  <conditionalFormatting sqref="A522:A542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{B49EDCF7-89C9-4296-9E25-F2428D025E33}</x14:id>
        </ext>
      </extLst>
    </cfRule>
  </conditionalFormatting>
  <conditionalFormatting sqref="A543:A561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{B10718E5-3E9E-46E6-8BC6-D32E7BF4EC1A}</x14:id>
        </ext>
      </extLst>
    </cfRule>
  </conditionalFormatting>
  <conditionalFormatting sqref="A582:A599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{610AA9F6-CCB1-4868-95E6-4332E0EE429F}</x14:id>
        </ext>
      </extLst>
    </cfRule>
  </conditionalFormatting>
  <conditionalFormatting sqref="A583:A596 A561:A581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{5D5AB34C-8604-4C0C-83F6-1E869BE9995A}</x14:id>
        </ext>
      </extLst>
    </cfRule>
  </conditionalFormatting>
  <conditionalFormatting sqref="A598:A599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{2294E2CC-C681-4564-BEE6-D4CB9631E87B}</x14:id>
        </ext>
      </extLst>
    </cfRule>
  </conditionalFormatting>
  <conditionalFormatting sqref="A600:A656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{D3BC0384-87BB-493A-98BF-380C828862DE}</x14:id>
        </ext>
      </extLst>
    </cfRule>
  </conditionalFormatting>
  <conditionalFormatting sqref="A666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{414C029B-3E30-4E61-98F7-E2B85E592B15}</x14:id>
        </ext>
      </extLst>
    </cfRule>
  </conditionalFormatting>
  <conditionalFormatting sqref="A676:A694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{30BC862F-6F07-48D8-BAA2-D8CB98368418}</x14:id>
        </ext>
      </extLst>
    </cfRule>
  </conditionalFormatting>
  <conditionalFormatting sqref="A679:A691 A667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{C3964E30-83B6-4E2C-8C1E-57B2B2E1046F}</x14:id>
        </ext>
      </extLst>
    </cfRule>
  </conditionalFormatting>
  <conditionalFormatting sqref="A690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{FE0110D5-4DB7-4456-AC26-E6D3EB45E763}</x14:id>
        </ext>
      </extLst>
    </cfRule>
  </conditionalFormatting>
  <conditionalFormatting sqref="A692:A713 A657:A675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{CA40A652-76B2-407F-ACE9-9A445DAE7708}</x14:id>
        </ext>
      </extLst>
    </cfRule>
  </conditionalFormatting>
  <conditionalFormatting sqref="A714:A731 A733:A824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{4EDE3EFB-4969-41C6-9474-4CFD8B39E300}</x14:id>
        </ext>
      </extLst>
    </cfRule>
  </conditionalFormatting>
  <conditionalFormatting sqref="A714:A731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{D51B782F-2447-4CAC-A4B7-8395F451BCFE}</x14:id>
        </ext>
      </extLst>
    </cfRule>
  </conditionalFormatting>
  <conditionalFormatting sqref="A732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{8B3EAE5E-0119-46B2-8044-D90E7104CFCF}</x14:id>
        </ext>
      </extLst>
    </cfRule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{D972E657-E9A4-495B-AC78-02E3BC3E1275}</x14:id>
        </ext>
      </extLst>
    </cfRule>
  </conditionalFormatting>
  <conditionalFormatting sqref="A734:A750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{BF96B406-5FCE-4033-825C-FDD16A8CD6DA}</x14:id>
        </ext>
      </extLst>
    </cfRule>
  </conditionalFormatting>
  <conditionalFormatting sqref="A752:A768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{E0544567-6201-4905-BE34-0E881BE1A31A}</x14:id>
        </ext>
      </extLst>
    </cfRule>
  </conditionalFormatting>
  <conditionalFormatting sqref="A770:A786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{4AB4F300-F1FE-4B5E-90E4-222BF92E9F0C}</x14:id>
        </ext>
      </extLst>
    </cfRule>
  </conditionalFormatting>
  <conditionalFormatting sqref="A788:A805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{6B4B5FC8-9D74-4F68-967B-23C7B9214ACB}</x14:id>
        </ext>
      </extLst>
    </cfRule>
  </conditionalFormatting>
  <conditionalFormatting sqref="A807:A824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{9AC671D2-EA0C-458C-B152-E10FB7642824}</x14:id>
        </ext>
      </extLst>
    </cfRule>
  </conditionalFormatting>
  <conditionalFormatting sqref="A821:A824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{D6C4E526-2958-433C-8721-C86EA429A9AB}</x14:id>
        </ext>
      </extLst>
    </cfRule>
  </conditionalFormatting>
  <conditionalFormatting sqref="A1232:A1268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{B38DB764-4DB8-47AC-9D3C-E7DD900FA3F0}</x14:id>
        </ext>
      </extLst>
    </cfRule>
  </conditionalFormatting>
  <conditionalFormatting sqref="A1267:A1268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{4AD5B4D9-9DCC-46C3-A005-D7D7A7CC4931}</x14:id>
        </ext>
      </extLst>
    </cfRule>
  </conditionalFormatting>
  <conditionalFormatting sqref="A1343:A1379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{E21BBEEE-6A7B-4803-9152-294FE586964C}</x14:id>
        </ext>
      </extLst>
    </cfRule>
  </conditionalFormatting>
  <conditionalFormatting sqref="A1378:A1379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{CBD37CD5-8DFB-41FC-8398-FE57CA72C0BE}</x14:id>
        </ext>
      </extLst>
    </cfRule>
  </conditionalFormatting>
  <conditionalFormatting sqref="A1380:A1402">
    <cfRule type="dataBar" priority="3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{DD44D6C2-22D5-42B6-B01F-F95203D71703}</x14:id>
        </ext>
      </extLst>
    </cfRule>
  </conditionalFormatting>
  <conditionalFormatting sqref="A1403:A1437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{13C05F9C-9600-4AB1-A4E3-E499591FCC00}</x14:id>
        </ext>
      </extLst>
    </cfRule>
  </conditionalFormatting>
  <conditionalFormatting sqref="A1439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{3616C326-B9F5-42C8-884D-F43CED9A94C6}</x14:id>
        </ext>
      </extLst>
    </cfRule>
  </conditionalFormatting>
  <conditionalFormatting sqref="A1440:A144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{CB9AC056-6D84-4707-A0EE-2B041F99A3DD}</x14:id>
        </ext>
      </extLst>
    </cfRule>
  </conditionalFormatting>
  <conditionalFormatting sqref="A1444:A1447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{2976BD59-01DE-44FE-A530-E091C9C291FC}</x14:id>
        </ext>
      </extLst>
    </cfRule>
  </conditionalFormatting>
  <conditionalFormatting sqref="A1448:A145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{72DAE1FE-8D19-4526-9968-2189C6BBDE01}</x14:id>
        </ext>
      </extLst>
    </cfRule>
  </conditionalFormatting>
  <conditionalFormatting sqref="A1452:A1455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{DF917727-1823-40EB-AB48-88EADB973DD4}</x14:id>
        </ext>
      </extLst>
    </cfRule>
  </conditionalFormatting>
  <conditionalFormatting sqref="A145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{A2D688E9-2811-4794-A89C-4B5F1347F6A2}</x14:id>
        </ext>
      </extLst>
    </cfRule>
  </conditionalFormatting>
  <conditionalFormatting sqref="A1457:A147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{D3BE496C-AB93-46DA-A031-530192BD5B21}</x14:id>
        </ext>
      </extLst>
    </cfRule>
  </conditionalFormatting>
  <conditionalFormatting sqref="A1474:A148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{F16BA234-3EF9-4401-9F21-0D3E93A9135F}</x14:id>
        </ext>
      </extLst>
    </cfRule>
  </conditionalFormatting>
  <conditionalFormatting sqref="A1491:A150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{A3A5489A-45EE-41E2-8E41-17BE3FDE4BC2}</x14:id>
        </ext>
      </extLst>
    </cfRule>
  </conditionalFormatting>
  <conditionalFormatting sqref="A1508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{129CD2FD-B73C-4AE6-9802-8A236A00E5B6}</x14:id>
        </ext>
      </extLst>
    </cfRule>
  </conditionalFormatting>
  <conditionalFormatting sqref="A1509:A1517 A1522:A1524">
    <cfRule type="dataBar" priority="2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{090C860B-9671-4403-9A5E-80079F523D61}</x14:id>
        </ext>
      </extLst>
    </cfRule>
  </conditionalFormatting>
  <conditionalFormatting sqref="A1518">
    <cfRule type="dataBar" priority="2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{4221E7A9-EF4C-4EF7-836E-3283557C0DB5}</x14:id>
        </ext>
      </extLst>
    </cfRule>
  </conditionalFormatting>
  <conditionalFormatting sqref="A1525:A1526 A1519:A1521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{26702BBE-8E84-4AE4-A7F4-720F83C52B50}</x14:id>
        </ext>
      </extLst>
    </cfRule>
  </conditionalFormatting>
  <conditionalFormatting sqref="A1527:A1535 A1540:A1541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{04E3777A-E33A-4890-99E1-A434B5E51FC6}</x14:id>
        </ext>
      </extLst>
    </cfRule>
  </conditionalFormatting>
  <conditionalFormatting sqref="A1536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{DAE91697-4896-4CAA-A88E-772F5BE8F21F}</x14:id>
        </ext>
      </extLst>
    </cfRule>
  </conditionalFormatting>
  <conditionalFormatting sqref="A1542:A1543 A1537:A1539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{891DF2D1-8E96-4848-91B8-DA6F70DC4C95}</x14:id>
        </ext>
      </extLst>
    </cfRule>
  </conditionalFormatting>
  <conditionalFormatting sqref="A1544:A1547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{EA983C77-DAF7-4EBE-9330-2B019E347911}</x14:id>
        </ext>
      </extLst>
    </cfRule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{DC47A837-09E2-4376-86C3-72DAA33A4B0C}</x14:id>
        </ext>
      </extLst>
    </cfRule>
  </conditionalFormatting>
  <conditionalFormatting sqref="A1549:A1048576 A1 A1438 A1507">
    <cfRule type="dataBar" priority="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{C86D3BEF-5B40-41A1-ACC5-AD5F2FB7730D}</x14:id>
        </ext>
      </extLst>
    </cfRule>
  </conditionalFormatting>
  <conditionalFormatting sqref="D143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{82DFEAA4-5921-4147-9056-8FE951D578FF}</x14:id>
        </ext>
      </extLst>
    </cfRule>
  </conditionalFormatting>
  <conditionalFormatting sqref="D1440:D144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{6010DAE1-508A-4F7C-9541-20854CFC73CB}</x14:id>
        </ext>
      </extLst>
    </cfRule>
  </conditionalFormatting>
  <conditionalFormatting sqref="D1444:D144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{81D6A11C-B699-4590-BD83-22E76E8BBC33}</x14:id>
        </ext>
      </extLst>
    </cfRule>
  </conditionalFormatting>
  <conditionalFormatting sqref="D1448:D145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{281C9C35-F5B2-4724-B170-86293EBA02C1}</x14:id>
        </ext>
      </extLst>
    </cfRule>
  </conditionalFormatting>
  <conditionalFormatting sqref="D1452:D1455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{EA2852FD-9982-4AFF-BB10-C8D528077BFD}</x14:id>
        </ext>
      </extLst>
    </cfRule>
  </conditionalFormatting>
  <conditionalFormatting sqref="D1457:D146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{FD969763-DF0F-464E-B000-455FDF8DAF5E}</x14:id>
        </ext>
      </extLst>
    </cfRule>
  </conditionalFormatting>
  <conditionalFormatting sqref="D1461:D146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{18FCFA45-4E30-4446-B909-63306E588D27}</x14:id>
        </ext>
      </extLst>
    </cfRule>
  </conditionalFormatting>
  <conditionalFormatting sqref="D1465:D146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{C08860B4-E1D7-4CDD-83DB-29DE68E30E36}</x14:id>
        </ext>
      </extLst>
    </cfRule>
  </conditionalFormatting>
  <conditionalFormatting sqref="D1469:D147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{FCFABA59-9C20-45D7-BFC2-EACEB7438A2E}</x14:id>
        </ext>
      </extLst>
    </cfRule>
  </conditionalFormatting>
  <conditionalFormatting sqref="D1474:D147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{B94315FA-12F1-4D13-B64D-2860D598D6D2}</x14:id>
        </ext>
      </extLst>
    </cfRule>
  </conditionalFormatting>
  <conditionalFormatting sqref="D1478:D148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{30FF4CC5-36FB-4EE1-A375-7FB13F8C4899}</x14:id>
        </ext>
      </extLst>
    </cfRule>
  </conditionalFormatting>
  <conditionalFormatting sqref="D1482:D148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{24566263-7E35-4A8C-B32C-DE627A455990}</x14:id>
        </ext>
      </extLst>
    </cfRule>
  </conditionalFormatting>
  <conditionalFormatting sqref="D1486:D148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{929F859F-E6AE-405B-B171-99E87CC3EC92}</x14:id>
        </ext>
      </extLst>
    </cfRule>
  </conditionalFormatting>
  <conditionalFormatting sqref="D1491:D149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{0E6FDD13-5985-40E7-B36A-503C8902F6D7}</x14:id>
        </ext>
      </extLst>
    </cfRule>
  </conditionalFormatting>
  <conditionalFormatting sqref="D1495:D149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{F0A7A864-8D0A-4A87-8D37-C278C12C2D98}</x14:id>
        </ext>
      </extLst>
    </cfRule>
  </conditionalFormatting>
  <conditionalFormatting sqref="D1499:D150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{96F82773-B23A-464D-A08A-7DA07861CF80}</x14:id>
        </ext>
      </extLst>
    </cfRule>
  </conditionalFormatting>
  <conditionalFormatting sqref="D1503:D150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{8EA2885A-13C3-4AE7-B1CC-790782B5D8CD}</x14:id>
        </ext>
      </extLst>
    </cfRule>
  </conditionalFormatting>
  <conditionalFormatting sqref="D1508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{C70C2C77-E4A6-481A-A924-30BDD035CAF4}</x14:id>
        </ext>
      </extLst>
    </cfRule>
  </conditionalFormatting>
  <conditionalFormatting sqref="D1509:D1547">
    <cfRule type="dataBar" priority="2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{13F59898-ED75-4DAD-A0B9-AF31F56F3657}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C85362-6AEC-4595-B621-3F1A1E2EC8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A2:A23</xm:sqref>
        </x14:conditionalFormatting>
        <x14:conditionalFormatting xmlns:xm="http://schemas.microsoft.com/office/excel/2006/main">
          <x14:cfRule type="dataBar" id="{5270DDC1-AB43-4D06-8472-0FFA9A25C2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A24:A58</xm:sqref>
        </x14:conditionalFormatting>
        <x14:conditionalFormatting xmlns:xm="http://schemas.microsoft.com/office/excel/2006/main">
          <x14:cfRule type="dataBar" id="{E17730BF-79B3-4B47-9A1C-3347513D19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A59:A89</xm:sqref>
        </x14:conditionalFormatting>
        <x14:conditionalFormatting xmlns:xm="http://schemas.microsoft.com/office/excel/2006/main">
          <x14:cfRule type="dataBar" id="{AC3E6FB4-1317-4766-B736-8301A90A3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A118:A143</xm:sqref>
        </x14:conditionalFormatting>
        <x14:conditionalFormatting xmlns:xm="http://schemas.microsoft.com/office/excel/2006/main">
          <x14:cfRule type="dataBar" id="{8287CBD3-E7EE-4EDF-BC75-1DD85FEDF8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A144:A145</xm:sqref>
        </x14:conditionalFormatting>
        <x14:conditionalFormatting xmlns:xm="http://schemas.microsoft.com/office/excel/2006/main">
          <x14:cfRule type="dataBar" id="{77C8CF1A-9D1B-40D9-BBFC-3B587528F4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A146:A181</xm:sqref>
        </x14:conditionalFormatting>
        <x14:conditionalFormatting xmlns:xm="http://schemas.microsoft.com/office/excel/2006/main">
          <x14:cfRule type="dataBar" id="{E11C3A46-F90D-40D6-8300-1BCD81CCEC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A278:A321</xm:sqref>
        </x14:conditionalFormatting>
        <x14:conditionalFormatting xmlns:xm="http://schemas.microsoft.com/office/excel/2006/main">
          <x14:cfRule type="dataBar" id="{3A08BF5F-6D62-47DC-9511-C18CC926CF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A322:A356</xm:sqref>
        </x14:conditionalFormatting>
        <x14:conditionalFormatting xmlns:xm="http://schemas.microsoft.com/office/excel/2006/main">
          <x14:cfRule type="dataBar" id="{17B4C064-C9F7-445D-AB2D-BF8AA62BB2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A357:A392</xm:sqref>
        </x14:conditionalFormatting>
        <x14:conditionalFormatting xmlns:xm="http://schemas.microsoft.com/office/excel/2006/main">
          <x14:cfRule type="dataBar" id="{C09C90E3-E31A-4102-8CA2-351DA14E21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A393:A521</xm:sqref>
        </x14:conditionalFormatting>
        <x14:conditionalFormatting xmlns:xm="http://schemas.microsoft.com/office/excel/2006/main">
          <x14:cfRule type="dataBar" id="{81B07039-07BC-46BE-B646-8607C6C5EB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A501:A521</xm:sqref>
        </x14:conditionalFormatting>
        <x14:conditionalFormatting xmlns:xm="http://schemas.microsoft.com/office/excel/2006/main">
          <x14:cfRule type="dataBar" id="{B49EDCF7-89C9-4296-9E25-F2428D025E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A522:A542</xm:sqref>
        </x14:conditionalFormatting>
        <x14:conditionalFormatting xmlns:xm="http://schemas.microsoft.com/office/excel/2006/main">
          <x14:cfRule type="dataBar" id="{B10718E5-3E9E-46E6-8BC6-D32E7BF4EC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A543:A561</xm:sqref>
        </x14:conditionalFormatting>
        <x14:conditionalFormatting xmlns:xm="http://schemas.microsoft.com/office/excel/2006/main">
          <x14:cfRule type="dataBar" id="{610AA9F6-CCB1-4868-95E6-4332E0EE42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A582:A599</xm:sqref>
        </x14:conditionalFormatting>
        <x14:conditionalFormatting xmlns:xm="http://schemas.microsoft.com/office/excel/2006/main">
          <x14:cfRule type="dataBar" id="{5D5AB34C-8604-4C0C-83F6-1E869BE999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A583:A596 A561:A581</xm:sqref>
        </x14:conditionalFormatting>
        <x14:conditionalFormatting xmlns:xm="http://schemas.microsoft.com/office/excel/2006/main">
          <x14:cfRule type="dataBar" id="{2294E2CC-C681-4564-BEE6-D4CB9631E8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A598:A599</xm:sqref>
        </x14:conditionalFormatting>
        <x14:conditionalFormatting xmlns:xm="http://schemas.microsoft.com/office/excel/2006/main">
          <x14:cfRule type="dataBar" id="{D3BC0384-87BB-493A-98BF-380C828862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A600:A656</xm:sqref>
        </x14:conditionalFormatting>
        <x14:conditionalFormatting xmlns:xm="http://schemas.microsoft.com/office/excel/2006/main">
          <x14:cfRule type="dataBar" id="{414C029B-3E30-4E61-98F7-E2B85E592B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A666</xm:sqref>
        </x14:conditionalFormatting>
        <x14:conditionalFormatting xmlns:xm="http://schemas.microsoft.com/office/excel/2006/main">
          <x14:cfRule type="dataBar" id="{30BC862F-6F07-48D8-BAA2-D8CB983684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A676:A694</xm:sqref>
        </x14:conditionalFormatting>
        <x14:conditionalFormatting xmlns:xm="http://schemas.microsoft.com/office/excel/2006/main">
          <x14:cfRule type="dataBar" id="{C3964E30-83B6-4E2C-8C1E-57B2B2E104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A679:A691 A667</xm:sqref>
        </x14:conditionalFormatting>
        <x14:conditionalFormatting xmlns:xm="http://schemas.microsoft.com/office/excel/2006/main">
          <x14:cfRule type="dataBar" id="{FE0110D5-4DB7-4456-AC26-E6D3EB45E7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A690</xm:sqref>
        </x14:conditionalFormatting>
        <x14:conditionalFormatting xmlns:xm="http://schemas.microsoft.com/office/excel/2006/main">
          <x14:cfRule type="dataBar" id="{CA40A652-76B2-407F-ACE9-9A445DAE77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A692:A713 A657:A675</xm:sqref>
        </x14:conditionalFormatting>
        <x14:conditionalFormatting xmlns:xm="http://schemas.microsoft.com/office/excel/2006/main">
          <x14:cfRule type="dataBar" id="{4EDE3EFB-4969-41C6-9474-4CFD8B39E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A714:A731 A733:A824</xm:sqref>
        </x14:conditionalFormatting>
        <x14:conditionalFormatting xmlns:xm="http://schemas.microsoft.com/office/excel/2006/main">
          <x14:cfRule type="dataBar" id="{D51B782F-2447-4CAC-A4B7-8395F451BC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A714:A731</xm:sqref>
        </x14:conditionalFormatting>
        <x14:conditionalFormatting xmlns:xm="http://schemas.microsoft.com/office/excel/2006/main">
          <x14:cfRule type="dataBar" id="{8B3EAE5E-0119-46B2-8044-D90E7104CF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972E657-E9A4-495B-AC78-02E3BC3E12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A732</xm:sqref>
        </x14:conditionalFormatting>
        <x14:conditionalFormatting xmlns:xm="http://schemas.microsoft.com/office/excel/2006/main">
          <x14:cfRule type="dataBar" id="{BF96B406-5FCE-4033-825C-FDD16A8CD6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A734:A750</xm:sqref>
        </x14:conditionalFormatting>
        <x14:conditionalFormatting xmlns:xm="http://schemas.microsoft.com/office/excel/2006/main">
          <x14:cfRule type="dataBar" id="{E0544567-6201-4905-BE34-0E881BE1A3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A752:A768</xm:sqref>
        </x14:conditionalFormatting>
        <x14:conditionalFormatting xmlns:xm="http://schemas.microsoft.com/office/excel/2006/main">
          <x14:cfRule type="dataBar" id="{4AB4F300-F1FE-4B5E-90E4-222BF92E9F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A770:A786</xm:sqref>
        </x14:conditionalFormatting>
        <x14:conditionalFormatting xmlns:xm="http://schemas.microsoft.com/office/excel/2006/main">
          <x14:cfRule type="dataBar" id="{6B4B5FC8-9D74-4F68-967B-23C7B9214A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A788:A805</xm:sqref>
        </x14:conditionalFormatting>
        <x14:conditionalFormatting xmlns:xm="http://schemas.microsoft.com/office/excel/2006/main">
          <x14:cfRule type="dataBar" id="{9AC671D2-EA0C-458C-B152-E10FB76428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A807:A824</xm:sqref>
        </x14:conditionalFormatting>
        <x14:conditionalFormatting xmlns:xm="http://schemas.microsoft.com/office/excel/2006/main">
          <x14:cfRule type="dataBar" id="{D6C4E526-2958-433C-8721-C86EA429A9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A821:A824</xm:sqref>
        </x14:conditionalFormatting>
        <x14:conditionalFormatting xmlns:xm="http://schemas.microsoft.com/office/excel/2006/main">
          <x14:cfRule type="dataBar" id="{B38DB764-4DB8-47AC-9D3C-E7DD900FA3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A1232:A1268</xm:sqref>
        </x14:conditionalFormatting>
        <x14:conditionalFormatting xmlns:xm="http://schemas.microsoft.com/office/excel/2006/main">
          <x14:cfRule type="dataBar" id="{4AD5B4D9-9DCC-46C3-A005-D7D7A7CC4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A1267:A1268</xm:sqref>
        </x14:conditionalFormatting>
        <x14:conditionalFormatting xmlns:xm="http://schemas.microsoft.com/office/excel/2006/main">
          <x14:cfRule type="dataBar" id="{E21BBEEE-6A7B-4803-9152-294FE58696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A1343:A1379</xm:sqref>
        </x14:conditionalFormatting>
        <x14:conditionalFormatting xmlns:xm="http://schemas.microsoft.com/office/excel/2006/main">
          <x14:cfRule type="dataBar" id="{CBD37CD5-8DFB-41FC-8398-FE57CA72C0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A1378:A1379</xm:sqref>
        </x14:conditionalFormatting>
        <x14:conditionalFormatting xmlns:xm="http://schemas.microsoft.com/office/excel/2006/main">
          <x14:cfRule type="dataBar" id="{DD44D6C2-22D5-42B6-B01F-F95203D717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A1380:A1402</xm:sqref>
        </x14:conditionalFormatting>
        <x14:conditionalFormatting xmlns:xm="http://schemas.microsoft.com/office/excel/2006/main">
          <x14:cfRule type="dataBar" id="{13C05F9C-9600-4AB1-A4E3-E499591FCC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A1403:A1437</xm:sqref>
        </x14:conditionalFormatting>
        <x14:conditionalFormatting xmlns:xm="http://schemas.microsoft.com/office/excel/2006/main">
          <x14:cfRule type="dataBar" id="{3616C326-B9F5-42C8-884D-F43CED9A94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A1439</xm:sqref>
        </x14:conditionalFormatting>
        <x14:conditionalFormatting xmlns:xm="http://schemas.microsoft.com/office/excel/2006/main">
          <x14:cfRule type="dataBar" id="{CB9AC056-6D84-4707-A0EE-2B041F99A3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A1440:A1443</xm:sqref>
        </x14:conditionalFormatting>
        <x14:conditionalFormatting xmlns:xm="http://schemas.microsoft.com/office/excel/2006/main">
          <x14:cfRule type="dataBar" id="{2976BD59-01DE-44FE-A530-E091C9C291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A1444:A1447</xm:sqref>
        </x14:conditionalFormatting>
        <x14:conditionalFormatting xmlns:xm="http://schemas.microsoft.com/office/excel/2006/main">
          <x14:cfRule type="dataBar" id="{72DAE1FE-8D19-4526-9968-2189C6BBDE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A1448:A1451</xm:sqref>
        </x14:conditionalFormatting>
        <x14:conditionalFormatting xmlns:xm="http://schemas.microsoft.com/office/excel/2006/main">
          <x14:cfRule type="dataBar" id="{DF917727-1823-40EB-AB48-88EADB973D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A1452:A1455</xm:sqref>
        </x14:conditionalFormatting>
        <x14:conditionalFormatting xmlns:xm="http://schemas.microsoft.com/office/excel/2006/main">
          <x14:cfRule type="dataBar" id="{A2D688E9-2811-4794-A89C-4B5F1347F6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A1456</xm:sqref>
        </x14:conditionalFormatting>
        <x14:conditionalFormatting xmlns:xm="http://schemas.microsoft.com/office/excel/2006/main">
          <x14:cfRule type="dataBar" id="{D3BE496C-AB93-46DA-A031-530192BD5B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A1457:A1472</xm:sqref>
        </x14:conditionalFormatting>
        <x14:conditionalFormatting xmlns:xm="http://schemas.microsoft.com/office/excel/2006/main">
          <x14:cfRule type="dataBar" id="{F16BA234-3EF9-4401-9F21-0D3E93A913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A1474:A1489</xm:sqref>
        </x14:conditionalFormatting>
        <x14:conditionalFormatting xmlns:xm="http://schemas.microsoft.com/office/excel/2006/main">
          <x14:cfRule type="dataBar" id="{A3A5489A-45EE-41E2-8E41-17BE3FDE4B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A1491:A1506</xm:sqref>
        </x14:conditionalFormatting>
        <x14:conditionalFormatting xmlns:xm="http://schemas.microsoft.com/office/excel/2006/main">
          <x14:cfRule type="dataBar" id="{129CD2FD-B73C-4AE6-9802-8A236A00E5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A1508</xm:sqref>
        </x14:conditionalFormatting>
        <x14:conditionalFormatting xmlns:xm="http://schemas.microsoft.com/office/excel/2006/main">
          <x14:cfRule type="dataBar" id="{090C860B-9671-4403-9A5E-80079F523D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A1509:A1517 A1522:A1524</xm:sqref>
        </x14:conditionalFormatting>
        <x14:conditionalFormatting xmlns:xm="http://schemas.microsoft.com/office/excel/2006/main">
          <x14:cfRule type="dataBar" id="{4221E7A9-EF4C-4EF7-836E-3283557C0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A1518</xm:sqref>
        </x14:conditionalFormatting>
        <x14:conditionalFormatting xmlns:xm="http://schemas.microsoft.com/office/excel/2006/main">
          <x14:cfRule type="dataBar" id="{26702BBE-8E84-4AE4-A7F4-720F83C52B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A1525:A1526 A1519:A1521</xm:sqref>
        </x14:conditionalFormatting>
        <x14:conditionalFormatting xmlns:xm="http://schemas.microsoft.com/office/excel/2006/main">
          <x14:cfRule type="dataBar" id="{04E3777A-E33A-4890-99E1-A434B5E51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A1527:A1535 A1540:A1541</xm:sqref>
        </x14:conditionalFormatting>
        <x14:conditionalFormatting xmlns:xm="http://schemas.microsoft.com/office/excel/2006/main">
          <x14:cfRule type="dataBar" id="{DAE91697-4896-4CAA-A88E-772F5BE8F2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A1536</xm:sqref>
        </x14:conditionalFormatting>
        <x14:conditionalFormatting xmlns:xm="http://schemas.microsoft.com/office/excel/2006/main">
          <x14:cfRule type="dataBar" id="{891DF2D1-8E96-4848-91B8-DA6F70DC4C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A1542:A1543 A1537:A1539</xm:sqref>
        </x14:conditionalFormatting>
        <x14:conditionalFormatting xmlns:xm="http://schemas.microsoft.com/office/excel/2006/main">
          <x14:cfRule type="dataBar" id="{EA983C77-DAF7-4EBE-9330-2B019E3479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DC47A837-09E2-4376-86C3-72DAA33A4B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A1544:A1547</xm:sqref>
        </x14:conditionalFormatting>
        <x14:conditionalFormatting xmlns:xm="http://schemas.microsoft.com/office/excel/2006/main">
          <x14:cfRule type="dataBar" id="{C86D3BEF-5B40-41A1-ACC5-AD5F2FB773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A1549:A1048576 A1 A1438 A1507</xm:sqref>
        </x14:conditionalFormatting>
        <x14:conditionalFormatting xmlns:xm="http://schemas.microsoft.com/office/excel/2006/main">
          <x14:cfRule type="dataBar" id="{82DFEAA4-5921-4147-9056-8FE951D578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D1439</xm:sqref>
        </x14:conditionalFormatting>
        <x14:conditionalFormatting xmlns:xm="http://schemas.microsoft.com/office/excel/2006/main">
          <x14:cfRule type="dataBar" id="{6010DAE1-508A-4F7C-9541-20854CFC73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D1440:D1443</xm:sqref>
        </x14:conditionalFormatting>
        <x14:conditionalFormatting xmlns:xm="http://schemas.microsoft.com/office/excel/2006/main">
          <x14:cfRule type="dataBar" id="{81D6A11C-B699-4590-BD83-22E76E8BBC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D1444:D1447</xm:sqref>
        </x14:conditionalFormatting>
        <x14:conditionalFormatting xmlns:xm="http://schemas.microsoft.com/office/excel/2006/main">
          <x14:cfRule type="dataBar" id="{281C9C35-F5B2-4724-B170-86293EBA02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D1448:D1451</xm:sqref>
        </x14:conditionalFormatting>
        <x14:conditionalFormatting xmlns:xm="http://schemas.microsoft.com/office/excel/2006/main">
          <x14:cfRule type="dataBar" id="{EA2852FD-9982-4AFF-BB10-C8D528077B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D1452:D1455</xm:sqref>
        </x14:conditionalFormatting>
        <x14:conditionalFormatting xmlns:xm="http://schemas.microsoft.com/office/excel/2006/main">
          <x14:cfRule type="dataBar" id="{FD969763-DF0F-464E-B000-455FDF8DAF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D1457:D1460</xm:sqref>
        </x14:conditionalFormatting>
        <x14:conditionalFormatting xmlns:xm="http://schemas.microsoft.com/office/excel/2006/main">
          <x14:cfRule type="dataBar" id="{18FCFA45-4E30-4446-B909-63306E588D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D1461:D1464</xm:sqref>
        </x14:conditionalFormatting>
        <x14:conditionalFormatting xmlns:xm="http://schemas.microsoft.com/office/excel/2006/main">
          <x14:cfRule type="dataBar" id="{C08860B4-E1D7-4CDD-83DB-29DE68E30E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D1465:D1468</xm:sqref>
        </x14:conditionalFormatting>
        <x14:conditionalFormatting xmlns:xm="http://schemas.microsoft.com/office/excel/2006/main">
          <x14:cfRule type="dataBar" id="{FCFABA59-9C20-45D7-BFC2-EACEB7438A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D1469:D1472</xm:sqref>
        </x14:conditionalFormatting>
        <x14:conditionalFormatting xmlns:xm="http://schemas.microsoft.com/office/excel/2006/main">
          <x14:cfRule type="dataBar" id="{B94315FA-12F1-4D13-B64D-2860D598D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D1474:D1477</xm:sqref>
        </x14:conditionalFormatting>
        <x14:conditionalFormatting xmlns:xm="http://schemas.microsoft.com/office/excel/2006/main">
          <x14:cfRule type="dataBar" id="{30FF4CC5-36FB-4EE1-A375-7FB13F8C48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D1478:D1481</xm:sqref>
        </x14:conditionalFormatting>
        <x14:conditionalFormatting xmlns:xm="http://schemas.microsoft.com/office/excel/2006/main">
          <x14:cfRule type="dataBar" id="{24566263-7E35-4A8C-B32C-DE627A4559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D1482:D1485</xm:sqref>
        </x14:conditionalFormatting>
        <x14:conditionalFormatting xmlns:xm="http://schemas.microsoft.com/office/excel/2006/main">
          <x14:cfRule type="dataBar" id="{929F859F-E6AE-405B-B171-99E87CC3EC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D1486:D1489</xm:sqref>
        </x14:conditionalFormatting>
        <x14:conditionalFormatting xmlns:xm="http://schemas.microsoft.com/office/excel/2006/main">
          <x14:cfRule type="dataBar" id="{0E6FDD13-5985-40E7-B36A-503C8902F6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D1491:D1494</xm:sqref>
        </x14:conditionalFormatting>
        <x14:conditionalFormatting xmlns:xm="http://schemas.microsoft.com/office/excel/2006/main">
          <x14:cfRule type="dataBar" id="{F0A7A864-8D0A-4A87-8D37-C278C12C2D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D1495:D1498</xm:sqref>
        </x14:conditionalFormatting>
        <x14:conditionalFormatting xmlns:xm="http://schemas.microsoft.com/office/excel/2006/main">
          <x14:cfRule type="dataBar" id="{96F82773-B23A-464D-A08A-7DA07861CF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D1499:D1502</xm:sqref>
        </x14:conditionalFormatting>
        <x14:conditionalFormatting xmlns:xm="http://schemas.microsoft.com/office/excel/2006/main">
          <x14:cfRule type="dataBar" id="{8EA2885A-13C3-4AE7-B1CC-790782B5D8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D1503:D1506</xm:sqref>
        </x14:conditionalFormatting>
        <x14:conditionalFormatting xmlns:xm="http://schemas.microsoft.com/office/excel/2006/main">
          <x14:cfRule type="dataBar" id="{C70C2C77-E4A6-481A-A924-30BDD035CA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D1508</xm:sqref>
        </x14:conditionalFormatting>
        <x14:conditionalFormatting xmlns:xm="http://schemas.microsoft.com/office/excel/2006/main">
          <x14:cfRule type="dataBar" id="{13F59898-ED75-4DAD-A0B9-AF31F56F36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D1509:D1547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B6F4C-D497-4F9B-B92C-49B92B7C4FBA}">
  <dimension ref="G1:L64"/>
  <sheetViews>
    <sheetView zoomScaleNormal="100" workbookViewId="0">
      <selection activeCell="G31" sqref="G31"/>
    </sheetView>
  </sheetViews>
  <sheetFormatPr defaultRowHeight="15" x14ac:dyDescent="0.25"/>
  <cols>
    <col min="7" max="7" width="20.7109375" bestFit="1" customWidth="1"/>
    <col min="8" max="8" width="29" bestFit="1" customWidth="1"/>
    <col min="9" max="9" width="21.42578125" bestFit="1" customWidth="1"/>
    <col min="10" max="10" width="23" bestFit="1" customWidth="1"/>
    <col min="11" max="11" width="19.5703125" bestFit="1" customWidth="1"/>
    <col min="12" max="12" width="14.140625" bestFit="1" customWidth="1"/>
  </cols>
  <sheetData>
    <row r="1" spans="7:12" x14ac:dyDescent="0.25">
      <c r="G1" t="s">
        <v>226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</row>
    <row r="2" spans="7:12" x14ac:dyDescent="0.25">
      <c r="G2" s="9" t="s">
        <v>94</v>
      </c>
      <c r="H2" t="s">
        <v>44</v>
      </c>
      <c r="I2" t="s">
        <v>80</v>
      </c>
      <c r="J2" s="9" t="s">
        <v>64</v>
      </c>
      <c r="K2" s="9" t="s">
        <v>94</v>
      </c>
      <c r="L2" s="9" t="s">
        <v>197</v>
      </c>
    </row>
    <row r="3" spans="7:12" x14ac:dyDescent="0.25">
      <c r="G3" t="s">
        <v>95</v>
      </c>
      <c r="H3" t="s">
        <v>45</v>
      </c>
      <c r="I3" t="s">
        <v>81</v>
      </c>
      <c r="J3" t="s">
        <v>65</v>
      </c>
      <c r="K3" t="s">
        <v>95</v>
      </c>
      <c r="L3" t="s">
        <v>198</v>
      </c>
    </row>
    <row r="4" spans="7:12" x14ac:dyDescent="0.25">
      <c r="G4" t="s">
        <v>96</v>
      </c>
      <c r="H4" t="s">
        <v>46</v>
      </c>
      <c r="I4" t="s">
        <v>82</v>
      </c>
      <c r="J4" t="s">
        <v>66</v>
      </c>
      <c r="K4" t="s">
        <v>96</v>
      </c>
      <c r="L4" t="s">
        <v>199</v>
      </c>
    </row>
    <row r="5" spans="7:12" x14ac:dyDescent="0.25">
      <c r="G5" t="s">
        <v>97</v>
      </c>
      <c r="H5" t="s">
        <v>49</v>
      </c>
      <c r="I5" t="s">
        <v>83</v>
      </c>
      <c r="J5" t="s">
        <v>67</v>
      </c>
      <c r="K5" t="s">
        <v>97</v>
      </c>
      <c r="L5" t="s">
        <v>200</v>
      </c>
    </row>
    <row r="6" spans="7:12" x14ac:dyDescent="0.25">
      <c r="G6" t="s">
        <v>98</v>
      </c>
      <c r="H6" t="s">
        <v>239</v>
      </c>
      <c r="I6" t="s">
        <v>84</v>
      </c>
      <c r="J6" t="s">
        <v>68</v>
      </c>
      <c r="K6" t="s">
        <v>98</v>
      </c>
      <c r="L6" t="s">
        <v>201</v>
      </c>
    </row>
    <row r="7" spans="7:12" x14ac:dyDescent="0.25">
      <c r="G7" t="s">
        <v>99</v>
      </c>
      <c r="H7" t="s">
        <v>240</v>
      </c>
      <c r="I7" t="s">
        <v>85</v>
      </c>
      <c r="J7" t="s">
        <v>69</v>
      </c>
      <c r="K7" t="s">
        <v>99</v>
      </c>
      <c r="L7" t="s">
        <v>202</v>
      </c>
    </row>
    <row r="8" spans="7:12" x14ac:dyDescent="0.25">
      <c r="G8" t="s">
        <v>100</v>
      </c>
      <c r="H8" t="s">
        <v>50</v>
      </c>
      <c r="I8" t="s">
        <v>86</v>
      </c>
      <c r="J8" t="s">
        <v>70</v>
      </c>
      <c r="K8" t="s">
        <v>100</v>
      </c>
      <c r="L8" t="s">
        <v>203</v>
      </c>
    </row>
    <row r="9" spans="7:12" x14ac:dyDescent="0.25">
      <c r="G9" t="s">
        <v>101</v>
      </c>
      <c r="H9" t="s">
        <v>247</v>
      </c>
      <c r="I9" t="s">
        <v>87</v>
      </c>
      <c r="J9" t="s">
        <v>71</v>
      </c>
      <c r="K9" t="s">
        <v>101</v>
      </c>
      <c r="L9" t="s">
        <v>204</v>
      </c>
    </row>
    <row r="10" spans="7:12" x14ac:dyDescent="0.25">
      <c r="G10" t="s">
        <v>102</v>
      </c>
      <c r="H10" t="s">
        <v>242</v>
      </c>
      <c r="I10" t="s">
        <v>88</v>
      </c>
      <c r="J10" t="s">
        <v>72</v>
      </c>
      <c r="K10" t="s">
        <v>102</v>
      </c>
      <c r="L10" t="s">
        <v>205</v>
      </c>
    </row>
    <row r="11" spans="7:12" x14ac:dyDescent="0.25">
      <c r="G11" t="s">
        <v>104</v>
      </c>
      <c r="H11" t="s">
        <v>114</v>
      </c>
      <c r="I11" t="s">
        <v>116</v>
      </c>
      <c r="J11" t="s">
        <v>75</v>
      </c>
      <c r="K11" t="s">
        <v>104</v>
      </c>
      <c r="L11" t="s">
        <v>206</v>
      </c>
    </row>
    <row r="12" spans="7:12" x14ac:dyDescent="0.25">
      <c r="G12" t="s">
        <v>103</v>
      </c>
      <c r="H12" t="s">
        <v>113</v>
      </c>
      <c r="I12" t="s">
        <v>115</v>
      </c>
      <c r="J12" t="s">
        <v>73</v>
      </c>
      <c r="K12" t="s">
        <v>103</v>
      </c>
      <c r="L12" t="s">
        <v>207</v>
      </c>
    </row>
    <row r="13" spans="7:12" x14ac:dyDescent="0.25">
      <c r="G13" t="s">
        <v>106</v>
      </c>
      <c r="H13" t="s">
        <v>59</v>
      </c>
      <c r="I13" t="s">
        <v>89</v>
      </c>
      <c r="J13" t="s">
        <v>76</v>
      </c>
      <c r="K13" t="s">
        <v>106</v>
      </c>
      <c r="L13" t="s">
        <v>208</v>
      </c>
    </row>
    <row r="14" spans="7:12" x14ac:dyDescent="0.25">
      <c r="G14" t="s">
        <v>105</v>
      </c>
      <c r="H14" t="s">
        <v>112</v>
      </c>
      <c r="I14" t="s">
        <v>90</v>
      </c>
      <c r="J14" t="s">
        <v>246</v>
      </c>
      <c r="K14" t="s">
        <v>105</v>
      </c>
      <c r="L14" t="s">
        <v>209</v>
      </c>
    </row>
    <row r="15" spans="7:12" x14ac:dyDescent="0.25">
      <c r="G15" t="s">
        <v>196</v>
      </c>
      <c r="H15" t="s">
        <v>123</v>
      </c>
      <c r="I15" t="s">
        <v>192</v>
      </c>
      <c r="J15" t="s">
        <v>195</v>
      </c>
      <c r="K15" t="s">
        <v>196</v>
      </c>
      <c r="L15" t="s">
        <v>210</v>
      </c>
    </row>
    <row r="16" spans="7:12" x14ac:dyDescent="0.25">
      <c r="G16" t="s">
        <v>124</v>
      </c>
      <c r="H16" t="s">
        <v>62</v>
      </c>
      <c r="I16" t="s">
        <v>93</v>
      </c>
      <c r="J16" t="s">
        <v>125</v>
      </c>
      <c r="K16" t="s">
        <v>124</v>
      </c>
      <c r="L16" t="s">
        <v>228</v>
      </c>
    </row>
    <row r="17" spans="7:12" x14ac:dyDescent="0.25">
      <c r="G17" t="s">
        <v>107</v>
      </c>
      <c r="H17" s="6" t="s">
        <v>245</v>
      </c>
      <c r="I17" t="s">
        <v>91</v>
      </c>
      <c r="J17" t="s">
        <v>78</v>
      </c>
      <c r="K17" t="s">
        <v>107</v>
      </c>
      <c r="L17" t="s">
        <v>215</v>
      </c>
    </row>
    <row r="18" spans="7:12" x14ac:dyDescent="0.25">
      <c r="G18" t="s">
        <v>108</v>
      </c>
      <c r="J18" t="s">
        <v>79</v>
      </c>
      <c r="K18" t="s">
        <v>108</v>
      </c>
      <c r="L18" t="s">
        <v>216</v>
      </c>
    </row>
    <row r="19" spans="7:12" x14ac:dyDescent="0.25">
      <c r="G19" t="s">
        <v>175</v>
      </c>
      <c r="H19" s="7" t="s">
        <v>170</v>
      </c>
      <c r="I19" t="s">
        <v>171</v>
      </c>
      <c r="J19" t="s">
        <v>165</v>
      </c>
      <c r="K19" t="s">
        <v>175</v>
      </c>
      <c r="L19" t="s">
        <v>213</v>
      </c>
    </row>
    <row r="20" spans="7:12" x14ac:dyDescent="0.25">
      <c r="G20" t="s">
        <v>174</v>
      </c>
      <c r="H20" t="s">
        <v>168</v>
      </c>
      <c r="I20" t="s">
        <v>169</v>
      </c>
      <c r="J20" t="s">
        <v>173</v>
      </c>
      <c r="K20" t="s">
        <v>174</v>
      </c>
      <c r="L20" t="s">
        <v>214</v>
      </c>
    </row>
    <row r="21" spans="7:12" x14ac:dyDescent="0.25">
      <c r="G21" t="s">
        <v>135</v>
      </c>
      <c r="H21" t="s">
        <v>118</v>
      </c>
      <c r="I21" t="s">
        <v>187</v>
      </c>
      <c r="J21" t="s">
        <v>134</v>
      </c>
      <c r="K21" t="s">
        <v>135</v>
      </c>
      <c r="L21" t="s">
        <v>218</v>
      </c>
    </row>
    <row r="22" spans="7:12" x14ac:dyDescent="0.25">
      <c r="G22" s="13" t="s">
        <v>186</v>
      </c>
      <c r="H22" t="s">
        <v>120</v>
      </c>
      <c r="I22" t="s">
        <v>188</v>
      </c>
      <c r="J22" s="13" t="s">
        <v>164</v>
      </c>
      <c r="K22" s="13" t="s">
        <v>186</v>
      </c>
      <c r="L22" s="13" t="s">
        <v>222</v>
      </c>
    </row>
    <row r="23" spans="7:12" x14ac:dyDescent="0.25">
      <c r="G23" t="s">
        <v>129</v>
      </c>
      <c r="H23" t="s">
        <v>121</v>
      </c>
      <c r="I23" t="s">
        <v>190</v>
      </c>
      <c r="J23" t="s">
        <v>128</v>
      </c>
      <c r="K23" t="s">
        <v>129</v>
      </c>
      <c r="L23" t="s">
        <v>220</v>
      </c>
    </row>
    <row r="24" spans="7:12" x14ac:dyDescent="0.25">
      <c r="G24" t="s">
        <v>131</v>
      </c>
      <c r="H24" t="s">
        <v>63</v>
      </c>
      <c r="I24" t="s">
        <v>189</v>
      </c>
      <c r="J24" t="s">
        <v>130</v>
      </c>
      <c r="K24" t="s">
        <v>131</v>
      </c>
      <c r="L24" t="s">
        <v>219</v>
      </c>
    </row>
    <row r="25" spans="7:12" x14ac:dyDescent="0.25">
      <c r="G25" s="13" t="s">
        <v>185</v>
      </c>
      <c r="J25" s="13" t="s">
        <v>162</v>
      </c>
      <c r="K25" s="13" t="s">
        <v>185</v>
      </c>
      <c r="L25" s="13" t="s">
        <v>221</v>
      </c>
    </row>
    <row r="26" spans="7:12" x14ac:dyDescent="0.25">
      <c r="G26" t="s">
        <v>182</v>
      </c>
      <c r="H26" t="s">
        <v>119</v>
      </c>
      <c r="I26" t="s">
        <v>191</v>
      </c>
      <c r="J26" t="s">
        <v>133</v>
      </c>
      <c r="K26" t="s">
        <v>182</v>
      </c>
      <c r="L26" t="s">
        <v>217</v>
      </c>
    </row>
    <row r="27" spans="7:12" x14ac:dyDescent="0.25">
      <c r="G27" t="s">
        <v>194</v>
      </c>
      <c r="H27" s="6" t="s">
        <v>244</v>
      </c>
      <c r="I27" t="s">
        <v>172</v>
      </c>
      <c r="J27" t="s">
        <v>193</v>
      </c>
      <c r="K27" t="s">
        <v>194</v>
      </c>
      <c r="L27" t="s">
        <v>212</v>
      </c>
    </row>
    <row r="28" spans="7:12" x14ac:dyDescent="0.25">
      <c r="G28" t="s">
        <v>111</v>
      </c>
      <c r="H28" s="6" t="s">
        <v>61</v>
      </c>
      <c r="I28" t="s">
        <v>92</v>
      </c>
      <c r="J28" t="s">
        <v>77</v>
      </c>
      <c r="K28" t="s">
        <v>111</v>
      </c>
      <c r="L28" t="s">
        <v>211</v>
      </c>
    </row>
    <row r="29" spans="7:12" x14ac:dyDescent="0.25">
      <c r="H29" t="s">
        <v>374</v>
      </c>
      <c r="I29" t="s">
        <v>375</v>
      </c>
      <c r="J29" t="s">
        <v>371</v>
      </c>
      <c r="K29" t="s">
        <v>370</v>
      </c>
    </row>
    <row r="30" spans="7:12" x14ac:dyDescent="0.25">
      <c r="H30" t="s">
        <v>373</v>
      </c>
      <c r="I30" t="s">
        <v>376</v>
      </c>
      <c r="J30" s="13" t="s">
        <v>372</v>
      </c>
      <c r="K30" t="s">
        <v>369</v>
      </c>
    </row>
    <row r="51" spans="8:9" x14ac:dyDescent="0.25">
      <c r="H51" s="13"/>
    </row>
    <row r="53" spans="8:9" x14ac:dyDescent="0.25">
      <c r="I53" s="13"/>
    </row>
    <row r="54" spans="8:9" x14ac:dyDescent="0.25">
      <c r="I54" s="13"/>
    </row>
    <row r="55" spans="8:9" x14ac:dyDescent="0.25">
      <c r="I55" s="13"/>
    </row>
    <row r="56" spans="8:9" x14ac:dyDescent="0.25">
      <c r="I56" s="13"/>
    </row>
    <row r="57" spans="8:9" x14ac:dyDescent="0.25">
      <c r="I57" s="13"/>
    </row>
    <row r="58" spans="8:9" x14ac:dyDescent="0.25">
      <c r="I58" s="13"/>
    </row>
    <row r="59" spans="8:9" x14ac:dyDescent="0.25">
      <c r="I59" s="13"/>
    </row>
    <row r="60" spans="8:9" x14ac:dyDescent="0.25">
      <c r="I60" s="13"/>
    </row>
    <row r="61" spans="8:9" x14ac:dyDescent="0.25">
      <c r="I61" s="13"/>
    </row>
    <row r="63" spans="8:9" x14ac:dyDescent="0.25">
      <c r="I63" s="13"/>
    </row>
    <row r="64" spans="8:9" x14ac:dyDescent="0.25">
      <c r="I64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6006C-C7D8-40C1-AFCB-C6AB1202EDCB}">
  <dimension ref="A1:AJ3144"/>
  <sheetViews>
    <sheetView tabSelected="1" zoomScaleNormal="100" workbookViewId="0">
      <pane ySplit="1" topLeftCell="A344" activePane="bottomLeft" state="frozen"/>
      <selection pane="bottomLeft" activeCell="A347" sqref="A347:A358"/>
    </sheetView>
  </sheetViews>
  <sheetFormatPr defaultColWidth="9.28515625" defaultRowHeight="15" outlineLevelRow="1" x14ac:dyDescent="0.25"/>
  <cols>
    <col min="1" max="1" width="9.28515625" style="4"/>
    <col min="2" max="3" width="11.7109375" style="4" customWidth="1"/>
    <col min="4" max="4" width="9.28515625" style="8"/>
    <col min="5" max="5" width="48.28515625" style="4" customWidth="1"/>
    <col min="6" max="6" width="41.28515625" style="4" customWidth="1"/>
    <col min="7" max="7" width="9.28515625" style="4"/>
    <col min="8" max="8" width="24.28515625" style="4" customWidth="1"/>
    <col min="9" max="10" width="15.28515625" style="4" customWidth="1"/>
    <col min="11" max="11" width="13.7109375" style="4" customWidth="1"/>
    <col min="12" max="12" width="15.7109375" style="4" customWidth="1"/>
    <col min="13" max="13" width="66" style="4" bestFit="1" customWidth="1"/>
    <col min="14" max="14" width="63.5703125" style="8" customWidth="1"/>
    <col min="15" max="15" width="54.42578125" style="4" customWidth="1"/>
    <col min="16" max="16" width="39.7109375" style="4" bestFit="1" customWidth="1"/>
    <col min="17" max="17" width="14.42578125" style="4" customWidth="1"/>
    <col min="18" max="18" width="18.7109375" style="4" customWidth="1"/>
    <col min="19" max="19" width="18.28515625" style="4" customWidth="1"/>
    <col min="20" max="20" width="25.42578125" style="4" customWidth="1"/>
    <col min="21" max="21" width="17" style="4" customWidth="1"/>
    <col min="22" max="29" width="9.28515625" style="4"/>
    <col min="30" max="30" width="64.5703125" style="4" bestFit="1" customWidth="1"/>
    <col min="31" max="31" width="9.28515625" style="4"/>
    <col min="32" max="32" width="41.85546875" style="4" bestFit="1" customWidth="1"/>
    <col min="33" max="16384" width="9.28515625" style="4"/>
  </cols>
  <sheetData>
    <row r="1" spans="1:36" s="3" customFormat="1" ht="45" customHeight="1" x14ac:dyDescent="0.25">
      <c r="A1" s="2" t="s">
        <v>18</v>
      </c>
      <c r="B1" s="2" t="s">
        <v>19</v>
      </c>
      <c r="C1" s="2" t="s">
        <v>35</v>
      </c>
      <c r="D1" s="26" t="s">
        <v>9</v>
      </c>
      <c r="E1" s="2" t="s">
        <v>20</v>
      </c>
      <c r="F1" s="2" t="s">
        <v>17</v>
      </c>
      <c r="G1" s="3" t="s">
        <v>5</v>
      </c>
      <c r="H1" s="3" t="s">
        <v>6</v>
      </c>
      <c r="I1" s="3" t="s">
        <v>33</v>
      </c>
      <c r="J1" s="3" t="s">
        <v>34</v>
      </c>
      <c r="K1" s="3" t="s">
        <v>132</v>
      </c>
      <c r="L1" s="4" t="s">
        <v>39</v>
      </c>
      <c r="M1" s="3" t="s">
        <v>23</v>
      </c>
      <c r="N1" s="10" t="s">
        <v>24</v>
      </c>
      <c r="O1" s="3" t="s">
        <v>25</v>
      </c>
      <c r="P1" s="3" t="s">
        <v>26</v>
      </c>
      <c r="Q1" s="3" t="s">
        <v>0</v>
      </c>
      <c r="R1" s="3" t="s">
        <v>28</v>
      </c>
      <c r="S1" s="3" t="s">
        <v>36</v>
      </c>
      <c r="T1" s="3" t="s">
        <v>32</v>
      </c>
      <c r="U1" s="3" t="s">
        <v>37</v>
      </c>
      <c r="AD1" s="3" t="s">
        <v>238</v>
      </c>
    </row>
    <row r="2" spans="1:36" s="3" customFormat="1" ht="45" customHeight="1" x14ac:dyDescent="0.25">
      <c r="A2" s="41" t="s">
        <v>631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34"/>
      <c r="O2" s="34"/>
      <c r="P2" s="34"/>
      <c r="Q2" s="34"/>
      <c r="R2" s="34"/>
      <c r="S2" s="34"/>
      <c r="T2" s="34"/>
      <c r="U2" s="34"/>
    </row>
    <row r="3" spans="1:36" s="3" customFormat="1" ht="20.25" customHeight="1" x14ac:dyDescent="0.25">
      <c r="A3" s="42" t="s">
        <v>379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34"/>
      <c r="O3" s="34"/>
      <c r="P3" s="34"/>
      <c r="Q3" s="34"/>
      <c r="R3" s="34"/>
      <c r="S3" s="34"/>
      <c r="T3" s="34"/>
      <c r="U3" s="34"/>
    </row>
    <row r="4" spans="1:36" s="21" customFormat="1" x14ac:dyDescent="0.25">
      <c r="A4" s="20" t="s">
        <v>234</v>
      </c>
      <c r="D4" s="22">
        <f>IF(E4=E382,D382+1,1)</f>
        <v>1</v>
      </c>
      <c r="E4" s="23" t="s">
        <v>1502</v>
      </c>
      <c r="F4" s="20" t="s">
        <v>122</v>
      </c>
      <c r="G4" s="21">
        <v>0</v>
      </c>
      <c r="H4" s="21">
        <v>750</v>
      </c>
      <c r="K4" s="21" t="s">
        <v>234</v>
      </c>
      <c r="L4" s="21" t="s">
        <v>109</v>
      </c>
      <c r="M4" s="21" t="s">
        <v>1495</v>
      </c>
      <c r="N4" s="21" t="s">
        <v>1396</v>
      </c>
      <c r="O4" s="21" t="s">
        <v>1397</v>
      </c>
      <c r="P4" s="21" t="s">
        <v>350</v>
      </c>
      <c r="X4" s="20"/>
    </row>
    <row r="5" spans="1:36" s="21" customFormat="1" x14ac:dyDescent="0.25">
      <c r="A5" s="20" t="s">
        <v>234</v>
      </c>
      <c r="D5" s="22">
        <f t="shared" ref="D5:D11" si="0">IF(E5=E4,D4+1,1)</f>
        <v>2</v>
      </c>
      <c r="E5" s="23" t="s">
        <v>1502</v>
      </c>
      <c r="F5" s="20" t="s">
        <v>122</v>
      </c>
      <c r="G5" s="21">
        <v>0</v>
      </c>
      <c r="H5" s="21">
        <v>750</v>
      </c>
      <c r="K5" s="21" t="s">
        <v>234</v>
      </c>
      <c r="L5" s="21" t="s">
        <v>109</v>
      </c>
      <c r="M5" s="21" t="s">
        <v>1495</v>
      </c>
      <c r="N5" s="21" t="s">
        <v>1396</v>
      </c>
      <c r="O5" s="21" t="s">
        <v>1398</v>
      </c>
      <c r="P5" s="21" t="s">
        <v>351</v>
      </c>
      <c r="X5" s="20"/>
    </row>
    <row r="6" spans="1:36" s="21" customFormat="1" x14ac:dyDescent="0.25">
      <c r="A6" s="20" t="s">
        <v>234</v>
      </c>
      <c r="D6" s="22">
        <f t="shared" si="0"/>
        <v>3</v>
      </c>
      <c r="E6" s="23" t="s">
        <v>1502</v>
      </c>
      <c r="F6" s="20" t="s">
        <v>122</v>
      </c>
      <c r="G6" s="21">
        <v>0</v>
      </c>
      <c r="H6" s="21">
        <v>750</v>
      </c>
      <c r="K6" s="21" t="s">
        <v>234</v>
      </c>
      <c r="L6" s="21" t="s">
        <v>109</v>
      </c>
      <c r="M6" s="21" t="s">
        <v>1495</v>
      </c>
      <c r="N6" s="21" t="s">
        <v>1396</v>
      </c>
      <c r="O6" s="21" t="s">
        <v>1399</v>
      </c>
      <c r="P6" s="21" t="s">
        <v>352</v>
      </c>
      <c r="X6" s="20"/>
    </row>
    <row r="7" spans="1:36" s="21" customFormat="1" x14ac:dyDescent="0.25">
      <c r="A7" s="20" t="s">
        <v>234</v>
      </c>
      <c r="D7" s="22">
        <f t="shared" si="0"/>
        <v>4</v>
      </c>
      <c r="E7" s="23" t="s">
        <v>1502</v>
      </c>
      <c r="F7" s="20" t="s">
        <v>122</v>
      </c>
      <c r="G7" s="21">
        <v>0</v>
      </c>
      <c r="H7" s="21">
        <v>750</v>
      </c>
      <c r="K7" s="21" t="s">
        <v>234</v>
      </c>
      <c r="L7" s="21" t="s">
        <v>109</v>
      </c>
      <c r="M7" s="21" t="s">
        <v>1495</v>
      </c>
      <c r="N7" s="21" t="s">
        <v>1396</v>
      </c>
      <c r="O7" s="21" t="s">
        <v>1400</v>
      </c>
      <c r="P7" s="21" t="s">
        <v>353</v>
      </c>
      <c r="X7" s="20"/>
    </row>
    <row r="8" spans="1:36" s="21" customFormat="1" x14ac:dyDescent="0.25">
      <c r="A8" s="20" t="s">
        <v>234</v>
      </c>
      <c r="D8" s="22">
        <f t="shared" si="0"/>
        <v>1</v>
      </c>
      <c r="E8" s="23" t="s">
        <v>1503</v>
      </c>
      <c r="F8" s="20" t="s">
        <v>122</v>
      </c>
      <c r="G8" s="21">
        <v>0</v>
      </c>
      <c r="H8" s="21">
        <v>750</v>
      </c>
      <c r="K8" s="21" t="s">
        <v>234</v>
      </c>
      <c r="L8" s="21" t="s">
        <v>109</v>
      </c>
      <c r="M8" s="21" t="s">
        <v>1495</v>
      </c>
      <c r="N8" s="21" t="s">
        <v>1401</v>
      </c>
      <c r="O8" s="21" t="s">
        <v>1397</v>
      </c>
      <c r="P8" s="21" t="s">
        <v>358</v>
      </c>
      <c r="X8" s="20"/>
    </row>
    <row r="9" spans="1:36" s="21" customFormat="1" x14ac:dyDescent="0.25">
      <c r="A9" s="20" t="s">
        <v>234</v>
      </c>
      <c r="D9" s="22">
        <f t="shared" si="0"/>
        <v>2</v>
      </c>
      <c r="E9" s="23" t="s">
        <v>1503</v>
      </c>
      <c r="F9" s="20" t="s">
        <v>122</v>
      </c>
      <c r="G9" s="21">
        <v>0</v>
      </c>
      <c r="H9" s="21">
        <v>750</v>
      </c>
      <c r="K9" s="21" t="s">
        <v>234</v>
      </c>
      <c r="L9" s="21" t="s">
        <v>109</v>
      </c>
      <c r="M9" s="21" t="s">
        <v>1495</v>
      </c>
      <c r="N9" s="21" t="s">
        <v>1401</v>
      </c>
      <c r="O9" s="21" t="s">
        <v>1398</v>
      </c>
      <c r="P9" s="21" t="s">
        <v>359</v>
      </c>
      <c r="X9" s="20"/>
    </row>
    <row r="10" spans="1:36" s="21" customFormat="1" x14ac:dyDescent="0.25">
      <c r="A10" s="20" t="s">
        <v>234</v>
      </c>
      <c r="D10" s="22">
        <f t="shared" si="0"/>
        <v>3</v>
      </c>
      <c r="E10" s="23" t="s">
        <v>1503</v>
      </c>
      <c r="F10" s="20" t="s">
        <v>122</v>
      </c>
      <c r="G10" s="21">
        <v>0</v>
      </c>
      <c r="H10" s="21">
        <v>750</v>
      </c>
      <c r="K10" s="21" t="s">
        <v>234</v>
      </c>
      <c r="L10" s="21" t="s">
        <v>109</v>
      </c>
      <c r="M10" s="21" t="s">
        <v>1495</v>
      </c>
      <c r="N10" s="21" t="s">
        <v>1401</v>
      </c>
      <c r="O10" s="21" t="s">
        <v>1399</v>
      </c>
      <c r="P10" s="21" t="s">
        <v>360</v>
      </c>
      <c r="X10" s="20"/>
    </row>
    <row r="11" spans="1:36" s="21" customFormat="1" x14ac:dyDescent="0.25">
      <c r="A11" s="20" t="s">
        <v>234</v>
      </c>
      <c r="D11" s="22">
        <f t="shared" si="0"/>
        <v>4</v>
      </c>
      <c r="E11" s="23" t="s">
        <v>1503</v>
      </c>
      <c r="F11" s="20" t="s">
        <v>122</v>
      </c>
      <c r="G11" s="21">
        <v>0</v>
      </c>
      <c r="H11" s="21">
        <v>750</v>
      </c>
      <c r="K11" s="21" t="s">
        <v>234</v>
      </c>
      <c r="L11" s="21" t="s">
        <v>109</v>
      </c>
      <c r="M11" s="21" t="s">
        <v>1495</v>
      </c>
      <c r="N11" s="21" t="s">
        <v>1401</v>
      </c>
      <c r="O11" s="21" t="s">
        <v>1400</v>
      </c>
      <c r="P11" s="21" t="s">
        <v>361</v>
      </c>
      <c r="X11" s="20"/>
    </row>
    <row r="12" spans="1:36" s="21" customFormat="1" x14ac:dyDescent="0.25">
      <c r="A12" s="20"/>
      <c r="D12" s="22"/>
      <c r="E12" s="22"/>
      <c r="F12" s="20"/>
      <c r="X12" s="20"/>
    </row>
    <row r="13" spans="1:36" s="3" customFormat="1" ht="20.25" customHeight="1" x14ac:dyDescent="0.25">
      <c r="A13" s="42" t="s">
        <v>380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34"/>
      <c r="O13" s="34"/>
      <c r="P13" s="34"/>
      <c r="Q13" s="34"/>
      <c r="R13" s="34"/>
      <c r="S13" s="34"/>
      <c r="T13" s="34"/>
      <c r="U13" s="34"/>
    </row>
    <row r="14" spans="1:36" s="21" customFormat="1" ht="15.75" customHeight="1" outlineLevel="1" x14ac:dyDescent="0.25">
      <c r="A14" s="20" t="s">
        <v>234</v>
      </c>
      <c r="D14" s="22">
        <f>IF(E14=E288,D288+1,1)</f>
        <v>1</v>
      </c>
      <c r="E14" s="19" t="s">
        <v>1498</v>
      </c>
      <c r="F14" s="20" t="s">
        <v>236</v>
      </c>
      <c r="G14" s="21">
        <v>8</v>
      </c>
      <c r="H14" s="21">
        <v>40</v>
      </c>
      <c r="K14" s="21" t="s">
        <v>234</v>
      </c>
      <c r="L14" s="21" t="s">
        <v>109</v>
      </c>
      <c r="M14" s="21" t="s">
        <v>1495</v>
      </c>
      <c r="N14" s="21" t="s">
        <v>1415</v>
      </c>
      <c r="O14" s="21" t="s">
        <v>1402</v>
      </c>
      <c r="P14" s="21" t="s">
        <v>362</v>
      </c>
      <c r="X14" s="20"/>
    </row>
    <row r="15" spans="1:36" s="21" customFormat="1" ht="15.75" customHeight="1" outlineLevel="1" x14ac:dyDescent="0.25">
      <c r="A15" s="20" t="s">
        <v>234</v>
      </c>
      <c r="D15" s="22">
        <f>IF(E15=E14,D14+1,1)</f>
        <v>2</v>
      </c>
      <c r="E15" s="19" t="s">
        <v>1498</v>
      </c>
      <c r="F15" s="20" t="s">
        <v>236</v>
      </c>
      <c r="G15" s="21">
        <v>8</v>
      </c>
      <c r="H15" s="21">
        <v>40</v>
      </c>
      <c r="K15" s="21" t="s">
        <v>234</v>
      </c>
      <c r="L15" s="21" t="s">
        <v>109</v>
      </c>
      <c r="M15" s="21" t="s">
        <v>1495</v>
      </c>
      <c r="N15" s="21" t="s">
        <v>1415</v>
      </c>
      <c r="O15" s="21" t="s">
        <v>1403</v>
      </c>
      <c r="P15" s="21" t="s">
        <v>363</v>
      </c>
      <c r="X15" s="20"/>
    </row>
    <row r="16" spans="1:36" s="27" customFormat="1" ht="15.75" customHeight="1" outlineLevel="1" x14ac:dyDescent="0.25">
      <c r="A16" s="20" t="s">
        <v>234</v>
      </c>
      <c r="B16" s="21"/>
      <c r="C16" s="21"/>
      <c r="D16" s="22">
        <v>1</v>
      </c>
      <c r="E16" s="19" t="s">
        <v>1499</v>
      </c>
      <c r="F16" s="20" t="s">
        <v>127</v>
      </c>
      <c r="G16" s="21">
        <v>8</v>
      </c>
      <c r="H16" s="21">
        <v>150</v>
      </c>
      <c r="I16" s="21"/>
      <c r="J16" s="21"/>
      <c r="K16" s="21" t="s">
        <v>234</v>
      </c>
      <c r="L16" s="21" t="s">
        <v>109</v>
      </c>
      <c r="M16" s="21" t="s">
        <v>1495</v>
      </c>
      <c r="N16" s="21" t="s">
        <v>1416</v>
      </c>
      <c r="O16" s="21" t="s">
        <v>1403</v>
      </c>
      <c r="P16" s="21" t="s">
        <v>364</v>
      </c>
      <c r="Q16" s="21"/>
      <c r="V16" s="21"/>
      <c r="W16" s="21"/>
      <c r="X16" s="20"/>
      <c r="Y16" s="21"/>
      <c r="Z16" s="28"/>
      <c r="AA16" s="29"/>
      <c r="AB16" s="29"/>
      <c r="AC16" s="29"/>
      <c r="AD16" s="29"/>
      <c r="AE16" s="29"/>
      <c r="AF16" s="21"/>
      <c r="AJ16" s="29"/>
    </row>
    <row r="17" spans="1:32" s="21" customFormat="1" ht="15.75" customHeight="1" outlineLevel="1" x14ac:dyDescent="0.25">
      <c r="A17" s="20" t="s">
        <v>234</v>
      </c>
      <c r="D17" s="22">
        <f>IF(E17=E16,D16+1,1)</f>
        <v>2</v>
      </c>
      <c r="E17" s="19" t="s">
        <v>1499</v>
      </c>
      <c r="F17" s="20" t="s">
        <v>127</v>
      </c>
      <c r="G17" s="21">
        <v>8</v>
      </c>
      <c r="H17" s="21">
        <v>150</v>
      </c>
      <c r="K17" s="21" t="s">
        <v>234</v>
      </c>
      <c r="L17" s="21" t="s">
        <v>109</v>
      </c>
      <c r="M17" s="21" t="s">
        <v>1495</v>
      </c>
      <c r="N17" s="21" t="s">
        <v>1416</v>
      </c>
      <c r="O17" s="21" t="s">
        <v>1402</v>
      </c>
      <c r="P17" s="21" t="s">
        <v>365</v>
      </c>
      <c r="X17" s="20"/>
    </row>
    <row r="18" spans="1:32" s="24" customFormat="1" ht="15.75" customHeight="1" x14ac:dyDescent="0.25">
      <c r="A18" s="20" t="s">
        <v>234</v>
      </c>
      <c r="B18" s="21"/>
      <c r="C18" s="21"/>
      <c r="D18" s="22">
        <v>1</v>
      </c>
      <c r="E18" s="19" t="s">
        <v>633</v>
      </c>
      <c r="F18" s="20" t="s">
        <v>377</v>
      </c>
      <c r="G18" s="21">
        <v>5</v>
      </c>
      <c r="H18" s="21">
        <v>70</v>
      </c>
      <c r="I18" s="21"/>
      <c r="J18" s="21"/>
      <c r="K18" s="21" t="s">
        <v>234</v>
      </c>
      <c r="L18" s="21" t="s">
        <v>109</v>
      </c>
      <c r="M18" s="21" t="s">
        <v>1495</v>
      </c>
      <c r="N18" s="21" t="s">
        <v>1404</v>
      </c>
      <c r="O18" s="21" t="s">
        <v>1405</v>
      </c>
      <c r="P18" s="21" t="s">
        <v>894</v>
      </c>
      <c r="Q18" s="17" t="s">
        <v>368</v>
      </c>
      <c r="V18" s="21"/>
      <c r="W18" s="21"/>
      <c r="X18" s="20"/>
      <c r="Y18" s="21"/>
      <c r="Z18" s="21"/>
      <c r="AF18" s="21"/>
    </row>
    <row r="19" spans="1:32" s="24" customFormat="1" ht="15.75" customHeight="1" x14ac:dyDescent="0.25">
      <c r="A19" s="20" t="s">
        <v>234</v>
      </c>
      <c r="B19" s="21"/>
      <c r="C19" s="21"/>
      <c r="D19" s="22">
        <v>2</v>
      </c>
      <c r="E19" s="19" t="s">
        <v>633</v>
      </c>
      <c r="F19" s="20" t="s">
        <v>377</v>
      </c>
      <c r="G19" s="21">
        <v>5</v>
      </c>
      <c r="H19" s="21">
        <v>70</v>
      </c>
      <c r="I19" s="21"/>
      <c r="J19" s="21"/>
      <c r="K19" s="21" t="s">
        <v>234</v>
      </c>
      <c r="L19" s="21" t="s">
        <v>109</v>
      </c>
      <c r="M19" s="21" t="s">
        <v>1495</v>
      </c>
      <c r="N19" s="21" t="s">
        <v>1404</v>
      </c>
      <c r="O19" s="21" t="s">
        <v>1406</v>
      </c>
      <c r="P19" s="21" t="s">
        <v>895</v>
      </c>
      <c r="Q19" s="17" t="s">
        <v>368</v>
      </c>
      <c r="V19" s="21"/>
      <c r="W19" s="21"/>
      <c r="X19" s="20"/>
      <c r="Y19" s="21"/>
      <c r="Z19" s="21"/>
      <c r="AF19" s="21"/>
    </row>
    <row r="20" spans="1:32" s="24" customFormat="1" ht="15.75" customHeight="1" x14ac:dyDescent="0.25">
      <c r="A20" s="20" t="s">
        <v>234</v>
      </c>
      <c r="B20" s="21"/>
      <c r="C20" s="21"/>
      <c r="D20" s="22">
        <v>3</v>
      </c>
      <c r="E20" s="19" t="s">
        <v>633</v>
      </c>
      <c r="F20" s="20" t="s">
        <v>377</v>
      </c>
      <c r="G20" s="21">
        <v>5</v>
      </c>
      <c r="H20" s="21">
        <v>70</v>
      </c>
      <c r="I20" s="21"/>
      <c r="J20" s="21"/>
      <c r="K20" s="21" t="s">
        <v>234</v>
      </c>
      <c r="L20" s="21" t="s">
        <v>109</v>
      </c>
      <c r="M20" s="21" t="s">
        <v>1495</v>
      </c>
      <c r="N20" s="21" t="s">
        <v>1404</v>
      </c>
      <c r="O20" s="21" t="s">
        <v>1407</v>
      </c>
      <c r="P20" s="21" t="s">
        <v>896</v>
      </c>
      <c r="Q20" s="17" t="s">
        <v>368</v>
      </c>
      <c r="V20" s="21"/>
      <c r="W20" s="21"/>
      <c r="X20" s="20"/>
      <c r="Y20" s="21"/>
      <c r="Z20" s="21"/>
      <c r="AF20" s="21"/>
    </row>
    <row r="21" spans="1:32" s="24" customFormat="1" ht="15.75" customHeight="1" x14ac:dyDescent="0.25">
      <c r="A21" s="20" t="s">
        <v>234</v>
      </c>
      <c r="B21" s="21"/>
      <c r="C21" s="21"/>
      <c r="D21" s="22">
        <v>4</v>
      </c>
      <c r="E21" s="19" t="s">
        <v>633</v>
      </c>
      <c r="F21" s="20" t="s">
        <v>377</v>
      </c>
      <c r="G21" s="21">
        <v>5</v>
      </c>
      <c r="H21" s="21">
        <v>70</v>
      </c>
      <c r="I21" s="21"/>
      <c r="J21" s="21"/>
      <c r="K21" s="21" t="s">
        <v>234</v>
      </c>
      <c r="L21" s="21" t="s">
        <v>109</v>
      </c>
      <c r="M21" s="21" t="s">
        <v>1495</v>
      </c>
      <c r="N21" s="21" t="s">
        <v>1404</v>
      </c>
      <c r="O21" s="21" t="s">
        <v>1408</v>
      </c>
      <c r="P21" s="21" t="s">
        <v>897</v>
      </c>
      <c r="Q21" s="17" t="s">
        <v>368</v>
      </c>
      <c r="V21" s="21"/>
      <c r="W21" s="21"/>
      <c r="X21" s="20"/>
      <c r="Y21" s="21"/>
      <c r="Z21" s="21"/>
      <c r="AF21" s="21"/>
    </row>
    <row r="22" spans="1:32" s="24" customFormat="1" ht="15.75" customHeight="1" x14ac:dyDescent="0.25">
      <c r="A22" s="20" t="s">
        <v>234</v>
      </c>
      <c r="B22" s="21"/>
      <c r="C22" s="21"/>
      <c r="D22" s="22">
        <v>5</v>
      </c>
      <c r="E22" s="19" t="s">
        <v>633</v>
      </c>
      <c r="F22" s="20" t="s">
        <v>377</v>
      </c>
      <c r="G22" s="21">
        <v>5</v>
      </c>
      <c r="H22" s="21">
        <v>50</v>
      </c>
      <c r="I22" s="21"/>
      <c r="J22" s="21"/>
      <c r="K22" s="21" t="s">
        <v>234</v>
      </c>
      <c r="L22" s="21" t="s">
        <v>109</v>
      </c>
      <c r="M22" s="21" t="s">
        <v>1495</v>
      </c>
      <c r="N22" s="21" t="s">
        <v>1404</v>
      </c>
      <c r="O22" s="21" t="s">
        <v>1409</v>
      </c>
      <c r="P22" s="21" t="s">
        <v>898</v>
      </c>
      <c r="Q22" s="17" t="s">
        <v>368</v>
      </c>
      <c r="V22" s="21"/>
      <c r="W22" s="21"/>
      <c r="X22" s="20"/>
      <c r="Y22" s="21"/>
      <c r="Z22" s="21"/>
      <c r="AF22" s="21"/>
    </row>
    <row r="23" spans="1:32" s="24" customFormat="1" ht="15.75" customHeight="1" x14ac:dyDescent="0.25">
      <c r="A23" s="20" t="s">
        <v>234</v>
      </c>
      <c r="B23" s="21"/>
      <c r="C23" s="21"/>
      <c r="D23" s="22">
        <v>6</v>
      </c>
      <c r="E23" s="19" t="s">
        <v>633</v>
      </c>
      <c r="F23" s="20" t="s">
        <v>377</v>
      </c>
      <c r="G23" s="21">
        <v>5</v>
      </c>
      <c r="H23" s="21">
        <v>50</v>
      </c>
      <c r="I23" s="21"/>
      <c r="J23" s="21"/>
      <c r="K23" s="21" t="s">
        <v>234</v>
      </c>
      <c r="L23" s="21" t="s">
        <v>109</v>
      </c>
      <c r="M23" s="21" t="s">
        <v>1495</v>
      </c>
      <c r="N23" s="21" t="s">
        <v>1404</v>
      </c>
      <c r="O23" s="21" t="s">
        <v>1410</v>
      </c>
      <c r="P23" s="21" t="s">
        <v>899</v>
      </c>
      <c r="Q23" s="17" t="s">
        <v>368</v>
      </c>
      <c r="V23" s="21"/>
      <c r="W23" s="21"/>
      <c r="X23" s="20"/>
      <c r="Y23" s="21"/>
      <c r="Z23" s="21"/>
      <c r="AF23" s="21"/>
    </row>
    <row r="24" spans="1:32" s="24" customFormat="1" ht="15.75" customHeight="1" x14ac:dyDescent="0.25">
      <c r="A24" s="20" t="s">
        <v>234</v>
      </c>
      <c r="B24" s="21"/>
      <c r="C24" s="21"/>
      <c r="D24" s="22">
        <v>7</v>
      </c>
      <c r="E24" s="19" t="s">
        <v>633</v>
      </c>
      <c r="F24" s="20" t="s">
        <v>377</v>
      </c>
      <c r="G24" s="21">
        <v>5</v>
      </c>
      <c r="H24" s="21">
        <v>50</v>
      </c>
      <c r="I24" s="21"/>
      <c r="J24" s="21"/>
      <c r="K24" s="21" t="s">
        <v>234</v>
      </c>
      <c r="L24" s="21" t="s">
        <v>109</v>
      </c>
      <c r="M24" s="21" t="s">
        <v>1495</v>
      </c>
      <c r="N24" s="21" t="s">
        <v>1404</v>
      </c>
      <c r="O24" s="21" t="s">
        <v>1411</v>
      </c>
      <c r="P24" s="21" t="s">
        <v>900</v>
      </c>
      <c r="Q24" s="17" t="s">
        <v>368</v>
      </c>
      <c r="V24" s="21"/>
      <c r="W24" s="21"/>
      <c r="X24" s="20"/>
      <c r="Y24" s="21"/>
      <c r="Z24" s="21"/>
      <c r="AF24" s="21"/>
    </row>
    <row r="25" spans="1:32" s="24" customFormat="1" ht="15.75" customHeight="1" x14ac:dyDescent="0.25">
      <c r="A25" s="20" t="s">
        <v>234</v>
      </c>
      <c r="B25" s="21"/>
      <c r="C25" s="21"/>
      <c r="D25" s="22">
        <v>8</v>
      </c>
      <c r="E25" s="19" t="s">
        <v>633</v>
      </c>
      <c r="F25" s="20" t="s">
        <v>377</v>
      </c>
      <c r="G25" s="21">
        <v>5</v>
      </c>
      <c r="H25" s="21">
        <v>50</v>
      </c>
      <c r="I25" s="21"/>
      <c r="J25" s="21"/>
      <c r="K25" s="21" t="s">
        <v>234</v>
      </c>
      <c r="L25" s="21" t="s">
        <v>109</v>
      </c>
      <c r="M25" s="21" t="s">
        <v>1495</v>
      </c>
      <c r="N25" s="21" t="s">
        <v>1404</v>
      </c>
      <c r="O25" s="21" t="s">
        <v>1412</v>
      </c>
      <c r="P25" s="21" t="s">
        <v>901</v>
      </c>
      <c r="Q25" s="17" t="s">
        <v>368</v>
      </c>
      <c r="V25" s="21"/>
      <c r="W25" s="21"/>
      <c r="X25" s="20"/>
      <c r="Y25" s="21"/>
      <c r="Z25" s="21"/>
      <c r="AF25" s="21"/>
    </row>
    <row r="26" spans="1:32" s="24" customFormat="1" ht="15.75" customHeight="1" x14ac:dyDescent="0.25">
      <c r="A26" s="20" t="s">
        <v>234</v>
      </c>
      <c r="B26" s="21"/>
      <c r="C26" s="21"/>
      <c r="D26" s="22">
        <v>9</v>
      </c>
      <c r="E26" s="19" t="s">
        <v>633</v>
      </c>
      <c r="F26" s="20" t="s">
        <v>377</v>
      </c>
      <c r="G26" s="21">
        <v>5</v>
      </c>
      <c r="H26" s="21">
        <v>50</v>
      </c>
      <c r="I26" s="21"/>
      <c r="J26" s="21"/>
      <c r="K26" s="21" t="s">
        <v>234</v>
      </c>
      <c r="L26" s="21" t="s">
        <v>109</v>
      </c>
      <c r="M26" s="21" t="s">
        <v>1495</v>
      </c>
      <c r="N26" s="21" t="s">
        <v>1404</v>
      </c>
      <c r="O26" s="21" t="s">
        <v>1411</v>
      </c>
      <c r="P26" s="21" t="s">
        <v>902</v>
      </c>
      <c r="Q26" s="17" t="s">
        <v>368</v>
      </c>
      <c r="V26" s="21"/>
      <c r="W26" s="21"/>
      <c r="X26" s="20"/>
      <c r="Y26" s="21"/>
      <c r="Z26" s="21"/>
      <c r="AF26" s="21"/>
    </row>
    <row r="27" spans="1:32" s="24" customFormat="1" ht="15.75" customHeight="1" x14ac:dyDescent="0.25">
      <c r="A27" s="20" t="s">
        <v>234</v>
      </c>
      <c r="B27" s="21"/>
      <c r="C27" s="21"/>
      <c r="D27" s="22">
        <v>10</v>
      </c>
      <c r="E27" s="19" t="s">
        <v>633</v>
      </c>
      <c r="F27" s="20" t="s">
        <v>377</v>
      </c>
      <c r="G27" s="21">
        <v>5</v>
      </c>
      <c r="H27" s="21">
        <v>50</v>
      </c>
      <c r="I27" s="21"/>
      <c r="J27" s="21"/>
      <c r="K27" s="21" t="s">
        <v>234</v>
      </c>
      <c r="L27" s="21" t="s">
        <v>109</v>
      </c>
      <c r="M27" s="21" t="s">
        <v>1495</v>
      </c>
      <c r="N27" s="21" t="s">
        <v>1404</v>
      </c>
      <c r="O27" s="21" t="s">
        <v>1412</v>
      </c>
      <c r="P27" s="21" t="s">
        <v>903</v>
      </c>
      <c r="Q27" s="17" t="s">
        <v>368</v>
      </c>
      <c r="V27" s="21"/>
      <c r="W27" s="21"/>
      <c r="X27" s="20"/>
      <c r="Y27" s="21"/>
      <c r="Z27" s="21"/>
      <c r="AF27" s="21"/>
    </row>
    <row r="28" spans="1:32" s="24" customFormat="1" ht="15.75" customHeight="1" x14ac:dyDescent="0.25">
      <c r="A28" s="20" t="s">
        <v>234</v>
      </c>
      <c r="B28" s="21"/>
      <c r="C28" s="21"/>
      <c r="D28" s="22">
        <v>11</v>
      </c>
      <c r="E28" s="19" t="s">
        <v>633</v>
      </c>
      <c r="F28" s="20" t="s">
        <v>377</v>
      </c>
      <c r="G28" s="21">
        <v>5</v>
      </c>
      <c r="H28" s="21">
        <v>50</v>
      </c>
      <c r="I28" s="21"/>
      <c r="J28" s="21"/>
      <c r="K28" s="21" t="s">
        <v>234</v>
      </c>
      <c r="L28" s="21" t="s">
        <v>109</v>
      </c>
      <c r="M28" s="21" t="s">
        <v>1495</v>
      </c>
      <c r="N28" s="21" t="s">
        <v>1404</v>
      </c>
      <c r="O28" s="21" t="s">
        <v>1411</v>
      </c>
      <c r="P28" s="21" t="s">
        <v>904</v>
      </c>
      <c r="Q28" s="17" t="s">
        <v>368</v>
      </c>
      <c r="V28" s="21"/>
      <c r="W28" s="21"/>
      <c r="X28" s="20"/>
      <c r="Y28" s="21"/>
      <c r="Z28" s="21"/>
      <c r="AF28" s="21"/>
    </row>
    <row r="29" spans="1:32" s="24" customFormat="1" ht="15.75" customHeight="1" x14ac:dyDescent="0.25">
      <c r="A29" s="20" t="s">
        <v>234</v>
      </c>
      <c r="B29" s="21"/>
      <c r="C29" s="21"/>
      <c r="D29" s="22">
        <v>12</v>
      </c>
      <c r="E29" s="19" t="s">
        <v>633</v>
      </c>
      <c r="F29" s="20" t="s">
        <v>377</v>
      </c>
      <c r="G29" s="21">
        <v>5</v>
      </c>
      <c r="H29" s="21">
        <v>50</v>
      </c>
      <c r="I29" s="21"/>
      <c r="J29" s="21"/>
      <c r="K29" s="21" t="s">
        <v>234</v>
      </c>
      <c r="L29" s="21" t="s">
        <v>109</v>
      </c>
      <c r="M29" s="21" t="s">
        <v>1495</v>
      </c>
      <c r="N29" s="21" t="s">
        <v>1404</v>
      </c>
      <c r="O29" s="21" t="s">
        <v>1412</v>
      </c>
      <c r="P29" s="21" t="s">
        <v>905</v>
      </c>
      <c r="Q29" s="17" t="s">
        <v>368</v>
      </c>
      <c r="V29" s="21"/>
      <c r="W29" s="21"/>
      <c r="X29" s="20"/>
      <c r="Y29" s="21"/>
      <c r="Z29" s="21"/>
      <c r="AF29" s="21"/>
    </row>
    <row r="30" spans="1:32" s="24" customFormat="1" ht="15.75" customHeight="1" x14ac:dyDescent="0.25">
      <c r="A30" s="20" t="s">
        <v>234</v>
      </c>
      <c r="B30" s="21"/>
      <c r="C30" s="21"/>
      <c r="D30" s="22">
        <v>13</v>
      </c>
      <c r="E30" s="19" t="s">
        <v>633</v>
      </c>
      <c r="F30" s="20" t="s">
        <v>377</v>
      </c>
      <c r="G30" s="21">
        <v>5</v>
      </c>
      <c r="H30" s="21">
        <v>50</v>
      </c>
      <c r="I30" s="21"/>
      <c r="J30" s="21"/>
      <c r="K30" s="21" t="s">
        <v>234</v>
      </c>
      <c r="L30" s="21" t="s">
        <v>109</v>
      </c>
      <c r="M30" s="21" t="s">
        <v>1495</v>
      </c>
      <c r="N30" s="21" t="s">
        <v>1404</v>
      </c>
      <c r="O30" s="21" t="s">
        <v>1413</v>
      </c>
      <c r="P30" s="21" t="s">
        <v>906</v>
      </c>
      <c r="Q30" s="17" t="s">
        <v>368</v>
      </c>
      <c r="V30" s="21"/>
      <c r="W30" s="21"/>
      <c r="X30" s="20"/>
      <c r="Y30" s="21"/>
      <c r="Z30" s="21"/>
      <c r="AF30" s="21"/>
    </row>
    <row r="31" spans="1:32" s="24" customFormat="1" ht="15.75" customHeight="1" x14ac:dyDescent="0.25">
      <c r="A31" s="20" t="s">
        <v>234</v>
      </c>
      <c r="B31" s="21"/>
      <c r="C31" s="21"/>
      <c r="D31" s="22">
        <v>14</v>
      </c>
      <c r="E31" s="19" t="s">
        <v>633</v>
      </c>
      <c r="F31" s="20" t="s">
        <v>377</v>
      </c>
      <c r="G31" s="21">
        <v>5</v>
      </c>
      <c r="H31" s="21">
        <v>50</v>
      </c>
      <c r="I31" s="21"/>
      <c r="J31" s="21"/>
      <c r="K31" s="21" t="s">
        <v>234</v>
      </c>
      <c r="L31" s="21" t="s">
        <v>109</v>
      </c>
      <c r="M31" s="21" t="s">
        <v>1495</v>
      </c>
      <c r="N31" s="21" t="s">
        <v>1404</v>
      </c>
      <c r="O31" s="21" t="s">
        <v>1414</v>
      </c>
      <c r="P31" s="21" t="s">
        <v>907</v>
      </c>
      <c r="Q31" s="17" t="s">
        <v>368</v>
      </c>
      <c r="V31" s="21"/>
      <c r="W31" s="21"/>
      <c r="X31" s="20"/>
      <c r="Y31" s="21"/>
      <c r="Z31" s="21"/>
      <c r="AF31" s="21"/>
    </row>
    <row r="32" spans="1:32" s="24" customFormat="1" ht="15.75" customHeight="1" x14ac:dyDescent="0.25">
      <c r="A32" s="20" t="s">
        <v>234</v>
      </c>
      <c r="B32" s="21"/>
      <c r="C32" s="21"/>
      <c r="D32" s="22">
        <v>15</v>
      </c>
      <c r="E32" s="19" t="s">
        <v>633</v>
      </c>
      <c r="F32" s="20" t="s">
        <v>377</v>
      </c>
      <c r="G32" s="21">
        <v>5</v>
      </c>
      <c r="H32" s="21">
        <v>50</v>
      </c>
      <c r="I32" s="21"/>
      <c r="J32" s="21"/>
      <c r="K32" s="21" t="s">
        <v>234</v>
      </c>
      <c r="L32" s="21" t="s">
        <v>109</v>
      </c>
      <c r="M32" s="21" t="s">
        <v>1495</v>
      </c>
      <c r="N32" s="21" t="s">
        <v>1404</v>
      </c>
      <c r="O32" s="21" t="s">
        <v>1409</v>
      </c>
      <c r="P32" s="21" t="s">
        <v>908</v>
      </c>
      <c r="Q32" s="17" t="s">
        <v>368</v>
      </c>
      <c r="V32" s="21"/>
      <c r="W32" s="21"/>
      <c r="X32" s="20"/>
      <c r="Y32" s="21"/>
      <c r="Z32" s="21"/>
      <c r="AF32" s="21"/>
    </row>
    <row r="33" spans="1:32" s="24" customFormat="1" ht="15.75" customHeight="1" x14ac:dyDescent="0.25">
      <c r="A33" s="20" t="s">
        <v>234</v>
      </c>
      <c r="B33" s="21"/>
      <c r="C33" s="21"/>
      <c r="D33" s="22">
        <v>16</v>
      </c>
      <c r="E33" s="19" t="s">
        <v>633</v>
      </c>
      <c r="F33" s="20" t="s">
        <v>377</v>
      </c>
      <c r="G33" s="21">
        <v>5</v>
      </c>
      <c r="H33" s="21">
        <v>50</v>
      </c>
      <c r="I33" s="21"/>
      <c r="J33" s="21"/>
      <c r="K33" s="21" t="s">
        <v>234</v>
      </c>
      <c r="L33" s="21" t="s">
        <v>109</v>
      </c>
      <c r="M33" s="21" t="s">
        <v>1495</v>
      </c>
      <c r="N33" s="21" t="s">
        <v>1404</v>
      </c>
      <c r="O33" s="21" t="s">
        <v>1410</v>
      </c>
      <c r="P33" s="21" t="s">
        <v>909</v>
      </c>
      <c r="Q33" s="17" t="s">
        <v>368</v>
      </c>
      <c r="V33" s="21"/>
      <c r="W33" s="21"/>
      <c r="X33" s="20"/>
      <c r="Y33" s="21"/>
      <c r="Z33" s="21"/>
      <c r="AF33" s="21"/>
    </row>
    <row r="34" spans="1:32" s="24" customFormat="1" ht="15.75" customHeight="1" x14ac:dyDescent="0.25">
      <c r="A34" s="20" t="s">
        <v>234</v>
      </c>
      <c r="B34" s="21"/>
      <c r="C34" s="21"/>
      <c r="D34" s="22">
        <v>17</v>
      </c>
      <c r="E34" s="19" t="s">
        <v>633</v>
      </c>
      <c r="F34" s="20" t="s">
        <v>377</v>
      </c>
      <c r="G34" s="21">
        <v>5</v>
      </c>
      <c r="H34" s="21">
        <v>50</v>
      </c>
      <c r="I34" s="21"/>
      <c r="J34" s="21"/>
      <c r="K34" s="21" t="s">
        <v>234</v>
      </c>
      <c r="L34" s="21" t="s">
        <v>109</v>
      </c>
      <c r="M34" s="21" t="s">
        <v>1495</v>
      </c>
      <c r="N34" s="21" t="s">
        <v>1404</v>
      </c>
      <c r="O34" s="21" t="s">
        <v>1411</v>
      </c>
      <c r="P34" s="21" t="s">
        <v>910</v>
      </c>
      <c r="Q34" s="17" t="s">
        <v>368</v>
      </c>
      <c r="V34" s="21"/>
      <c r="W34" s="21"/>
      <c r="X34" s="20"/>
      <c r="Y34" s="21"/>
      <c r="Z34" s="21"/>
      <c r="AF34" s="21"/>
    </row>
    <row r="35" spans="1:32" s="24" customFormat="1" ht="15.75" customHeight="1" x14ac:dyDescent="0.25">
      <c r="A35" s="20" t="s">
        <v>234</v>
      </c>
      <c r="B35" s="21"/>
      <c r="C35" s="21"/>
      <c r="D35" s="22">
        <v>18</v>
      </c>
      <c r="E35" s="19" t="s">
        <v>633</v>
      </c>
      <c r="F35" s="20" t="s">
        <v>377</v>
      </c>
      <c r="G35" s="21">
        <v>5</v>
      </c>
      <c r="H35" s="21">
        <v>50</v>
      </c>
      <c r="I35" s="21"/>
      <c r="J35" s="21"/>
      <c r="K35" s="21" t="s">
        <v>234</v>
      </c>
      <c r="L35" s="21" t="s">
        <v>109</v>
      </c>
      <c r="M35" s="21" t="s">
        <v>1495</v>
      </c>
      <c r="N35" s="21" t="s">
        <v>1404</v>
      </c>
      <c r="O35" s="21" t="s">
        <v>1412</v>
      </c>
      <c r="P35" s="21" t="s">
        <v>911</v>
      </c>
      <c r="Q35" s="17" t="s">
        <v>368</v>
      </c>
      <c r="V35" s="21"/>
      <c r="W35" s="21"/>
      <c r="X35" s="20"/>
      <c r="Y35" s="21"/>
      <c r="Z35" s="21"/>
      <c r="AF35" s="21"/>
    </row>
    <row r="36" spans="1:32" s="24" customFormat="1" ht="15.75" customHeight="1" x14ac:dyDescent="0.25">
      <c r="A36" s="20" t="s">
        <v>234</v>
      </c>
      <c r="B36" s="21"/>
      <c r="C36" s="21"/>
      <c r="D36" s="22">
        <v>19</v>
      </c>
      <c r="E36" s="19" t="s">
        <v>633</v>
      </c>
      <c r="F36" s="20" t="s">
        <v>377</v>
      </c>
      <c r="G36" s="21">
        <v>5</v>
      </c>
      <c r="H36" s="21">
        <v>50</v>
      </c>
      <c r="I36" s="21"/>
      <c r="J36" s="21"/>
      <c r="K36" s="21" t="s">
        <v>234</v>
      </c>
      <c r="L36" s="21" t="s">
        <v>109</v>
      </c>
      <c r="M36" s="21" t="s">
        <v>1495</v>
      </c>
      <c r="N36" s="21" t="s">
        <v>1404</v>
      </c>
      <c r="O36" s="21" t="s">
        <v>1413</v>
      </c>
      <c r="P36" s="21" t="s">
        <v>912</v>
      </c>
      <c r="Q36" s="17" t="s">
        <v>368</v>
      </c>
      <c r="V36" s="21"/>
      <c r="W36" s="21"/>
      <c r="X36" s="20"/>
      <c r="Y36" s="21"/>
      <c r="Z36" s="21"/>
      <c r="AF36" s="21"/>
    </row>
    <row r="37" spans="1:32" s="24" customFormat="1" ht="15.75" customHeight="1" x14ac:dyDescent="0.25">
      <c r="A37" s="20" t="s">
        <v>234</v>
      </c>
      <c r="B37" s="21"/>
      <c r="C37" s="21"/>
      <c r="D37" s="22">
        <v>20</v>
      </c>
      <c r="E37" s="19" t="s">
        <v>633</v>
      </c>
      <c r="F37" s="20" t="s">
        <v>377</v>
      </c>
      <c r="G37" s="21">
        <v>5</v>
      </c>
      <c r="H37" s="21">
        <v>50</v>
      </c>
      <c r="I37" s="21"/>
      <c r="J37" s="21"/>
      <c r="K37" s="21" t="s">
        <v>234</v>
      </c>
      <c r="L37" s="21" t="s">
        <v>109</v>
      </c>
      <c r="M37" s="21" t="s">
        <v>1495</v>
      </c>
      <c r="N37" s="21" t="s">
        <v>1404</v>
      </c>
      <c r="O37" s="21" t="s">
        <v>1414</v>
      </c>
      <c r="P37" s="21" t="s">
        <v>913</v>
      </c>
      <c r="Q37" s="17" t="s">
        <v>368</v>
      </c>
      <c r="V37" s="21"/>
      <c r="W37" s="21"/>
      <c r="X37" s="20"/>
      <c r="Y37" s="21"/>
      <c r="Z37" s="21"/>
      <c r="AF37" s="21"/>
    </row>
    <row r="38" spans="1:32" s="24" customFormat="1" ht="15.75" customHeight="1" x14ac:dyDescent="0.25">
      <c r="A38" s="20" t="s">
        <v>234</v>
      </c>
      <c r="B38" s="21"/>
      <c r="C38" s="21"/>
      <c r="D38" s="22">
        <v>21</v>
      </c>
      <c r="E38" s="19" t="s">
        <v>633</v>
      </c>
      <c r="F38" s="20" t="s">
        <v>377</v>
      </c>
      <c r="G38" s="21">
        <v>5</v>
      </c>
      <c r="H38" s="21">
        <v>50</v>
      </c>
      <c r="I38" s="21"/>
      <c r="J38" s="21"/>
      <c r="K38" s="21" t="s">
        <v>234</v>
      </c>
      <c r="L38" s="21" t="s">
        <v>109</v>
      </c>
      <c r="M38" s="21" t="s">
        <v>1495</v>
      </c>
      <c r="N38" s="21" t="s">
        <v>1404</v>
      </c>
      <c r="O38" s="21" t="s">
        <v>1409</v>
      </c>
      <c r="P38" s="21" t="s">
        <v>914</v>
      </c>
      <c r="Q38" s="17" t="s">
        <v>368</v>
      </c>
      <c r="V38" s="21"/>
      <c r="W38" s="21"/>
      <c r="X38" s="20"/>
      <c r="Y38" s="21"/>
      <c r="Z38" s="21"/>
      <c r="AF38" s="21"/>
    </row>
    <row r="39" spans="1:32" s="24" customFormat="1" ht="15.75" customHeight="1" x14ac:dyDescent="0.25">
      <c r="A39" s="20" t="s">
        <v>234</v>
      </c>
      <c r="B39" s="21"/>
      <c r="C39" s="21"/>
      <c r="D39" s="22">
        <v>22</v>
      </c>
      <c r="E39" s="19" t="s">
        <v>633</v>
      </c>
      <c r="F39" s="20" t="s">
        <v>377</v>
      </c>
      <c r="G39" s="21">
        <v>5</v>
      </c>
      <c r="H39" s="21">
        <v>50</v>
      </c>
      <c r="I39" s="21"/>
      <c r="J39" s="21"/>
      <c r="K39" s="21" t="s">
        <v>234</v>
      </c>
      <c r="L39" s="21" t="s">
        <v>109</v>
      </c>
      <c r="M39" s="21" t="s">
        <v>1495</v>
      </c>
      <c r="N39" s="21" t="s">
        <v>1404</v>
      </c>
      <c r="O39" s="21" t="s">
        <v>1410</v>
      </c>
      <c r="P39" s="21" t="s">
        <v>915</v>
      </c>
      <c r="Q39" s="17" t="s">
        <v>368</v>
      </c>
      <c r="V39" s="21"/>
      <c r="W39" s="21"/>
      <c r="X39" s="20"/>
      <c r="Y39" s="21"/>
      <c r="Z39" s="21"/>
      <c r="AF39" s="21"/>
    </row>
    <row r="40" spans="1:32" s="24" customFormat="1" ht="15.75" customHeight="1" x14ac:dyDescent="0.25">
      <c r="A40" s="20" t="s">
        <v>234</v>
      </c>
      <c r="B40" s="21"/>
      <c r="C40" s="21"/>
      <c r="D40" s="22">
        <v>23</v>
      </c>
      <c r="E40" s="19" t="s">
        <v>633</v>
      </c>
      <c r="F40" s="20" t="s">
        <v>377</v>
      </c>
      <c r="G40" s="21">
        <v>5</v>
      </c>
      <c r="H40" s="21">
        <v>50</v>
      </c>
      <c r="I40" s="21"/>
      <c r="J40" s="21"/>
      <c r="K40" s="21" t="s">
        <v>234</v>
      </c>
      <c r="L40" s="21" t="s">
        <v>109</v>
      </c>
      <c r="M40" s="21" t="s">
        <v>1495</v>
      </c>
      <c r="N40" s="21" t="s">
        <v>1404</v>
      </c>
      <c r="O40" s="21" t="s">
        <v>1411</v>
      </c>
      <c r="P40" s="21" t="s">
        <v>910</v>
      </c>
      <c r="Q40" s="17" t="s">
        <v>368</v>
      </c>
      <c r="V40" s="21"/>
      <c r="W40" s="21"/>
      <c r="X40" s="20"/>
      <c r="Y40" s="21"/>
      <c r="Z40" s="21"/>
      <c r="AF40" s="21"/>
    </row>
    <row r="41" spans="1:32" s="24" customFormat="1" ht="15.75" customHeight="1" x14ac:dyDescent="0.25">
      <c r="A41" s="20" t="s">
        <v>234</v>
      </c>
      <c r="B41" s="21"/>
      <c r="C41" s="21"/>
      <c r="D41" s="22">
        <v>24</v>
      </c>
      <c r="E41" s="19" t="s">
        <v>633</v>
      </c>
      <c r="F41" s="20" t="s">
        <v>377</v>
      </c>
      <c r="G41" s="21">
        <v>5</v>
      </c>
      <c r="H41" s="21">
        <v>50</v>
      </c>
      <c r="I41" s="21"/>
      <c r="J41" s="21"/>
      <c r="K41" s="21" t="s">
        <v>234</v>
      </c>
      <c r="L41" s="21" t="s">
        <v>109</v>
      </c>
      <c r="M41" s="21" t="s">
        <v>1495</v>
      </c>
      <c r="N41" s="21" t="s">
        <v>1404</v>
      </c>
      <c r="O41" s="21" t="s">
        <v>1412</v>
      </c>
      <c r="P41" s="21" t="s">
        <v>911</v>
      </c>
      <c r="Q41" s="17" t="s">
        <v>368</v>
      </c>
      <c r="V41" s="21"/>
      <c r="W41" s="21"/>
      <c r="X41" s="20"/>
      <c r="Y41" s="21"/>
      <c r="Z41" s="21"/>
      <c r="AF41" s="21"/>
    </row>
    <row r="42" spans="1:32" s="24" customFormat="1" ht="15.75" customHeight="1" x14ac:dyDescent="0.25">
      <c r="A42" s="20" t="s">
        <v>234</v>
      </c>
      <c r="B42" s="21"/>
      <c r="C42" s="21"/>
      <c r="D42" s="22">
        <v>25</v>
      </c>
      <c r="E42" s="19" t="s">
        <v>633</v>
      </c>
      <c r="F42" s="20" t="s">
        <v>377</v>
      </c>
      <c r="G42" s="21">
        <v>8</v>
      </c>
      <c r="H42" s="21">
        <v>50</v>
      </c>
      <c r="I42" s="21"/>
      <c r="J42" s="21"/>
      <c r="K42" s="21" t="s">
        <v>234</v>
      </c>
      <c r="L42" s="21" t="s">
        <v>109</v>
      </c>
      <c r="M42" s="21" t="s">
        <v>1495</v>
      </c>
      <c r="N42" s="21" t="s">
        <v>1404</v>
      </c>
      <c r="O42" s="21" t="s">
        <v>1413</v>
      </c>
      <c r="P42" s="21" t="s">
        <v>912</v>
      </c>
      <c r="Q42" s="17" t="s">
        <v>368</v>
      </c>
      <c r="V42" s="21"/>
      <c r="W42" s="21"/>
      <c r="X42" s="20"/>
      <c r="Y42" s="21"/>
      <c r="Z42" s="21"/>
      <c r="AF42" s="21"/>
    </row>
    <row r="43" spans="1:32" s="24" customFormat="1" ht="15.75" customHeight="1" x14ac:dyDescent="0.25">
      <c r="A43" s="20" t="s">
        <v>234</v>
      </c>
      <c r="B43" s="21"/>
      <c r="C43" s="21"/>
      <c r="D43" s="22">
        <v>26</v>
      </c>
      <c r="E43" s="19" t="s">
        <v>633</v>
      </c>
      <c r="F43" s="20" t="s">
        <v>377</v>
      </c>
      <c r="G43" s="21">
        <v>8</v>
      </c>
      <c r="H43" s="21">
        <v>50</v>
      </c>
      <c r="I43" s="21"/>
      <c r="J43" s="21"/>
      <c r="K43" s="21" t="s">
        <v>234</v>
      </c>
      <c r="L43" s="21" t="s">
        <v>109</v>
      </c>
      <c r="M43" s="21" t="s">
        <v>1495</v>
      </c>
      <c r="N43" s="21" t="s">
        <v>1404</v>
      </c>
      <c r="O43" s="21" t="s">
        <v>1414</v>
      </c>
      <c r="P43" s="21" t="s">
        <v>913</v>
      </c>
      <c r="Q43" s="17" t="s">
        <v>368</v>
      </c>
      <c r="V43" s="21"/>
      <c r="W43" s="21"/>
      <c r="X43" s="20"/>
      <c r="Y43" s="21"/>
      <c r="Z43" s="21"/>
      <c r="AF43" s="21"/>
    </row>
    <row r="44" spans="1:32" s="24" customFormat="1" ht="15.75" customHeight="1" x14ac:dyDescent="0.25">
      <c r="A44" s="20" t="s">
        <v>234</v>
      </c>
      <c r="B44" s="21"/>
      <c r="C44" s="21"/>
      <c r="D44" s="22">
        <v>27</v>
      </c>
      <c r="E44" s="19" t="s">
        <v>633</v>
      </c>
      <c r="F44" s="20" t="s">
        <v>377</v>
      </c>
      <c r="G44" s="21">
        <v>8</v>
      </c>
      <c r="H44" s="21">
        <v>50</v>
      </c>
      <c r="I44" s="21"/>
      <c r="J44" s="21"/>
      <c r="K44" s="21" t="s">
        <v>234</v>
      </c>
      <c r="L44" s="21" t="s">
        <v>109</v>
      </c>
      <c r="M44" s="21" t="s">
        <v>1495</v>
      </c>
      <c r="N44" s="21" t="s">
        <v>1404</v>
      </c>
      <c r="O44" s="21" t="s">
        <v>1409</v>
      </c>
      <c r="P44" s="21" t="s">
        <v>914</v>
      </c>
      <c r="Q44" s="17" t="s">
        <v>368</v>
      </c>
      <c r="V44" s="21"/>
      <c r="W44" s="21"/>
      <c r="X44" s="20"/>
      <c r="Y44" s="21"/>
      <c r="Z44" s="21"/>
      <c r="AF44" s="21"/>
    </row>
    <row r="45" spans="1:32" s="24" customFormat="1" ht="15.75" customHeight="1" x14ac:dyDescent="0.25">
      <c r="A45" s="20" t="s">
        <v>234</v>
      </c>
      <c r="B45" s="21"/>
      <c r="C45" s="21"/>
      <c r="D45" s="22">
        <v>28</v>
      </c>
      <c r="E45" s="19" t="s">
        <v>633</v>
      </c>
      <c r="F45" s="20" t="s">
        <v>377</v>
      </c>
      <c r="G45" s="21">
        <v>8</v>
      </c>
      <c r="H45" s="21">
        <v>50</v>
      </c>
      <c r="I45" s="21"/>
      <c r="J45" s="21"/>
      <c r="K45" s="21" t="s">
        <v>234</v>
      </c>
      <c r="L45" s="21" t="s">
        <v>109</v>
      </c>
      <c r="M45" s="21" t="s">
        <v>1495</v>
      </c>
      <c r="N45" s="21" t="s">
        <v>1404</v>
      </c>
      <c r="O45" s="21" t="s">
        <v>1410</v>
      </c>
      <c r="P45" s="21" t="s">
        <v>915</v>
      </c>
      <c r="Q45" s="17" t="s">
        <v>368</v>
      </c>
      <c r="V45" s="21"/>
      <c r="W45" s="21"/>
      <c r="X45" s="20"/>
      <c r="Y45" s="21"/>
      <c r="Z45" s="21"/>
      <c r="AF45" s="21"/>
    </row>
    <row r="46" spans="1:32" s="24" customFormat="1" ht="15.75" customHeight="1" x14ac:dyDescent="0.25">
      <c r="A46" s="20" t="s">
        <v>234</v>
      </c>
      <c r="B46" s="21"/>
      <c r="C46" s="21"/>
      <c r="D46" s="22">
        <v>29</v>
      </c>
      <c r="E46" s="19" t="s">
        <v>633</v>
      </c>
      <c r="F46" s="20" t="s">
        <v>377</v>
      </c>
      <c r="G46" s="21">
        <v>8</v>
      </c>
      <c r="H46" s="21">
        <v>20</v>
      </c>
      <c r="I46" s="21"/>
      <c r="J46" s="21"/>
      <c r="K46" s="21" t="s">
        <v>234</v>
      </c>
      <c r="L46" s="21" t="s">
        <v>109</v>
      </c>
      <c r="M46" s="21" t="s">
        <v>1495</v>
      </c>
      <c r="N46" s="21" t="s">
        <v>1404</v>
      </c>
      <c r="O46" s="21" t="s">
        <v>1411</v>
      </c>
      <c r="P46" s="21" t="s">
        <v>910</v>
      </c>
      <c r="Q46" s="17" t="s">
        <v>368</v>
      </c>
      <c r="V46" s="21"/>
      <c r="W46" s="21"/>
      <c r="X46" s="20"/>
      <c r="Y46" s="21"/>
      <c r="Z46" s="21"/>
      <c r="AF46" s="21"/>
    </row>
    <row r="47" spans="1:32" s="24" customFormat="1" ht="15.75" customHeight="1" x14ac:dyDescent="0.25">
      <c r="A47" s="20" t="s">
        <v>234</v>
      </c>
      <c r="B47" s="21"/>
      <c r="C47" s="21"/>
      <c r="D47" s="22">
        <v>30</v>
      </c>
      <c r="E47" s="19" t="s">
        <v>633</v>
      </c>
      <c r="F47" s="20" t="s">
        <v>377</v>
      </c>
      <c r="G47" s="21">
        <v>8</v>
      </c>
      <c r="H47" s="21">
        <v>20</v>
      </c>
      <c r="I47" s="21"/>
      <c r="J47" s="21"/>
      <c r="K47" s="21" t="s">
        <v>234</v>
      </c>
      <c r="L47" s="21" t="s">
        <v>109</v>
      </c>
      <c r="M47" s="21" t="s">
        <v>1495</v>
      </c>
      <c r="N47" s="21" t="s">
        <v>1404</v>
      </c>
      <c r="O47" s="21" t="s">
        <v>1412</v>
      </c>
      <c r="P47" s="21" t="s">
        <v>911</v>
      </c>
      <c r="Q47" s="17" t="s">
        <v>368</v>
      </c>
      <c r="V47" s="21"/>
      <c r="W47" s="21"/>
      <c r="X47" s="20"/>
      <c r="Y47" s="21"/>
      <c r="Z47" s="21"/>
      <c r="AF47" s="21"/>
    </row>
    <row r="48" spans="1:32" s="24" customFormat="1" ht="15.75" customHeight="1" x14ac:dyDescent="0.25">
      <c r="A48" s="20" t="s">
        <v>234</v>
      </c>
      <c r="B48" s="21"/>
      <c r="C48" s="21"/>
      <c r="D48" s="22">
        <v>31</v>
      </c>
      <c r="E48" s="19" t="s">
        <v>633</v>
      </c>
      <c r="F48" s="20" t="s">
        <v>377</v>
      </c>
      <c r="G48" s="21">
        <v>8</v>
      </c>
      <c r="H48" s="21">
        <v>20</v>
      </c>
      <c r="I48" s="21"/>
      <c r="J48" s="21"/>
      <c r="K48" s="21" t="s">
        <v>234</v>
      </c>
      <c r="L48" s="21" t="s">
        <v>109</v>
      </c>
      <c r="M48" s="21" t="s">
        <v>1495</v>
      </c>
      <c r="N48" s="21" t="s">
        <v>1404</v>
      </c>
      <c r="O48" s="21" t="s">
        <v>1413</v>
      </c>
      <c r="P48" s="21" t="s">
        <v>912</v>
      </c>
      <c r="Q48" s="17" t="s">
        <v>368</v>
      </c>
      <c r="V48" s="21"/>
      <c r="W48" s="21"/>
      <c r="X48" s="20"/>
      <c r="Y48" s="21"/>
      <c r="Z48" s="21"/>
      <c r="AF48" s="21"/>
    </row>
    <row r="49" spans="1:32" s="24" customFormat="1" ht="15.75" customHeight="1" x14ac:dyDescent="0.25">
      <c r="A49" s="20" t="s">
        <v>234</v>
      </c>
      <c r="B49" s="21"/>
      <c r="C49" s="21"/>
      <c r="D49" s="22">
        <v>32</v>
      </c>
      <c r="E49" s="19" t="s">
        <v>633</v>
      </c>
      <c r="F49" s="20" t="s">
        <v>377</v>
      </c>
      <c r="G49" s="21">
        <v>8</v>
      </c>
      <c r="H49" s="21">
        <v>20</v>
      </c>
      <c r="I49" s="21"/>
      <c r="J49" s="21"/>
      <c r="K49" s="21" t="s">
        <v>234</v>
      </c>
      <c r="L49" s="21" t="s">
        <v>109</v>
      </c>
      <c r="M49" s="21" t="s">
        <v>1495</v>
      </c>
      <c r="N49" s="21" t="s">
        <v>1404</v>
      </c>
      <c r="O49" s="21" t="s">
        <v>1414</v>
      </c>
      <c r="P49" s="21" t="s">
        <v>913</v>
      </c>
      <c r="Q49" s="17" t="s">
        <v>368</v>
      </c>
      <c r="V49" s="21"/>
      <c r="W49" s="21"/>
      <c r="X49" s="20"/>
      <c r="Y49" s="21"/>
      <c r="Z49" s="21"/>
      <c r="AF49" s="21"/>
    </row>
    <row r="50" spans="1:32" s="24" customFormat="1" ht="15.75" customHeight="1" x14ac:dyDescent="0.25">
      <c r="A50" s="20" t="s">
        <v>234</v>
      </c>
      <c r="B50" s="21"/>
      <c r="C50" s="21"/>
      <c r="D50" s="22">
        <v>33</v>
      </c>
      <c r="E50" s="19" t="s">
        <v>633</v>
      </c>
      <c r="F50" s="20" t="s">
        <v>377</v>
      </c>
      <c r="G50" s="21">
        <v>8</v>
      </c>
      <c r="H50" s="21">
        <v>20</v>
      </c>
      <c r="I50" s="21"/>
      <c r="J50" s="21"/>
      <c r="K50" s="21" t="s">
        <v>234</v>
      </c>
      <c r="L50" s="21" t="s">
        <v>109</v>
      </c>
      <c r="M50" s="21" t="s">
        <v>1495</v>
      </c>
      <c r="N50" s="21" t="s">
        <v>1404</v>
      </c>
      <c r="O50" s="21" t="s">
        <v>1409</v>
      </c>
      <c r="P50" s="21" t="s">
        <v>914</v>
      </c>
      <c r="Q50" s="17" t="s">
        <v>368</v>
      </c>
      <c r="V50" s="21"/>
      <c r="W50" s="21"/>
      <c r="X50" s="20"/>
      <c r="Y50" s="21"/>
      <c r="Z50" s="21"/>
      <c r="AF50" s="21"/>
    </row>
    <row r="51" spans="1:32" s="24" customFormat="1" ht="15.75" customHeight="1" x14ac:dyDescent="0.25">
      <c r="A51" s="20" t="s">
        <v>234</v>
      </c>
      <c r="B51" s="21"/>
      <c r="C51" s="21"/>
      <c r="D51" s="22">
        <v>34</v>
      </c>
      <c r="E51" s="19" t="s">
        <v>633</v>
      </c>
      <c r="F51" s="20" t="s">
        <v>377</v>
      </c>
      <c r="G51" s="21">
        <v>8</v>
      </c>
      <c r="H51" s="21">
        <v>20</v>
      </c>
      <c r="I51" s="21"/>
      <c r="J51" s="21"/>
      <c r="K51" s="21" t="s">
        <v>234</v>
      </c>
      <c r="L51" s="21" t="s">
        <v>109</v>
      </c>
      <c r="M51" s="21" t="s">
        <v>1495</v>
      </c>
      <c r="N51" s="21" t="s">
        <v>1404</v>
      </c>
      <c r="O51" s="21" t="s">
        <v>1410</v>
      </c>
      <c r="P51" s="21" t="s">
        <v>915</v>
      </c>
      <c r="Q51" s="17" t="s">
        <v>368</v>
      </c>
      <c r="V51" s="21"/>
      <c r="W51" s="21"/>
      <c r="X51" s="20"/>
      <c r="Y51" s="21"/>
      <c r="Z51" s="21"/>
      <c r="AF51" s="21"/>
    </row>
    <row r="52" spans="1:32" s="24" customFormat="1" ht="15.75" customHeight="1" x14ac:dyDescent="0.25">
      <c r="A52" s="20" t="s">
        <v>234</v>
      </c>
      <c r="B52" s="21"/>
      <c r="C52" s="21"/>
      <c r="D52" s="22">
        <v>35</v>
      </c>
      <c r="E52" s="19" t="s">
        <v>633</v>
      </c>
      <c r="F52" s="20" t="s">
        <v>377</v>
      </c>
      <c r="G52" s="21">
        <v>8</v>
      </c>
      <c r="H52" s="21">
        <v>20</v>
      </c>
      <c r="I52" s="21"/>
      <c r="J52" s="21"/>
      <c r="K52" s="21" t="s">
        <v>234</v>
      </c>
      <c r="L52" s="21" t="s">
        <v>109</v>
      </c>
      <c r="M52" s="21" t="s">
        <v>1495</v>
      </c>
      <c r="N52" s="21" t="s">
        <v>1404</v>
      </c>
      <c r="O52" s="21" t="s">
        <v>1411</v>
      </c>
      <c r="P52" s="21" t="s">
        <v>910</v>
      </c>
      <c r="Q52" s="17" t="s">
        <v>368</v>
      </c>
      <c r="V52" s="21"/>
      <c r="W52" s="21"/>
      <c r="X52" s="20"/>
      <c r="Y52" s="21"/>
      <c r="Z52" s="21"/>
      <c r="AF52" s="21"/>
    </row>
    <row r="53" spans="1:32" s="24" customFormat="1" ht="15.75" customHeight="1" x14ac:dyDescent="0.25">
      <c r="A53" s="20" t="s">
        <v>234</v>
      </c>
      <c r="B53" s="21"/>
      <c r="C53" s="21"/>
      <c r="D53" s="22">
        <v>36</v>
      </c>
      <c r="E53" s="19" t="s">
        <v>633</v>
      </c>
      <c r="F53" s="20" t="s">
        <v>377</v>
      </c>
      <c r="G53" s="21">
        <v>8</v>
      </c>
      <c r="H53" s="21">
        <v>20</v>
      </c>
      <c r="I53" s="21"/>
      <c r="J53" s="21"/>
      <c r="K53" s="21" t="s">
        <v>234</v>
      </c>
      <c r="L53" s="21" t="s">
        <v>109</v>
      </c>
      <c r="M53" s="21" t="s">
        <v>1495</v>
      </c>
      <c r="N53" s="21" t="s">
        <v>1404</v>
      </c>
      <c r="O53" s="21" t="s">
        <v>1412</v>
      </c>
      <c r="P53" s="21" t="s">
        <v>911</v>
      </c>
      <c r="Q53" s="17" t="s">
        <v>368</v>
      </c>
      <c r="V53" s="21"/>
      <c r="W53" s="21"/>
      <c r="X53" s="20"/>
      <c r="Y53" s="21"/>
      <c r="Z53" s="21"/>
      <c r="AF53" s="21"/>
    </row>
    <row r="54" spans="1:32" s="24" customFormat="1" ht="15.75" customHeight="1" x14ac:dyDescent="0.25">
      <c r="A54" s="20" t="s">
        <v>234</v>
      </c>
      <c r="B54" s="21"/>
      <c r="C54" s="21"/>
      <c r="D54" s="22">
        <v>37</v>
      </c>
      <c r="E54" s="19" t="s">
        <v>633</v>
      </c>
      <c r="F54" s="20" t="s">
        <v>377</v>
      </c>
      <c r="G54" s="21">
        <v>8</v>
      </c>
      <c r="H54" s="21">
        <v>20</v>
      </c>
      <c r="I54" s="21"/>
      <c r="J54" s="21"/>
      <c r="K54" s="21" t="s">
        <v>234</v>
      </c>
      <c r="L54" s="21" t="s">
        <v>109</v>
      </c>
      <c r="M54" s="21" t="s">
        <v>1495</v>
      </c>
      <c r="N54" s="21" t="s">
        <v>1404</v>
      </c>
      <c r="O54" s="21" t="s">
        <v>1413</v>
      </c>
      <c r="P54" s="21" t="s">
        <v>912</v>
      </c>
      <c r="Q54" s="17" t="s">
        <v>368</v>
      </c>
      <c r="V54" s="21"/>
      <c r="W54" s="21"/>
      <c r="X54" s="20"/>
      <c r="Y54" s="21"/>
      <c r="Z54" s="21"/>
      <c r="AF54" s="21"/>
    </row>
    <row r="55" spans="1:32" s="24" customFormat="1" ht="15.75" customHeight="1" x14ac:dyDescent="0.25">
      <c r="A55" s="20" t="s">
        <v>234</v>
      </c>
      <c r="B55" s="21"/>
      <c r="C55" s="21"/>
      <c r="D55" s="22">
        <v>38</v>
      </c>
      <c r="E55" s="19" t="s">
        <v>633</v>
      </c>
      <c r="F55" s="20" t="s">
        <v>377</v>
      </c>
      <c r="G55" s="21">
        <v>8</v>
      </c>
      <c r="H55" s="21">
        <v>20</v>
      </c>
      <c r="I55" s="21"/>
      <c r="J55" s="21"/>
      <c r="K55" s="21" t="s">
        <v>234</v>
      </c>
      <c r="L55" s="21" t="s">
        <v>109</v>
      </c>
      <c r="M55" s="21" t="s">
        <v>1495</v>
      </c>
      <c r="N55" s="21" t="s">
        <v>1404</v>
      </c>
      <c r="O55" s="21" t="s">
        <v>1414</v>
      </c>
      <c r="P55" s="21" t="s">
        <v>913</v>
      </c>
      <c r="Q55" s="17" t="s">
        <v>368</v>
      </c>
      <c r="V55" s="21"/>
      <c r="W55" s="21"/>
      <c r="X55" s="20"/>
      <c r="Y55" s="21"/>
      <c r="Z55" s="21"/>
      <c r="AF55" s="21"/>
    </row>
    <row r="56" spans="1:32" s="24" customFormat="1" ht="15.75" customHeight="1" x14ac:dyDescent="0.25">
      <c r="A56" s="20" t="s">
        <v>234</v>
      </c>
      <c r="B56" s="21"/>
      <c r="C56" s="21"/>
      <c r="D56" s="22">
        <v>39</v>
      </c>
      <c r="E56" s="19" t="s">
        <v>633</v>
      </c>
      <c r="F56" s="20" t="s">
        <v>377</v>
      </c>
      <c r="G56" s="21">
        <v>8</v>
      </c>
      <c r="H56" s="21">
        <v>20</v>
      </c>
      <c r="I56" s="21"/>
      <c r="J56" s="21"/>
      <c r="K56" s="21" t="s">
        <v>234</v>
      </c>
      <c r="L56" s="21" t="s">
        <v>109</v>
      </c>
      <c r="M56" s="21" t="s">
        <v>1495</v>
      </c>
      <c r="N56" s="21" t="s">
        <v>1404</v>
      </c>
      <c r="O56" s="21" t="s">
        <v>1409</v>
      </c>
      <c r="P56" s="21" t="s">
        <v>914</v>
      </c>
      <c r="Q56" s="17" t="s">
        <v>368</v>
      </c>
      <c r="V56" s="21"/>
      <c r="W56" s="21"/>
      <c r="X56" s="20"/>
      <c r="Y56" s="21"/>
      <c r="Z56" s="21"/>
      <c r="AF56" s="21"/>
    </row>
    <row r="57" spans="1:32" s="24" customFormat="1" ht="15.75" customHeight="1" x14ac:dyDescent="0.25">
      <c r="A57" s="20" t="s">
        <v>234</v>
      </c>
      <c r="B57" s="21"/>
      <c r="C57" s="21"/>
      <c r="D57" s="22">
        <v>40</v>
      </c>
      <c r="E57" s="19" t="s">
        <v>633</v>
      </c>
      <c r="F57" s="20" t="s">
        <v>377</v>
      </c>
      <c r="G57" s="21">
        <v>8</v>
      </c>
      <c r="H57" s="21">
        <v>20</v>
      </c>
      <c r="I57" s="21"/>
      <c r="J57" s="21"/>
      <c r="K57" s="21" t="s">
        <v>234</v>
      </c>
      <c r="L57" s="21" t="s">
        <v>109</v>
      </c>
      <c r="M57" s="21" t="s">
        <v>1495</v>
      </c>
      <c r="N57" s="21" t="s">
        <v>1404</v>
      </c>
      <c r="O57" s="21" t="s">
        <v>1410</v>
      </c>
      <c r="P57" s="21" t="s">
        <v>915</v>
      </c>
      <c r="Q57" s="17" t="s">
        <v>368</v>
      </c>
      <c r="V57" s="21"/>
      <c r="W57" s="21"/>
      <c r="X57" s="20"/>
      <c r="Y57" s="21"/>
      <c r="Z57" s="21"/>
      <c r="AF57" s="21"/>
    </row>
    <row r="58" spans="1:32" s="24" customFormat="1" ht="15.75" customHeight="1" x14ac:dyDescent="0.25">
      <c r="A58" s="20" t="s">
        <v>234</v>
      </c>
      <c r="B58" s="21"/>
      <c r="C58" s="21"/>
      <c r="D58" s="22">
        <v>41</v>
      </c>
      <c r="E58" s="19" t="s">
        <v>633</v>
      </c>
      <c r="F58" s="20" t="s">
        <v>377</v>
      </c>
      <c r="G58" s="21">
        <v>8</v>
      </c>
      <c r="H58" s="21">
        <v>20</v>
      </c>
      <c r="I58" s="21"/>
      <c r="J58" s="21"/>
      <c r="K58" s="21" t="s">
        <v>234</v>
      </c>
      <c r="L58" s="21" t="s">
        <v>109</v>
      </c>
      <c r="M58" s="21" t="s">
        <v>1495</v>
      </c>
      <c r="N58" s="21" t="s">
        <v>1404</v>
      </c>
      <c r="O58" s="21" t="s">
        <v>1411</v>
      </c>
      <c r="P58" s="21" t="s">
        <v>910</v>
      </c>
      <c r="Q58" s="17" t="s">
        <v>368</v>
      </c>
      <c r="V58" s="21"/>
      <c r="W58" s="21"/>
      <c r="X58" s="20"/>
      <c r="Y58" s="21"/>
      <c r="Z58" s="21"/>
      <c r="AF58" s="21"/>
    </row>
    <row r="59" spans="1:32" s="24" customFormat="1" ht="15.75" customHeight="1" x14ac:dyDescent="0.25">
      <c r="A59" s="20" t="s">
        <v>234</v>
      </c>
      <c r="B59" s="21"/>
      <c r="C59" s="21"/>
      <c r="D59" s="22">
        <v>42</v>
      </c>
      <c r="E59" s="19" t="s">
        <v>633</v>
      </c>
      <c r="F59" s="20" t="s">
        <v>377</v>
      </c>
      <c r="G59" s="21">
        <v>8</v>
      </c>
      <c r="H59" s="21">
        <v>20</v>
      </c>
      <c r="I59" s="21"/>
      <c r="J59" s="21"/>
      <c r="K59" s="21" t="s">
        <v>234</v>
      </c>
      <c r="L59" s="21" t="s">
        <v>109</v>
      </c>
      <c r="M59" s="21" t="s">
        <v>1495</v>
      </c>
      <c r="N59" s="21" t="s">
        <v>1404</v>
      </c>
      <c r="O59" s="21" t="s">
        <v>1412</v>
      </c>
      <c r="P59" s="21" t="s">
        <v>911</v>
      </c>
      <c r="Q59" s="17" t="s">
        <v>368</v>
      </c>
      <c r="V59" s="21"/>
      <c r="W59" s="21"/>
      <c r="X59" s="20"/>
      <c r="Y59" s="21"/>
      <c r="Z59" s="21"/>
      <c r="AF59" s="21"/>
    </row>
    <row r="60" spans="1:32" s="24" customFormat="1" ht="15.75" customHeight="1" x14ac:dyDescent="0.25">
      <c r="A60" s="20" t="s">
        <v>234</v>
      </c>
      <c r="B60" s="21"/>
      <c r="C60" s="21"/>
      <c r="D60" s="22">
        <v>43</v>
      </c>
      <c r="E60" s="19" t="s">
        <v>633</v>
      </c>
      <c r="F60" s="20" t="s">
        <v>377</v>
      </c>
      <c r="G60" s="21">
        <v>8</v>
      </c>
      <c r="H60" s="21">
        <v>20</v>
      </c>
      <c r="I60" s="21"/>
      <c r="J60" s="21"/>
      <c r="K60" s="21" t="s">
        <v>234</v>
      </c>
      <c r="L60" s="21" t="s">
        <v>109</v>
      </c>
      <c r="M60" s="21" t="s">
        <v>1495</v>
      </c>
      <c r="N60" s="21" t="s">
        <v>1404</v>
      </c>
      <c r="O60" s="21" t="s">
        <v>1413</v>
      </c>
      <c r="P60" s="21" t="s">
        <v>912</v>
      </c>
      <c r="Q60" s="17" t="s">
        <v>368</v>
      </c>
      <c r="V60" s="21"/>
      <c r="W60" s="21"/>
      <c r="X60" s="20"/>
      <c r="Y60" s="21"/>
      <c r="Z60" s="21"/>
      <c r="AF60" s="21"/>
    </row>
    <row r="61" spans="1:32" s="24" customFormat="1" ht="15.75" customHeight="1" x14ac:dyDescent="0.25">
      <c r="A61" s="20" t="s">
        <v>234</v>
      </c>
      <c r="B61" s="21"/>
      <c r="C61" s="21"/>
      <c r="D61" s="22">
        <v>44</v>
      </c>
      <c r="E61" s="19" t="s">
        <v>633</v>
      </c>
      <c r="F61" s="20" t="s">
        <v>377</v>
      </c>
      <c r="G61" s="21">
        <v>8</v>
      </c>
      <c r="H61" s="21">
        <v>20</v>
      </c>
      <c r="I61" s="21"/>
      <c r="J61" s="21"/>
      <c r="K61" s="21" t="s">
        <v>234</v>
      </c>
      <c r="L61" s="21" t="s">
        <v>109</v>
      </c>
      <c r="M61" s="21" t="s">
        <v>1495</v>
      </c>
      <c r="N61" s="21" t="s">
        <v>1404</v>
      </c>
      <c r="O61" s="21" t="s">
        <v>1414</v>
      </c>
      <c r="P61" s="21" t="s">
        <v>913</v>
      </c>
      <c r="Q61" s="17" t="s">
        <v>368</v>
      </c>
      <c r="V61" s="21"/>
      <c r="W61" s="21"/>
      <c r="X61" s="20"/>
      <c r="Y61" s="21"/>
      <c r="Z61" s="21"/>
      <c r="AF61" s="21"/>
    </row>
    <row r="62" spans="1:32" s="24" customFormat="1" ht="15.75" customHeight="1" x14ac:dyDescent="0.25">
      <c r="A62" s="20" t="s">
        <v>234</v>
      </c>
      <c r="B62" s="21"/>
      <c r="C62" s="21"/>
      <c r="D62" s="22">
        <v>45</v>
      </c>
      <c r="E62" s="19" t="s">
        <v>633</v>
      </c>
      <c r="F62" s="20" t="s">
        <v>377</v>
      </c>
      <c r="G62" s="21">
        <v>8</v>
      </c>
      <c r="H62" s="21">
        <v>20</v>
      </c>
      <c r="I62" s="21"/>
      <c r="J62" s="21"/>
      <c r="K62" s="21" t="s">
        <v>234</v>
      </c>
      <c r="L62" s="21" t="s">
        <v>109</v>
      </c>
      <c r="M62" s="21" t="s">
        <v>1495</v>
      </c>
      <c r="N62" s="21" t="s">
        <v>1404</v>
      </c>
      <c r="O62" s="21" t="s">
        <v>1409</v>
      </c>
      <c r="P62" s="21" t="s">
        <v>914</v>
      </c>
      <c r="Q62" s="17" t="s">
        <v>368</v>
      </c>
      <c r="V62" s="21"/>
      <c r="W62" s="21"/>
      <c r="X62" s="20"/>
      <c r="Y62" s="21"/>
      <c r="Z62" s="21"/>
      <c r="AF62" s="21"/>
    </row>
    <row r="63" spans="1:32" s="24" customFormat="1" ht="15.75" customHeight="1" x14ac:dyDescent="0.25">
      <c r="A63" s="20" t="s">
        <v>234</v>
      </c>
      <c r="B63" s="21"/>
      <c r="C63" s="21"/>
      <c r="D63" s="22">
        <v>46</v>
      </c>
      <c r="E63" s="19" t="s">
        <v>633</v>
      </c>
      <c r="F63" s="20" t="s">
        <v>377</v>
      </c>
      <c r="G63" s="21">
        <v>9.5</v>
      </c>
      <c r="H63" s="21">
        <v>15</v>
      </c>
      <c r="I63" s="21"/>
      <c r="J63" s="21"/>
      <c r="K63" s="21" t="s">
        <v>234</v>
      </c>
      <c r="L63" s="21" t="s">
        <v>109</v>
      </c>
      <c r="M63" s="21" t="s">
        <v>1495</v>
      </c>
      <c r="N63" s="21" t="s">
        <v>1404</v>
      </c>
      <c r="O63" s="21" t="s">
        <v>1410</v>
      </c>
      <c r="P63" s="21" t="s">
        <v>915</v>
      </c>
      <c r="Q63" s="17" t="s">
        <v>368</v>
      </c>
      <c r="V63" s="21"/>
      <c r="W63" s="21"/>
      <c r="X63" s="20"/>
      <c r="Y63" s="21"/>
      <c r="Z63" s="21"/>
      <c r="AF63" s="21"/>
    </row>
    <row r="64" spans="1:32" s="24" customFormat="1" ht="15.75" customHeight="1" x14ac:dyDescent="0.25">
      <c r="A64" s="20" t="s">
        <v>234</v>
      </c>
      <c r="B64" s="21"/>
      <c r="C64" s="21"/>
      <c r="D64" s="22">
        <v>47</v>
      </c>
      <c r="E64" s="19" t="s">
        <v>633</v>
      </c>
      <c r="F64" s="20" t="s">
        <v>377</v>
      </c>
      <c r="G64" s="21">
        <v>9.5</v>
      </c>
      <c r="H64" s="21">
        <v>15</v>
      </c>
      <c r="I64" s="21"/>
      <c r="J64" s="21"/>
      <c r="K64" s="21" t="s">
        <v>234</v>
      </c>
      <c r="L64" s="21" t="s">
        <v>109</v>
      </c>
      <c r="M64" s="21" t="s">
        <v>1495</v>
      </c>
      <c r="N64" s="21" t="s">
        <v>1404</v>
      </c>
      <c r="O64" s="21" t="s">
        <v>1411</v>
      </c>
      <c r="P64" s="21" t="s">
        <v>910</v>
      </c>
      <c r="Q64" s="17" t="s">
        <v>368</v>
      </c>
      <c r="V64" s="21"/>
      <c r="W64" s="21"/>
      <c r="X64" s="20"/>
      <c r="Y64" s="21"/>
      <c r="Z64" s="21"/>
      <c r="AF64" s="21"/>
    </row>
    <row r="65" spans="1:32" s="24" customFormat="1" ht="15.75" customHeight="1" x14ac:dyDescent="0.25">
      <c r="A65" s="20" t="s">
        <v>234</v>
      </c>
      <c r="B65" s="21"/>
      <c r="C65" s="21"/>
      <c r="D65" s="22">
        <v>48</v>
      </c>
      <c r="E65" s="19" t="s">
        <v>633</v>
      </c>
      <c r="F65" s="20" t="s">
        <v>377</v>
      </c>
      <c r="G65" s="21">
        <v>9.5</v>
      </c>
      <c r="H65" s="21">
        <v>15</v>
      </c>
      <c r="I65" s="21"/>
      <c r="J65" s="21"/>
      <c r="K65" s="21" t="s">
        <v>234</v>
      </c>
      <c r="L65" s="21" t="s">
        <v>109</v>
      </c>
      <c r="M65" s="21" t="s">
        <v>1495</v>
      </c>
      <c r="N65" s="21" t="s">
        <v>1404</v>
      </c>
      <c r="O65" s="21" t="s">
        <v>1412</v>
      </c>
      <c r="P65" s="21" t="s">
        <v>911</v>
      </c>
      <c r="Q65" s="17" t="s">
        <v>368</v>
      </c>
      <c r="V65" s="21"/>
      <c r="W65" s="21"/>
      <c r="X65" s="20"/>
      <c r="Y65" s="21"/>
      <c r="Z65" s="21"/>
      <c r="AF65" s="21"/>
    </row>
    <row r="66" spans="1:32" s="24" customFormat="1" ht="15.75" customHeight="1" x14ac:dyDescent="0.25">
      <c r="A66" s="20" t="s">
        <v>234</v>
      </c>
      <c r="B66" s="21"/>
      <c r="C66" s="21"/>
      <c r="D66" s="22">
        <v>49</v>
      </c>
      <c r="E66" s="19" t="s">
        <v>633</v>
      </c>
      <c r="F66" s="20" t="s">
        <v>377</v>
      </c>
      <c r="G66" s="21">
        <v>9.5</v>
      </c>
      <c r="H66" s="21">
        <v>15</v>
      </c>
      <c r="I66" s="21"/>
      <c r="J66" s="21"/>
      <c r="K66" s="21" t="s">
        <v>234</v>
      </c>
      <c r="L66" s="21" t="s">
        <v>109</v>
      </c>
      <c r="M66" s="21" t="s">
        <v>1495</v>
      </c>
      <c r="N66" s="21" t="s">
        <v>1404</v>
      </c>
      <c r="O66" s="21" t="s">
        <v>1413</v>
      </c>
      <c r="P66" s="21" t="s">
        <v>912</v>
      </c>
      <c r="Q66" s="17" t="s">
        <v>368</v>
      </c>
      <c r="V66" s="21"/>
      <c r="W66" s="21"/>
      <c r="X66" s="20"/>
      <c r="Y66" s="21"/>
      <c r="Z66" s="21"/>
      <c r="AF66" s="21"/>
    </row>
    <row r="67" spans="1:32" s="24" customFormat="1" ht="15.75" customHeight="1" x14ac:dyDescent="0.25">
      <c r="A67" s="20" t="s">
        <v>234</v>
      </c>
      <c r="B67" s="21"/>
      <c r="C67" s="21"/>
      <c r="D67" s="22">
        <v>50</v>
      </c>
      <c r="E67" s="19" t="s">
        <v>633</v>
      </c>
      <c r="F67" s="20" t="s">
        <v>377</v>
      </c>
      <c r="G67" s="21">
        <v>9.5</v>
      </c>
      <c r="H67" s="21">
        <v>15</v>
      </c>
      <c r="I67" s="21"/>
      <c r="J67" s="21"/>
      <c r="K67" s="21" t="s">
        <v>234</v>
      </c>
      <c r="L67" s="21" t="s">
        <v>109</v>
      </c>
      <c r="M67" s="21" t="s">
        <v>1495</v>
      </c>
      <c r="N67" s="21" t="s">
        <v>1404</v>
      </c>
      <c r="O67" s="21" t="s">
        <v>1414</v>
      </c>
      <c r="P67" s="21" t="s">
        <v>913</v>
      </c>
      <c r="Q67" s="17" t="s">
        <v>368</v>
      </c>
      <c r="V67" s="21"/>
      <c r="W67" s="21"/>
      <c r="X67" s="20"/>
      <c r="Y67" s="21"/>
      <c r="Z67" s="21"/>
      <c r="AF67" s="21"/>
    </row>
    <row r="68" spans="1:32" s="24" customFormat="1" ht="15.75" customHeight="1" x14ac:dyDescent="0.25">
      <c r="A68" s="20" t="s">
        <v>234</v>
      </c>
      <c r="B68" s="21"/>
      <c r="C68" s="21"/>
      <c r="D68" s="22">
        <v>51</v>
      </c>
      <c r="E68" s="19" t="s">
        <v>633</v>
      </c>
      <c r="F68" s="20" t="s">
        <v>377</v>
      </c>
      <c r="G68" s="21">
        <v>9.5</v>
      </c>
      <c r="H68" s="21">
        <v>15</v>
      </c>
      <c r="I68" s="21"/>
      <c r="J68" s="21"/>
      <c r="K68" s="21" t="s">
        <v>234</v>
      </c>
      <c r="L68" s="21" t="s">
        <v>109</v>
      </c>
      <c r="M68" s="21" t="s">
        <v>1495</v>
      </c>
      <c r="N68" s="21" t="s">
        <v>1404</v>
      </c>
      <c r="O68" s="21" t="s">
        <v>1409</v>
      </c>
      <c r="P68" s="21" t="s">
        <v>914</v>
      </c>
      <c r="Q68" s="17" t="s">
        <v>368</v>
      </c>
      <c r="V68" s="21"/>
      <c r="W68" s="21"/>
      <c r="X68" s="20"/>
      <c r="Y68" s="21"/>
      <c r="Z68" s="21"/>
      <c r="AF68" s="21"/>
    </row>
    <row r="69" spans="1:32" s="24" customFormat="1" ht="15.75" customHeight="1" x14ac:dyDescent="0.25">
      <c r="A69" s="20" t="s">
        <v>234</v>
      </c>
      <c r="B69" s="21"/>
      <c r="C69" s="21"/>
      <c r="D69" s="22">
        <v>52</v>
      </c>
      <c r="E69" s="19" t="s">
        <v>633</v>
      </c>
      <c r="F69" s="20" t="s">
        <v>377</v>
      </c>
      <c r="G69" s="21">
        <v>9.5</v>
      </c>
      <c r="H69" s="21">
        <v>15</v>
      </c>
      <c r="I69" s="21"/>
      <c r="J69" s="21"/>
      <c r="K69" s="21" t="s">
        <v>234</v>
      </c>
      <c r="L69" s="21" t="s">
        <v>109</v>
      </c>
      <c r="M69" s="21" t="s">
        <v>1495</v>
      </c>
      <c r="N69" s="21" t="s">
        <v>1404</v>
      </c>
      <c r="O69" s="21" t="s">
        <v>1410</v>
      </c>
      <c r="P69" s="21" t="s">
        <v>915</v>
      </c>
      <c r="Q69" s="17" t="s">
        <v>368</v>
      </c>
      <c r="V69" s="21"/>
      <c r="W69" s="21"/>
      <c r="X69" s="20"/>
      <c r="Y69" s="21"/>
      <c r="Z69" s="21"/>
      <c r="AF69" s="21"/>
    </row>
    <row r="70" spans="1:32" s="24" customFormat="1" ht="15.75" customHeight="1" x14ac:dyDescent="0.25">
      <c r="A70" s="20" t="s">
        <v>234</v>
      </c>
      <c r="B70" s="21"/>
      <c r="C70" s="21"/>
      <c r="D70" s="22">
        <v>53</v>
      </c>
      <c r="E70" s="19" t="s">
        <v>633</v>
      </c>
      <c r="F70" s="20" t="s">
        <v>377</v>
      </c>
      <c r="G70" s="21">
        <v>9.9</v>
      </c>
      <c r="H70" s="21">
        <v>11</v>
      </c>
      <c r="I70" s="21"/>
      <c r="J70" s="21"/>
      <c r="K70" s="21" t="s">
        <v>234</v>
      </c>
      <c r="L70" s="21" t="s">
        <v>109</v>
      </c>
      <c r="M70" s="21" t="s">
        <v>1495</v>
      </c>
      <c r="N70" s="21" t="s">
        <v>1404</v>
      </c>
      <c r="O70" s="21" t="s">
        <v>1411</v>
      </c>
      <c r="P70" s="21" t="s">
        <v>910</v>
      </c>
      <c r="Q70" s="17" t="s">
        <v>368</v>
      </c>
      <c r="V70" s="21"/>
      <c r="W70" s="21"/>
      <c r="X70" s="20"/>
      <c r="Y70" s="21"/>
      <c r="Z70" s="21"/>
      <c r="AF70" s="21"/>
    </row>
    <row r="71" spans="1:32" s="24" customFormat="1" ht="15.75" customHeight="1" x14ac:dyDescent="0.25">
      <c r="A71" s="20" t="s">
        <v>234</v>
      </c>
      <c r="B71" s="21"/>
      <c r="C71" s="21"/>
      <c r="D71" s="22">
        <v>54</v>
      </c>
      <c r="E71" s="19" t="s">
        <v>633</v>
      </c>
      <c r="F71" s="20" t="s">
        <v>377</v>
      </c>
      <c r="G71" s="21">
        <v>9.9</v>
      </c>
      <c r="H71" s="21">
        <v>11</v>
      </c>
      <c r="I71" s="21"/>
      <c r="J71" s="21"/>
      <c r="K71" s="21" t="s">
        <v>234</v>
      </c>
      <c r="L71" s="21" t="s">
        <v>109</v>
      </c>
      <c r="M71" s="21" t="s">
        <v>1495</v>
      </c>
      <c r="N71" s="21" t="s">
        <v>1404</v>
      </c>
      <c r="O71" s="21" t="s">
        <v>1412</v>
      </c>
      <c r="P71" s="21" t="s">
        <v>911</v>
      </c>
      <c r="Q71" s="17" t="s">
        <v>368</v>
      </c>
      <c r="V71" s="21"/>
      <c r="W71" s="21"/>
      <c r="X71" s="20"/>
      <c r="Y71" s="21"/>
      <c r="Z71" s="21"/>
      <c r="AF71" s="21"/>
    </row>
    <row r="72" spans="1:32" s="24" customFormat="1" ht="15.75" customHeight="1" x14ac:dyDescent="0.25">
      <c r="A72" s="20" t="s">
        <v>234</v>
      </c>
      <c r="B72" s="21"/>
      <c r="C72" s="21"/>
      <c r="D72" s="22">
        <v>55</v>
      </c>
      <c r="E72" s="19" t="s">
        <v>633</v>
      </c>
      <c r="F72" s="20" t="s">
        <v>377</v>
      </c>
      <c r="G72" s="21">
        <v>9.9</v>
      </c>
      <c r="H72" s="21">
        <v>11</v>
      </c>
      <c r="I72" s="21"/>
      <c r="J72" s="21"/>
      <c r="K72" s="21" t="s">
        <v>234</v>
      </c>
      <c r="L72" s="21" t="s">
        <v>109</v>
      </c>
      <c r="M72" s="21" t="s">
        <v>1495</v>
      </c>
      <c r="N72" s="21" t="s">
        <v>1404</v>
      </c>
      <c r="O72" s="21" t="s">
        <v>1413</v>
      </c>
      <c r="P72" s="21" t="s">
        <v>912</v>
      </c>
      <c r="Q72" s="17" t="s">
        <v>368</v>
      </c>
      <c r="V72" s="21"/>
      <c r="W72" s="21"/>
      <c r="X72" s="20"/>
      <c r="Y72" s="21"/>
      <c r="Z72" s="21"/>
      <c r="AF72" s="21"/>
    </row>
    <row r="73" spans="1:32" s="24" customFormat="1" ht="15.75" customHeight="1" x14ac:dyDescent="0.25">
      <c r="A73" s="20" t="s">
        <v>234</v>
      </c>
      <c r="B73" s="21"/>
      <c r="C73" s="21"/>
      <c r="D73" s="22">
        <v>56</v>
      </c>
      <c r="E73" s="19" t="s">
        <v>633</v>
      </c>
      <c r="F73" s="20" t="s">
        <v>377</v>
      </c>
      <c r="G73" s="21">
        <v>9.9</v>
      </c>
      <c r="H73" s="21">
        <v>11</v>
      </c>
      <c r="I73" s="21"/>
      <c r="J73" s="21"/>
      <c r="K73" s="21" t="s">
        <v>234</v>
      </c>
      <c r="L73" s="21" t="s">
        <v>109</v>
      </c>
      <c r="M73" s="21" t="s">
        <v>1495</v>
      </c>
      <c r="N73" s="21" t="s">
        <v>1404</v>
      </c>
      <c r="O73" s="21" t="s">
        <v>1414</v>
      </c>
      <c r="P73" s="21" t="s">
        <v>913</v>
      </c>
      <c r="Q73" s="17" t="s">
        <v>368</v>
      </c>
      <c r="V73" s="21"/>
      <c r="W73" s="21"/>
      <c r="X73" s="20"/>
      <c r="Y73" s="21"/>
      <c r="Z73" s="21"/>
      <c r="AF73" s="21"/>
    </row>
    <row r="74" spans="1:32" s="24" customFormat="1" ht="15.75" customHeight="1" x14ac:dyDescent="0.25">
      <c r="A74" s="20" t="s">
        <v>234</v>
      </c>
      <c r="B74" s="21"/>
      <c r="C74" s="21"/>
      <c r="D74" s="22">
        <v>57</v>
      </c>
      <c r="E74" s="19" t="s">
        <v>633</v>
      </c>
      <c r="F74" s="20" t="s">
        <v>377</v>
      </c>
      <c r="G74" s="21">
        <v>9.9</v>
      </c>
      <c r="H74" s="21">
        <v>11</v>
      </c>
      <c r="I74" s="21"/>
      <c r="J74" s="21"/>
      <c r="K74" s="21" t="s">
        <v>234</v>
      </c>
      <c r="L74" s="21" t="s">
        <v>109</v>
      </c>
      <c r="M74" s="21" t="s">
        <v>1495</v>
      </c>
      <c r="N74" s="21" t="s">
        <v>1404</v>
      </c>
      <c r="O74" s="21" t="s">
        <v>1409</v>
      </c>
      <c r="P74" s="21" t="s">
        <v>914</v>
      </c>
      <c r="Q74" s="17" t="s">
        <v>368</v>
      </c>
      <c r="V74" s="21"/>
      <c r="W74" s="21"/>
      <c r="X74" s="20"/>
      <c r="Y74" s="21"/>
      <c r="Z74" s="21"/>
      <c r="AF74" s="21"/>
    </row>
    <row r="75" spans="1:32" s="24" customFormat="1" ht="15.75" customHeight="1" x14ac:dyDescent="0.25">
      <c r="A75" s="20" t="s">
        <v>234</v>
      </c>
      <c r="B75" s="21"/>
      <c r="C75" s="21"/>
      <c r="D75" s="22">
        <v>58</v>
      </c>
      <c r="E75" s="19" t="s">
        <v>633</v>
      </c>
      <c r="F75" s="20" t="s">
        <v>377</v>
      </c>
      <c r="G75" s="21">
        <v>9.9</v>
      </c>
      <c r="H75" s="21">
        <v>11</v>
      </c>
      <c r="I75" s="21"/>
      <c r="J75" s="21"/>
      <c r="K75" s="21" t="s">
        <v>234</v>
      </c>
      <c r="L75" s="21" t="s">
        <v>109</v>
      </c>
      <c r="M75" s="21" t="s">
        <v>1495</v>
      </c>
      <c r="N75" s="21" t="s">
        <v>1404</v>
      </c>
      <c r="O75" s="21" t="s">
        <v>1410</v>
      </c>
      <c r="P75" s="21" t="s">
        <v>915</v>
      </c>
      <c r="Q75" s="17" t="s">
        <v>368</v>
      </c>
      <c r="V75" s="21"/>
      <c r="W75" s="21"/>
      <c r="X75" s="20"/>
      <c r="Y75" s="21"/>
      <c r="Z75" s="21"/>
      <c r="AF75" s="21"/>
    </row>
    <row r="76" spans="1:32" s="24" customFormat="1" ht="15.75" customHeight="1" x14ac:dyDescent="0.25">
      <c r="A76" s="20"/>
      <c r="B76" s="21"/>
      <c r="C76" s="21"/>
      <c r="D76" s="22"/>
      <c r="E76" s="22"/>
      <c r="F76" s="20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17"/>
      <c r="V76" s="21"/>
      <c r="W76" s="21"/>
      <c r="X76" s="20"/>
      <c r="Y76" s="21"/>
      <c r="Z76" s="21"/>
      <c r="AF76" s="21"/>
    </row>
    <row r="77" spans="1:32" s="3" customFormat="1" ht="21.75" customHeight="1" x14ac:dyDescent="0.25">
      <c r="A77" s="42" t="s">
        <v>378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34"/>
      <c r="O77" s="34"/>
      <c r="P77" s="34"/>
      <c r="Q77" s="34"/>
      <c r="R77" s="34"/>
      <c r="S77" s="34"/>
      <c r="T77" s="34"/>
      <c r="U77" s="34"/>
    </row>
    <row r="78" spans="1:32" s="21" customFormat="1" outlineLevel="1" x14ac:dyDescent="0.25">
      <c r="A78" s="20" t="s">
        <v>234</v>
      </c>
      <c r="D78" s="22">
        <v>1</v>
      </c>
      <c r="E78" s="19" t="s">
        <v>634</v>
      </c>
      <c r="F78" s="20" t="s">
        <v>53</v>
      </c>
      <c r="G78" s="21">
        <v>8</v>
      </c>
      <c r="H78" s="21">
        <v>15</v>
      </c>
      <c r="K78" s="21" t="s">
        <v>234</v>
      </c>
      <c r="L78" s="21" t="s">
        <v>109</v>
      </c>
      <c r="M78" s="21" t="s">
        <v>1495</v>
      </c>
      <c r="N78" s="21" t="s">
        <v>1417</v>
      </c>
      <c r="O78" s="21" t="s">
        <v>1418</v>
      </c>
      <c r="P78" s="21" t="s">
        <v>493</v>
      </c>
      <c r="X78" s="20"/>
    </row>
    <row r="79" spans="1:32" s="21" customFormat="1" outlineLevel="1" x14ac:dyDescent="0.25">
      <c r="A79" s="20" t="s">
        <v>234</v>
      </c>
      <c r="D79" s="22">
        <f t="shared" ref="D79:D113" si="1">IF(E79=E78,D78+1,1)</f>
        <v>2</v>
      </c>
      <c r="E79" s="19" t="s">
        <v>634</v>
      </c>
      <c r="F79" s="20" t="s">
        <v>53</v>
      </c>
      <c r="G79" s="21">
        <v>8</v>
      </c>
      <c r="H79" s="21">
        <v>15</v>
      </c>
      <c r="K79" s="21" t="s">
        <v>234</v>
      </c>
      <c r="L79" s="21" t="s">
        <v>109</v>
      </c>
      <c r="M79" s="21" t="s">
        <v>1495</v>
      </c>
      <c r="N79" s="21" t="s">
        <v>1417</v>
      </c>
      <c r="O79" s="21" t="s">
        <v>1418</v>
      </c>
      <c r="P79" s="21" t="s">
        <v>494</v>
      </c>
      <c r="X79" s="20"/>
    </row>
    <row r="80" spans="1:32" s="21" customFormat="1" outlineLevel="1" x14ac:dyDescent="0.25">
      <c r="A80" s="20" t="s">
        <v>234</v>
      </c>
      <c r="D80" s="22">
        <f t="shared" si="1"/>
        <v>3</v>
      </c>
      <c r="E80" s="19" t="s">
        <v>634</v>
      </c>
      <c r="F80" s="20" t="s">
        <v>53</v>
      </c>
      <c r="G80" s="21">
        <v>8</v>
      </c>
      <c r="H80" s="21">
        <v>15</v>
      </c>
      <c r="K80" s="21" t="s">
        <v>234</v>
      </c>
      <c r="L80" s="21" t="s">
        <v>109</v>
      </c>
      <c r="M80" s="21" t="s">
        <v>1495</v>
      </c>
      <c r="N80" s="21" t="s">
        <v>1417</v>
      </c>
      <c r="O80" s="21" t="s">
        <v>1418</v>
      </c>
      <c r="P80" s="21" t="s">
        <v>495</v>
      </c>
      <c r="X80" s="20"/>
    </row>
    <row r="81" spans="1:24" s="21" customFormat="1" outlineLevel="1" x14ac:dyDescent="0.25">
      <c r="A81" s="20" t="s">
        <v>234</v>
      </c>
      <c r="D81" s="22">
        <f t="shared" si="1"/>
        <v>4</v>
      </c>
      <c r="E81" s="19" t="s">
        <v>634</v>
      </c>
      <c r="F81" s="20" t="s">
        <v>53</v>
      </c>
      <c r="G81" s="21">
        <v>8</v>
      </c>
      <c r="H81" s="21">
        <v>15</v>
      </c>
      <c r="K81" s="21" t="s">
        <v>234</v>
      </c>
      <c r="L81" s="21" t="s">
        <v>109</v>
      </c>
      <c r="M81" s="21" t="s">
        <v>1495</v>
      </c>
      <c r="N81" s="21" t="s">
        <v>1417</v>
      </c>
      <c r="O81" s="21" t="s">
        <v>1419</v>
      </c>
      <c r="P81" s="21" t="s">
        <v>496</v>
      </c>
      <c r="X81" s="20"/>
    </row>
    <row r="82" spans="1:24" s="21" customFormat="1" outlineLevel="1" x14ac:dyDescent="0.25">
      <c r="A82" s="20" t="s">
        <v>234</v>
      </c>
      <c r="D82" s="22">
        <f t="shared" si="1"/>
        <v>5</v>
      </c>
      <c r="E82" s="19" t="s">
        <v>634</v>
      </c>
      <c r="F82" s="20" t="s">
        <v>53</v>
      </c>
      <c r="G82" s="21">
        <v>8</v>
      </c>
      <c r="H82" s="21">
        <v>15</v>
      </c>
      <c r="K82" s="21" t="s">
        <v>234</v>
      </c>
      <c r="L82" s="21" t="s">
        <v>109</v>
      </c>
      <c r="M82" s="21" t="s">
        <v>1495</v>
      </c>
      <c r="N82" s="21" t="s">
        <v>1417</v>
      </c>
      <c r="O82" s="21" t="s">
        <v>1419</v>
      </c>
      <c r="P82" s="21" t="s">
        <v>497</v>
      </c>
      <c r="X82" s="20"/>
    </row>
    <row r="83" spans="1:24" s="21" customFormat="1" outlineLevel="1" x14ac:dyDescent="0.25">
      <c r="A83" s="20" t="s">
        <v>234</v>
      </c>
      <c r="D83" s="22">
        <f t="shared" si="1"/>
        <v>6</v>
      </c>
      <c r="E83" s="19" t="s">
        <v>634</v>
      </c>
      <c r="F83" s="20" t="s">
        <v>53</v>
      </c>
      <c r="G83" s="21">
        <v>8</v>
      </c>
      <c r="H83" s="21">
        <v>15</v>
      </c>
      <c r="K83" s="21" t="s">
        <v>234</v>
      </c>
      <c r="L83" s="21" t="s">
        <v>109</v>
      </c>
      <c r="M83" s="21" t="s">
        <v>1495</v>
      </c>
      <c r="N83" s="21" t="s">
        <v>1417</v>
      </c>
      <c r="O83" s="21" t="s">
        <v>1419</v>
      </c>
      <c r="P83" s="21" t="s">
        <v>498</v>
      </c>
      <c r="X83" s="20"/>
    </row>
    <row r="84" spans="1:24" s="21" customFormat="1" outlineLevel="1" x14ac:dyDescent="0.25">
      <c r="A84" s="20" t="s">
        <v>234</v>
      </c>
      <c r="D84" s="22">
        <f t="shared" si="1"/>
        <v>7</v>
      </c>
      <c r="E84" s="19" t="s">
        <v>634</v>
      </c>
      <c r="F84" s="20" t="s">
        <v>53</v>
      </c>
      <c r="G84" s="21">
        <v>8</v>
      </c>
      <c r="H84" s="21">
        <v>15</v>
      </c>
      <c r="K84" s="21" t="s">
        <v>234</v>
      </c>
      <c r="L84" s="21" t="s">
        <v>109</v>
      </c>
      <c r="M84" s="21" t="s">
        <v>1495</v>
      </c>
      <c r="N84" s="21" t="s">
        <v>1417</v>
      </c>
      <c r="O84" s="21" t="s">
        <v>1420</v>
      </c>
      <c r="P84" s="21" t="s">
        <v>499</v>
      </c>
      <c r="X84" s="20"/>
    </row>
    <row r="85" spans="1:24" s="21" customFormat="1" outlineLevel="1" x14ac:dyDescent="0.25">
      <c r="A85" s="20" t="s">
        <v>234</v>
      </c>
      <c r="D85" s="22">
        <f t="shared" si="1"/>
        <v>8</v>
      </c>
      <c r="E85" s="19" t="s">
        <v>634</v>
      </c>
      <c r="F85" s="20" t="s">
        <v>53</v>
      </c>
      <c r="G85" s="21">
        <v>8</v>
      </c>
      <c r="H85" s="21">
        <v>15</v>
      </c>
      <c r="K85" s="21" t="s">
        <v>234</v>
      </c>
      <c r="L85" s="21" t="s">
        <v>109</v>
      </c>
      <c r="M85" s="21" t="s">
        <v>1495</v>
      </c>
      <c r="N85" s="21" t="s">
        <v>1417</v>
      </c>
      <c r="O85" s="21" t="s">
        <v>1420</v>
      </c>
      <c r="P85" s="21" t="s">
        <v>500</v>
      </c>
      <c r="X85" s="20"/>
    </row>
    <row r="86" spans="1:24" s="21" customFormat="1" outlineLevel="1" x14ac:dyDescent="0.25">
      <c r="A86" s="20" t="s">
        <v>234</v>
      </c>
      <c r="D86" s="22">
        <f t="shared" si="1"/>
        <v>9</v>
      </c>
      <c r="E86" s="19" t="s">
        <v>634</v>
      </c>
      <c r="F86" s="20" t="s">
        <v>53</v>
      </c>
      <c r="G86" s="21">
        <v>8</v>
      </c>
      <c r="H86" s="21">
        <v>15</v>
      </c>
      <c r="K86" s="21" t="s">
        <v>234</v>
      </c>
      <c r="L86" s="21" t="s">
        <v>109</v>
      </c>
      <c r="M86" s="21" t="s">
        <v>1495</v>
      </c>
      <c r="N86" s="21" t="s">
        <v>1417</v>
      </c>
      <c r="O86" s="21" t="s">
        <v>1420</v>
      </c>
      <c r="P86" s="21" t="s">
        <v>501</v>
      </c>
      <c r="X86" s="20"/>
    </row>
    <row r="87" spans="1:24" s="21" customFormat="1" outlineLevel="1" x14ac:dyDescent="0.25">
      <c r="A87" s="20" t="s">
        <v>234</v>
      </c>
      <c r="D87" s="22">
        <f t="shared" si="1"/>
        <v>10</v>
      </c>
      <c r="E87" s="19" t="s">
        <v>634</v>
      </c>
      <c r="F87" s="20" t="s">
        <v>53</v>
      </c>
      <c r="G87" s="21">
        <v>8</v>
      </c>
      <c r="H87" s="21">
        <v>15</v>
      </c>
      <c r="K87" s="21" t="s">
        <v>234</v>
      </c>
      <c r="L87" s="21" t="s">
        <v>109</v>
      </c>
      <c r="M87" s="21" t="s">
        <v>1495</v>
      </c>
      <c r="N87" s="21" t="s">
        <v>1417</v>
      </c>
      <c r="O87" s="21" t="s">
        <v>1421</v>
      </c>
      <c r="P87" s="21" t="s">
        <v>502</v>
      </c>
      <c r="X87" s="20"/>
    </row>
    <row r="88" spans="1:24" s="21" customFormat="1" outlineLevel="1" x14ac:dyDescent="0.25">
      <c r="A88" s="20" t="s">
        <v>234</v>
      </c>
      <c r="D88" s="22">
        <f t="shared" si="1"/>
        <v>11</v>
      </c>
      <c r="E88" s="19" t="s">
        <v>634</v>
      </c>
      <c r="F88" s="20" t="s">
        <v>53</v>
      </c>
      <c r="G88" s="21">
        <v>8</v>
      </c>
      <c r="H88" s="21">
        <v>15</v>
      </c>
      <c r="K88" s="21" t="s">
        <v>234</v>
      </c>
      <c r="L88" s="21" t="s">
        <v>109</v>
      </c>
      <c r="M88" s="21" t="s">
        <v>1495</v>
      </c>
      <c r="N88" s="21" t="s">
        <v>1417</v>
      </c>
      <c r="O88" s="21" t="s">
        <v>1421</v>
      </c>
      <c r="P88" s="21" t="s">
        <v>503</v>
      </c>
      <c r="X88" s="20"/>
    </row>
    <row r="89" spans="1:24" s="21" customFormat="1" outlineLevel="1" x14ac:dyDescent="0.25">
      <c r="A89" s="20" t="s">
        <v>234</v>
      </c>
      <c r="D89" s="22">
        <f t="shared" si="1"/>
        <v>12</v>
      </c>
      <c r="E89" s="19" t="s">
        <v>634</v>
      </c>
      <c r="F89" s="20" t="s">
        <v>53</v>
      </c>
      <c r="G89" s="21">
        <v>8</v>
      </c>
      <c r="H89" s="21">
        <v>15</v>
      </c>
      <c r="K89" s="21" t="s">
        <v>234</v>
      </c>
      <c r="L89" s="21" t="s">
        <v>109</v>
      </c>
      <c r="M89" s="21" t="s">
        <v>1495</v>
      </c>
      <c r="N89" s="21" t="s">
        <v>1417</v>
      </c>
      <c r="O89" s="21" t="s">
        <v>1421</v>
      </c>
      <c r="P89" s="21" t="s">
        <v>504</v>
      </c>
      <c r="X89" s="20"/>
    </row>
    <row r="90" spans="1:24" s="21" customFormat="1" outlineLevel="1" x14ac:dyDescent="0.25">
      <c r="A90" s="20" t="s">
        <v>234</v>
      </c>
      <c r="D90" s="22">
        <f t="shared" si="1"/>
        <v>13</v>
      </c>
      <c r="E90" s="19" t="s">
        <v>634</v>
      </c>
      <c r="F90" s="20" t="s">
        <v>53</v>
      </c>
      <c r="G90" s="21">
        <v>8</v>
      </c>
      <c r="H90" s="21">
        <v>15</v>
      </c>
      <c r="K90" s="21" t="s">
        <v>234</v>
      </c>
      <c r="L90" s="21" t="s">
        <v>109</v>
      </c>
      <c r="M90" s="21" t="s">
        <v>1495</v>
      </c>
      <c r="N90" s="21" t="s">
        <v>1417</v>
      </c>
      <c r="O90" s="21" t="s">
        <v>1422</v>
      </c>
      <c r="P90" s="21" t="s">
        <v>505</v>
      </c>
      <c r="X90" s="20"/>
    </row>
    <row r="91" spans="1:24" s="21" customFormat="1" outlineLevel="1" x14ac:dyDescent="0.25">
      <c r="A91" s="20" t="s">
        <v>234</v>
      </c>
      <c r="D91" s="22">
        <f t="shared" si="1"/>
        <v>14</v>
      </c>
      <c r="E91" s="19" t="s">
        <v>634</v>
      </c>
      <c r="F91" s="20" t="s">
        <v>53</v>
      </c>
      <c r="G91" s="21">
        <v>8</v>
      </c>
      <c r="H91" s="21">
        <v>15</v>
      </c>
      <c r="K91" s="21" t="s">
        <v>234</v>
      </c>
      <c r="L91" s="21" t="s">
        <v>109</v>
      </c>
      <c r="M91" s="21" t="s">
        <v>1495</v>
      </c>
      <c r="N91" s="21" t="s">
        <v>1417</v>
      </c>
      <c r="O91" s="21" t="s">
        <v>1422</v>
      </c>
      <c r="P91" s="21" t="s">
        <v>506</v>
      </c>
      <c r="X91" s="20"/>
    </row>
    <row r="92" spans="1:24" s="21" customFormat="1" outlineLevel="1" x14ac:dyDescent="0.25">
      <c r="A92" s="20" t="s">
        <v>234</v>
      </c>
      <c r="D92" s="22">
        <f t="shared" si="1"/>
        <v>15</v>
      </c>
      <c r="E92" s="19" t="s">
        <v>634</v>
      </c>
      <c r="F92" s="20" t="s">
        <v>53</v>
      </c>
      <c r="G92" s="21">
        <v>8</v>
      </c>
      <c r="H92" s="21">
        <v>15</v>
      </c>
      <c r="K92" s="21" t="s">
        <v>234</v>
      </c>
      <c r="L92" s="21" t="s">
        <v>109</v>
      </c>
      <c r="M92" s="21" t="s">
        <v>1495</v>
      </c>
      <c r="N92" s="21" t="s">
        <v>1417</v>
      </c>
      <c r="O92" s="21" t="s">
        <v>1422</v>
      </c>
      <c r="P92" s="21" t="s">
        <v>507</v>
      </c>
      <c r="X92" s="20"/>
    </row>
    <row r="93" spans="1:24" s="21" customFormat="1" outlineLevel="1" x14ac:dyDescent="0.25">
      <c r="A93" s="20" t="s">
        <v>234</v>
      </c>
      <c r="D93" s="22">
        <f t="shared" si="1"/>
        <v>16</v>
      </c>
      <c r="E93" s="19" t="s">
        <v>634</v>
      </c>
      <c r="F93" s="20" t="s">
        <v>53</v>
      </c>
      <c r="G93" s="21">
        <v>8</v>
      </c>
      <c r="H93" s="21">
        <v>15</v>
      </c>
      <c r="K93" s="21" t="s">
        <v>234</v>
      </c>
      <c r="L93" s="21" t="s">
        <v>109</v>
      </c>
      <c r="M93" s="21" t="s">
        <v>1495</v>
      </c>
      <c r="N93" s="21" t="s">
        <v>1417</v>
      </c>
      <c r="O93" s="21" t="s">
        <v>1423</v>
      </c>
      <c r="P93" s="21" t="s">
        <v>508</v>
      </c>
      <c r="X93" s="20"/>
    </row>
    <row r="94" spans="1:24" s="21" customFormat="1" outlineLevel="1" x14ac:dyDescent="0.25">
      <c r="A94" s="20" t="s">
        <v>234</v>
      </c>
      <c r="D94" s="22">
        <f t="shared" si="1"/>
        <v>17</v>
      </c>
      <c r="E94" s="19" t="s">
        <v>634</v>
      </c>
      <c r="F94" s="20" t="s">
        <v>53</v>
      </c>
      <c r="G94" s="21">
        <v>8</v>
      </c>
      <c r="H94" s="21">
        <v>15</v>
      </c>
      <c r="K94" s="21" t="s">
        <v>234</v>
      </c>
      <c r="L94" s="21" t="s">
        <v>109</v>
      </c>
      <c r="M94" s="21" t="s">
        <v>1495</v>
      </c>
      <c r="N94" s="21" t="s">
        <v>1417</v>
      </c>
      <c r="O94" s="21" t="s">
        <v>1423</v>
      </c>
      <c r="P94" s="21" t="s">
        <v>509</v>
      </c>
      <c r="X94" s="20"/>
    </row>
    <row r="95" spans="1:24" s="21" customFormat="1" outlineLevel="1" x14ac:dyDescent="0.25">
      <c r="A95" s="20" t="s">
        <v>234</v>
      </c>
      <c r="D95" s="22">
        <f t="shared" si="1"/>
        <v>18</v>
      </c>
      <c r="E95" s="19" t="s">
        <v>634</v>
      </c>
      <c r="F95" s="20" t="s">
        <v>53</v>
      </c>
      <c r="G95" s="21">
        <v>8</v>
      </c>
      <c r="H95" s="21">
        <v>15</v>
      </c>
      <c r="K95" s="21" t="s">
        <v>234</v>
      </c>
      <c r="L95" s="21" t="s">
        <v>109</v>
      </c>
      <c r="M95" s="21" t="s">
        <v>1495</v>
      </c>
      <c r="N95" s="21" t="s">
        <v>1417</v>
      </c>
      <c r="O95" s="21" t="s">
        <v>1423</v>
      </c>
      <c r="P95" s="21" t="s">
        <v>510</v>
      </c>
      <c r="X95" s="20"/>
    </row>
    <row r="96" spans="1:24" s="21" customFormat="1" outlineLevel="1" x14ac:dyDescent="0.25">
      <c r="A96" s="20" t="s">
        <v>234</v>
      </c>
      <c r="D96" s="22">
        <f t="shared" si="1"/>
        <v>19</v>
      </c>
      <c r="E96" s="19" t="s">
        <v>634</v>
      </c>
      <c r="F96" s="20" t="s">
        <v>53</v>
      </c>
      <c r="G96" s="21">
        <v>8</v>
      </c>
      <c r="H96" s="21">
        <v>15</v>
      </c>
      <c r="K96" s="21" t="s">
        <v>234</v>
      </c>
      <c r="L96" s="21" t="s">
        <v>109</v>
      </c>
      <c r="M96" s="21" t="s">
        <v>1495</v>
      </c>
      <c r="N96" s="21" t="s">
        <v>1417</v>
      </c>
      <c r="O96" s="21" t="s">
        <v>1424</v>
      </c>
      <c r="P96" s="21" t="s">
        <v>511</v>
      </c>
      <c r="X96" s="20"/>
    </row>
    <row r="97" spans="1:24" s="21" customFormat="1" outlineLevel="1" x14ac:dyDescent="0.25">
      <c r="A97" s="20" t="s">
        <v>234</v>
      </c>
      <c r="D97" s="22">
        <f t="shared" si="1"/>
        <v>20</v>
      </c>
      <c r="E97" s="19" t="s">
        <v>634</v>
      </c>
      <c r="F97" s="20" t="s">
        <v>53</v>
      </c>
      <c r="G97" s="21">
        <v>8</v>
      </c>
      <c r="H97" s="21">
        <v>15</v>
      </c>
      <c r="K97" s="21" t="s">
        <v>234</v>
      </c>
      <c r="L97" s="21" t="s">
        <v>109</v>
      </c>
      <c r="M97" s="21" t="s">
        <v>1495</v>
      </c>
      <c r="N97" s="21" t="s">
        <v>1417</v>
      </c>
      <c r="O97" s="21" t="s">
        <v>1424</v>
      </c>
      <c r="P97" s="21" t="s">
        <v>512</v>
      </c>
      <c r="X97" s="20"/>
    </row>
    <row r="98" spans="1:24" s="21" customFormat="1" outlineLevel="1" x14ac:dyDescent="0.25">
      <c r="A98" s="20" t="s">
        <v>234</v>
      </c>
      <c r="D98" s="22">
        <f t="shared" si="1"/>
        <v>21</v>
      </c>
      <c r="E98" s="19" t="s">
        <v>634</v>
      </c>
      <c r="F98" s="20" t="s">
        <v>53</v>
      </c>
      <c r="G98" s="21">
        <v>8</v>
      </c>
      <c r="H98" s="21">
        <v>15</v>
      </c>
      <c r="K98" s="21" t="s">
        <v>234</v>
      </c>
      <c r="L98" s="21" t="s">
        <v>109</v>
      </c>
      <c r="M98" s="21" t="s">
        <v>1495</v>
      </c>
      <c r="N98" s="21" t="s">
        <v>1417</v>
      </c>
      <c r="O98" s="21" t="s">
        <v>1424</v>
      </c>
      <c r="P98" s="21" t="s">
        <v>513</v>
      </c>
      <c r="X98" s="20"/>
    </row>
    <row r="99" spans="1:24" s="21" customFormat="1" outlineLevel="1" x14ac:dyDescent="0.25">
      <c r="A99" s="20" t="s">
        <v>234</v>
      </c>
      <c r="D99" s="22">
        <f t="shared" si="1"/>
        <v>22</v>
      </c>
      <c r="E99" s="19" t="s">
        <v>634</v>
      </c>
      <c r="F99" s="20" t="s">
        <v>53</v>
      </c>
      <c r="G99" s="21">
        <v>8</v>
      </c>
      <c r="H99" s="21">
        <v>15</v>
      </c>
      <c r="K99" s="21" t="s">
        <v>234</v>
      </c>
      <c r="L99" s="21" t="s">
        <v>109</v>
      </c>
      <c r="M99" s="21" t="s">
        <v>1495</v>
      </c>
      <c r="N99" s="21" t="s">
        <v>1417</v>
      </c>
      <c r="O99" s="21" t="s">
        <v>1425</v>
      </c>
      <c r="P99" s="21" t="s">
        <v>514</v>
      </c>
      <c r="X99" s="20"/>
    </row>
    <row r="100" spans="1:24" s="21" customFormat="1" outlineLevel="1" x14ac:dyDescent="0.25">
      <c r="A100" s="20" t="s">
        <v>234</v>
      </c>
      <c r="D100" s="22">
        <f t="shared" si="1"/>
        <v>23</v>
      </c>
      <c r="E100" s="19" t="s">
        <v>634</v>
      </c>
      <c r="F100" s="20" t="s">
        <v>53</v>
      </c>
      <c r="G100" s="21">
        <v>8</v>
      </c>
      <c r="H100" s="21">
        <v>15</v>
      </c>
      <c r="K100" s="21" t="s">
        <v>234</v>
      </c>
      <c r="L100" s="21" t="s">
        <v>109</v>
      </c>
      <c r="M100" s="21" t="s">
        <v>1495</v>
      </c>
      <c r="N100" s="21" t="s">
        <v>1417</v>
      </c>
      <c r="O100" s="21" t="s">
        <v>1425</v>
      </c>
      <c r="P100" s="21" t="s">
        <v>515</v>
      </c>
      <c r="X100" s="20"/>
    </row>
    <row r="101" spans="1:24" s="21" customFormat="1" outlineLevel="1" x14ac:dyDescent="0.25">
      <c r="A101" s="20" t="s">
        <v>234</v>
      </c>
      <c r="D101" s="22">
        <f t="shared" si="1"/>
        <v>24</v>
      </c>
      <c r="E101" s="19" t="s">
        <v>634</v>
      </c>
      <c r="F101" s="20" t="s">
        <v>53</v>
      </c>
      <c r="G101" s="21">
        <v>8</v>
      </c>
      <c r="H101" s="21">
        <v>15</v>
      </c>
      <c r="K101" s="21" t="s">
        <v>234</v>
      </c>
      <c r="L101" s="21" t="s">
        <v>109</v>
      </c>
      <c r="M101" s="21" t="s">
        <v>1495</v>
      </c>
      <c r="N101" s="21" t="s">
        <v>1417</v>
      </c>
      <c r="O101" s="21" t="s">
        <v>1425</v>
      </c>
      <c r="P101" s="21" t="s">
        <v>516</v>
      </c>
      <c r="X101" s="20"/>
    </row>
    <row r="102" spans="1:24" s="21" customFormat="1" outlineLevel="1" x14ac:dyDescent="0.25">
      <c r="A102" s="20" t="s">
        <v>234</v>
      </c>
      <c r="D102" s="22">
        <f t="shared" si="1"/>
        <v>25</v>
      </c>
      <c r="E102" s="19" t="s">
        <v>634</v>
      </c>
      <c r="F102" s="20" t="s">
        <v>53</v>
      </c>
      <c r="G102" s="21">
        <v>8</v>
      </c>
      <c r="H102" s="21">
        <v>15</v>
      </c>
      <c r="K102" s="21" t="s">
        <v>234</v>
      </c>
      <c r="L102" s="21" t="s">
        <v>109</v>
      </c>
      <c r="M102" s="21" t="s">
        <v>1495</v>
      </c>
      <c r="N102" s="21" t="s">
        <v>1417</v>
      </c>
      <c r="O102" s="21" t="s">
        <v>1426</v>
      </c>
      <c r="P102" s="21" t="s">
        <v>517</v>
      </c>
      <c r="X102" s="20"/>
    </row>
    <row r="103" spans="1:24" s="21" customFormat="1" outlineLevel="1" x14ac:dyDescent="0.25">
      <c r="A103" s="20" t="s">
        <v>234</v>
      </c>
      <c r="D103" s="22">
        <f t="shared" si="1"/>
        <v>26</v>
      </c>
      <c r="E103" s="19" t="s">
        <v>634</v>
      </c>
      <c r="F103" s="20" t="s">
        <v>53</v>
      </c>
      <c r="G103" s="21">
        <v>8</v>
      </c>
      <c r="H103" s="21">
        <v>15</v>
      </c>
      <c r="K103" s="21" t="s">
        <v>234</v>
      </c>
      <c r="L103" s="21" t="s">
        <v>109</v>
      </c>
      <c r="M103" s="21" t="s">
        <v>1495</v>
      </c>
      <c r="N103" s="21" t="s">
        <v>1417</v>
      </c>
      <c r="O103" s="21" t="s">
        <v>1426</v>
      </c>
      <c r="P103" s="21" t="s">
        <v>518</v>
      </c>
      <c r="X103" s="20"/>
    </row>
    <row r="104" spans="1:24" s="21" customFormat="1" outlineLevel="1" x14ac:dyDescent="0.25">
      <c r="A104" s="20" t="s">
        <v>234</v>
      </c>
      <c r="D104" s="22">
        <f t="shared" si="1"/>
        <v>27</v>
      </c>
      <c r="E104" s="19" t="s">
        <v>634</v>
      </c>
      <c r="F104" s="20" t="s">
        <v>53</v>
      </c>
      <c r="G104" s="21">
        <v>8</v>
      </c>
      <c r="H104" s="21">
        <v>15</v>
      </c>
      <c r="K104" s="21" t="s">
        <v>234</v>
      </c>
      <c r="L104" s="21" t="s">
        <v>109</v>
      </c>
      <c r="M104" s="21" t="s">
        <v>1495</v>
      </c>
      <c r="N104" s="21" t="s">
        <v>1417</v>
      </c>
      <c r="O104" s="21" t="s">
        <v>1426</v>
      </c>
      <c r="P104" s="21" t="s">
        <v>519</v>
      </c>
      <c r="X104" s="20"/>
    </row>
    <row r="105" spans="1:24" s="21" customFormat="1" outlineLevel="1" x14ac:dyDescent="0.25">
      <c r="A105" s="20" t="s">
        <v>234</v>
      </c>
      <c r="D105" s="22">
        <f t="shared" si="1"/>
        <v>28</v>
      </c>
      <c r="E105" s="19" t="s">
        <v>634</v>
      </c>
      <c r="F105" s="20" t="s">
        <v>53</v>
      </c>
      <c r="G105" s="21">
        <v>8</v>
      </c>
      <c r="H105" s="21">
        <v>15</v>
      </c>
      <c r="K105" s="21" t="s">
        <v>234</v>
      </c>
      <c r="L105" s="21" t="s">
        <v>109</v>
      </c>
      <c r="M105" s="21" t="s">
        <v>1495</v>
      </c>
      <c r="N105" s="21" t="s">
        <v>1417</v>
      </c>
      <c r="O105" s="21" t="s">
        <v>1427</v>
      </c>
      <c r="P105" s="21" t="s">
        <v>520</v>
      </c>
      <c r="X105" s="20"/>
    </row>
    <row r="106" spans="1:24" s="21" customFormat="1" outlineLevel="1" x14ac:dyDescent="0.25">
      <c r="A106" s="20" t="s">
        <v>234</v>
      </c>
      <c r="D106" s="22">
        <f t="shared" si="1"/>
        <v>29</v>
      </c>
      <c r="E106" s="19" t="s">
        <v>634</v>
      </c>
      <c r="F106" s="20" t="s">
        <v>53</v>
      </c>
      <c r="G106" s="21">
        <v>8</v>
      </c>
      <c r="H106" s="21">
        <v>15</v>
      </c>
      <c r="K106" s="21" t="s">
        <v>234</v>
      </c>
      <c r="L106" s="21" t="s">
        <v>109</v>
      </c>
      <c r="M106" s="21" t="s">
        <v>1495</v>
      </c>
      <c r="N106" s="21" t="s">
        <v>1417</v>
      </c>
      <c r="O106" s="21" t="s">
        <v>1427</v>
      </c>
      <c r="P106" s="21" t="s">
        <v>521</v>
      </c>
      <c r="X106" s="20"/>
    </row>
    <row r="107" spans="1:24" s="21" customFormat="1" outlineLevel="1" x14ac:dyDescent="0.25">
      <c r="A107" s="20" t="s">
        <v>234</v>
      </c>
      <c r="D107" s="22">
        <f t="shared" si="1"/>
        <v>30</v>
      </c>
      <c r="E107" s="19" t="s">
        <v>634</v>
      </c>
      <c r="F107" s="20" t="s">
        <v>53</v>
      </c>
      <c r="G107" s="21">
        <v>8</v>
      </c>
      <c r="H107" s="21">
        <v>15</v>
      </c>
      <c r="K107" s="21" t="s">
        <v>234</v>
      </c>
      <c r="L107" s="21" t="s">
        <v>109</v>
      </c>
      <c r="M107" s="21" t="s">
        <v>1495</v>
      </c>
      <c r="N107" s="21" t="s">
        <v>1417</v>
      </c>
      <c r="O107" s="21" t="s">
        <v>1427</v>
      </c>
      <c r="P107" s="21" t="s">
        <v>522</v>
      </c>
      <c r="X107" s="20"/>
    </row>
    <row r="108" spans="1:24" s="21" customFormat="1" outlineLevel="1" x14ac:dyDescent="0.25">
      <c r="A108" s="20" t="s">
        <v>234</v>
      </c>
      <c r="D108" s="22">
        <f t="shared" si="1"/>
        <v>31</v>
      </c>
      <c r="E108" s="19" t="s">
        <v>634</v>
      </c>
      <c r="F108" s="20" t="s">
        <v>53</v>
      </c>
      <c r="G108" s="21">
        <v>8</v>
      </c>
      <c r="H108" s="21">
        <v>15</v>
      </c>
      <c r="K108" s="21" t="s">
        <v>234</v>
      </c>
      <c r="L108" s="21" t="s">
        <v>109</v>
      </c>
      <c r="M108" s="21" t="s">
        <v>1495</v>
      </c>
      <c r="N108" s="21" t="s">
        <v>1417</v>
      </c>
      <c r="O108" s="21" t="s">
        <v>1428</v>
      </c>
      <c r="P108" s="21" t="s">
        <v>523</v>
      </c>
      <c r="X108" s="20"/>
    </row>
    <row r="109" spans="1:24" s="21" customFormat="1" outlineLevel="1" x14ac:dyDescent="0.25">
      <c r="A109" s="20" t="s">
        <v>234</v>
      </c>
      <c r="D109" s="22">
        <f t="shared" si="1"/>
        <v>32</v>
      </c>
      <c r="E109" s="19" t="s">
        <v>634</v>
      </c>
      <c r="F109" s="20" t="s">
        <v>53</v>
      </c>
      <c r="G109" s="21">
        <v>8</v>
      </c>
      <c r="H109" s="21">
        <v>15</v>
      </c>
      <c r="K109" s="21" t="s">
        <v>234</v>
      </c>
      <c r="L109" s="21" t="s">
        <v>109</v>
      </c>
      <c r="M109" s="21" t="s">
        <v>1495</v>
      </c>
      <c r="N109" s="21" t="s">
        <v>1417</v>
      </c>
      <c r="O109" s="21" t="s">
        <v>1428</v>
      </c>
      <c r="P109" s="21" t="s">
        <v>524</v>
      </c>
      <c r="X109" s="20"/>
    </row>
    <row r="110" spans="1:24" s="21" customFormat="1" outlineLevel="1" x14ac:dyDescent="0.25">
      <c r="A110" s="20" t="s">
        <v>234</v>
      </c>
      <c r="D110" s="22">
        <f t="shared" si="1"/>
        <v>33</v>
      </c>
      <c r="E110" s="19" t="s">
        <v>634</v>
      </c>
      <c r="F110" s="20" t="s">
        <v>53</v>
      </c>
      <c r="G110" s="21">
        <v>8</v>
      </c>
      <c r="H110" s="21">
        <v>15</v>
      </c>
      <c r="K110" s="21" t="s">
        <v>234</v>
      </c>
      <c r="L110" s="21" t="s">
        <v>109</v>
      </c>
      <c r="M110" s="21" t="s">
        <v>1495</v>
      </c>
      <c r="N110" s="21" t="s">
        <v>1417</v>
      </c>
      <c r="O110" s="21" t="s">
        <v>1428</v>
      </c>
      <c r="P110" s="21" t="s">
        <v>525</v>
      </c>
      <c r="X110" s="20"/>
    </row>
    <row r="111" spans="1:24" s="21" customFormat="1" outlineLevel="1" x14ac:dyDescent="0.25">
      <c r="A111" s="20" t="s">
        <v>234</v>
      </c>
      <c r="D111" s="22">
        <f t="shared" si="1"/>
        <v>34</v>
      </c>
      <c r="E111" s="19" t="s">
        <v>634</v>
      </c>
      <c r="F111" s="20" t="s">
        <v>53</v>
      </c>
      <c r="G111" s="21">
        <v>8</v>
      </c>
      <c r="H111" s="21">
        <v>15</v>
      </c>
      <c r="K111" s="21" t="s">
        <v>234</v>
      </c>
      <c r="L111" s="21" t="s">
        <v>109</v>
      </c>
      <c r="M111" s="21" t="s">
        <v>1495</v>
      </c>
      <c r="N111" s="21" t="s">
        <v>1417</v>
      </c>
      <c r="O111" s="21" t="s">
        <v>1429</v>
      </c>
      <c r="P111" s="21" t="s">
        <v>526</v>
      </c>
      <c r="X111" s="20"/>
    </row>
    <row r="112" spans="1:24" s="21" customFormat="1" outlineLevel="1" x14ac:dyDescent="0.25">
      <c r="A112" s="20" t="s">
        <v>234</v>
      </c>
      <c r="D112" s="22">
        <f t="shared" si="1"/>
        <v>35</v>
      </c>
      <c r="E112" s="19" t="s">
        <v>634</v>
      </c>
      <c r="F112" s="20" t="s">
        <v>53</v>
      </c>
      <c r="G112" s="21">
        <v>8</v>
      </c>
      <c r="H112" s="21">
        <v>15</v>
      </c>
      <c r="K112" s="21" t="s">
        <v>234</v>
      </c>
      <c r="L112" s="21" t="s">
        <v>109</v>
      </c>
      <c r="M112" s="21" t="s">
        <v>1495</v>
      </c>
      <c r="N112" s="21" t="s">
        <v>1417</v>
      </c>
      <c r="O112" s="21" t="s">
        <v>1429</v>
      </c>
      <c r="P112" s="21" t="s">
        <v>527</v>
      </c>
      <c r="X112" s="20"/>
    </row>
    <row r="113" spans="1:24" s="21" customFormat="1" outlineLevel="1" x14ac:dyDescent="0.25">
      <c r="A113" s="20" t="s">
        <v>234</v>
      </c>
      <c r="D113" s="22">
        <f t="shared" si="1"/>
        <v>36</v>
      </c>
      <c r="E113" s="19" t="s">
        <v>634</v>
      </c>
      <c r="F113" s="20" t="s">
        <v>53</v>
      </c>
      <c r="G113" s="21">
        <v>8</v>
      </c>
      <c r="H113" s="21">
        <v>15</v>
      </c>
      <c r="K113" s="21" t="s">
        <v>234</v>
      </c>
      <c r="L113" s="21" t="s">
        <v>109</v>
      </c>
      <c r="M113" s="21" t="s">
        <v>1495</v>
      </c>
      <c r="N113" s="21" t="s">
        <v>1417</v>
      </c>
      <c r="O113" s="21" t="s">
        <v>1429</v>
      </c>
      <c r="P113" s="21" t="s">
        <v>528</v>
      </c>
      <c r="X113" s="20"/>
    </row>
    <row r="114" spans="1:24" s="21" customFormat="1" outlineLevel="1" x14ac:dyDescent="0.25">
      <c r="A114" s="20"/>
      <c r="D114" s="22"/>
      <c r="E114" s="19"/>
      <c r="F114" s="20"/>
      <c r="X114" s="20"/>
    </row>
    <row r="115" spans="1:24" s="21" customFormat="1" outlineLevel="1" x14ac:dyDescent="0.25">
      <c r="A115" s="20" t="s">
        <v>234</v>
      </c>
      <c r="D115" s="22">
        <v>1</v>
      </c>
      <c r="E115" s="19" t="s">
        <v>635</v>
      </c>
      <c r="F115" s="20" t="s">
        <v>566</v>
      </c>
      <c r="G115" s="21">
        <v>8</v>
      </c>
      <c r="H115" s="21">
        <v>11</v>
      </c>
      <c r="K115" s="21" t="s">
        <v>243</v>
      </c>
      <c r="L115" s="21" t="s">
        <v>109</v>
      </c>
      <c r="M115" s="21" t="s">
        <v>281</v>
      </c>
      <c r="N115" s="21" t="s">
        <v>632</v>
      </c>
      <c r="O115" s="21" t="s">
        <v>282</v>
      </c>
      <c r="P115" s="21" t="s">
        <v>493</v>
      </c>
      <c r="Q115" s="21" t="s">
        <v>609</v>
      </c>
      <c r="R115" s="21">
        <v>10.43</v>
      </c>
      <c r="T115" s="21">
        <v>10</v>
      </c>
      <c r="U115" s="21">
        <v>10.43</v>
      </c>
      <c r="X115" s="20"/>
    </row>
    <row r="116" spans="1:24" s="21" customFormat="1" outlineLevel="1" x14ac:dyDescent="0.25">
      <c r="A116" s="20" t="s">
        <v>234</v>
      </c>
      <c r="D116" s="22">
        <f t="shared" ref="D116:D150" si="2">IF(E116=E115,D115+1,1)</f>
        <v>2</v>
      </c>
      <c r="E116" s="19" t="s">
        <v>635</v>
      </c>
      <c r="F116" s="20" t="s">
        <v>566</v>
      </c>
      <c r="G116" s="21">
        <v>8</v>
      </c>
      <c r="H116" s="21">
        <v>11</v>
      </c>
      <c r="K116" s="21" t="s">
        <v>243</v>
      </c>
      <c r="L116" s="21" t="s">
        <v>109</v>
      </c>
      <c r="M116" s="21" t="s">
        <v>281</v>
      </c>
      <c r="N116" s="21" t="s">
        <v>632</v>
      </c>
      <c r="O116" s="21" t="s">
        <v>282</v>
      </c>
      <c r="P116" s="21" t="s">
        <v>494</v>
      </c>
      <c r="Q116" s="21" t="s">
        <v>609</v>
      </c>
      <c r="R116" s="21">
        <v>10.43</v>
      </c>
      <c r="T116" s="21">
        <v>10</v>
      </c>
      <c r="U116" s="21">
        <v>10.43</v>
      </c>
      <c r="X116" s="20"/>
    </row>
    <row r="117" spans="1:24" s="21" customFormat="1" outlineLevel="1" x14ac:dyDescent="0.25">
      <c r="A117" s="20" t="s">
        <v>234</v>
      </c>
      <c r="D117" s="22">
        <f t="shared" si="2"/>
        <v>3</v>
      </c>
      <c r="E117" s="19" t="s">
        <v>635</v>
      </c>
      <c r="F117" s="20" t="s">
        <v>566</v>
      </c>
      <c r="G117" s="21">
        <v>8</v>
      </c>
      <c r="H117" s="21">
        <v>11</v>
      </c>
      <c r="K117" s="21" t="s">
        <v>243</v>
      </c>
      <c r="L117" s="21" t="s">
        <v>109</v>
      </c>
      <c r="M117" s="21" t="s">
        <v>281</v>
      </c>
      <c r="N117" s="21" t="s">
        <v>632</v>
      </c>
      <c r="O117" s="21" t="s">
        <v>282</v>
      </c>
      <c r="P117" s="21" t="s">
        <v>495</v>
      </c>
      <c r="Q117" s="21" t="s">
        <v>609</v>
      </c>
      <c r="R117" s="21">
        <v>10.43</v>
      </c>
      <c r="T117" s="21">
        <v>10</v>
      </c>
      <c r="U117" s="21">
        <v>10.43</v>
      </c>
      <c r="X117" s="20"/>
    </row>
    <row r="118" spans="1:24" s="21" customFormat="1" outlineLevel="1" x14ac:dyDescent="0.25">
      <c r="A118" s="20" t="s">
        <v>234</v>
      </c>
      <c r="D118" s="22">
        <f t="shared" si="2"/>
        <v>4</v>
      </c>
      <c r="E118" s="19" t="s">
        <v>635</v>
      </c>
      <c r="F118" s="20" t="s">
        <v>566</v>
      </c>
      <c r="G118" s="21">
        <v>8</v>
      </c>
      <c r="H118" s="21">
        <v>11</v>
      </c>
      <c r="K118" s="21" t="s">
        <v>243</v>
      </c>
      <c r="L118" s="21" t="s">
        <v>109</v>
      </c>
      <c r="M118" s="21" t="s">
        <v>281</v>
      </c>
      <c r="N118" s="21" t="s">
        <v>632</v>
      </c>
      <c r="O118" s="21" t="s">
        <v>283</v>
      </c>
      <c r="P118" s="21" t="s">
        <v>496</v>
      </c>
      <c r="Q118" s="21" t="s">
        <v>609</v>
      </c>
      <c r="R118" s="21">
        <v>10.43</v>
      </c>
      <c r="T118" s="21">
        <v>10</v>
      </c>
      <c r="U118" s="21">
        <v>10.43</v>
      </c>
      <c r="X118" s="20"/>
    </row>
    <row r="119" spans="1:24" s="21" customFormat="1" outlineLevel="1" x14ac:dyDescent="0.25">
      <c r="A119" s="20" t="s">
        <v>234</v>
      </c>
      <c r="D119" s="22">
        <f t="shared" si="2"/>
        <v>5</v>
      </c>
      <c r="E119" s="19" t="s">
        <v>635</v>
      </c>
      <c r="F119" s="20" t="s">
        <v>566</v>
      </c>
      <c r="G119" s="21">
        <v>8</v>
      </c>
      <c r="H119" s="21">
        <v>11</v>
      </c>
      <c r="K119" s="21" t="s">
        <v>243</v>
      </c>
      <c r="L119" s="21" t="s">
        <v>109</v>
      </c>
      <c r="M119" s="21" t="s">
        <v>281</v>
      </c>
      <c r="N119" s="21" t="s">
        <v>632</v>
      </c>
      <c r="O119" s="21" t="s">
        <v>283</v>
      </c>
      <c r="P119" s="21" t="s">
        <v>497</v>
      </c>
      <c r="Q119" s="21" t="s">
        <v>609</v>
      </c>
      <c r="R119" s="21">
        <v>10.43</v>
      </c>
      <c r="T119" s="21">
        <v>10</v>
      </c>
      <c r="U119" s="21">
        <v>10.43</v>
      </c>
      <c r="X119" s="20"/>
    </row>
    <row r="120" spans="1:24" s="21" customFormat="1" outlineLevel="1" x14ac:dyDescent="0.25">
      <c r="A120" s="20" t="s">
        <v>234</v>
      </c>
      <c r="D120" s="22">
        <f t="shared" si="2"/>
        <v>6</v>
      </c>
      <c r="E120" s="19" t="s">
        <v>635</v>
      </c>
      <c r="F120" s="20" t="s">
        <v>566</v>
      </c>
      <c r="G120" s="21">
        <v>8</v>
      </c>
      <c r="H120" s="21">
        <v>11</v>
      </c>
      <c r="K120" s="21" t="s">
        <v>243</v>
      </c>
      <c r="L120" s="21" t="s">
        <v>109</v>
      </c>
      <c r="M120" s="21" t="s">
        <v>281</v>
      </c>
      <c r="N120" s="21" t="s">
        <v>632</v>
      </c>
      <c r="O120" s="21" t="s">
        <v>283</v>
      </c>
      <c r="P120" s="21" t="s">
        <v>498</v>
      </c>
      <c r="Q120" s="21" t="s">
        <v>609</v>
      </c>
      <c r="R120" s="21">
        <v>10.43</v>
      </c>
      <c r="T120" s="21">
        <v>10</v>
      </c>
      <c r="U120" s="21">
        <v>10.43</v>
      </c>
      <c r="X120" s="20"/>
    </row>
    <row r="121" spans="1:24" s="21" customFormat="1" outlineLevel="1" x14ac:dyDescent="0.25">
      <c r="A121" s="20" t="s">
        <v>234</v>
      </c>
      <c r="D121" s="22">
        <f t="shared" si="2"/>
        <v>7</v>
      </c>
      <c r="E121" s="19" t="s">
        <v>635</v>
      </c>
      <c r="F121" s="20" t="s">
        <v>566</v>
      </c>
      <c r="G121" s="21">
        <v>8</v>
      </c>
      <c r="H121" s="21">
        <v>11</v>
      </c>
      <c r="K121" s="21" t="s">
        <v>243</v>
      </c>
      <c r="L121" s="21" t="s">
        <v>109</v>
      </c>
      <c r="M121" s="21" t="s">
        <v>281</v>
      </c>
      <c r="N121" s="21" t="s">
        <v>632</v>
      </c>
      <c r="O121" s="21" t="s">
        <v>284</v>
      </c>
      <c r="P121" s="21" t="s">
        <v>499</v>
      </c>
      <c r="Q121" s="21" t="s">
        <v>609</v>
      </c>
      <c r="R121" s="21">
        <v>10.43</v>
      </c>
      <c r="T121" s="21">
        <v>10</v>
      </c>
      <c r="U121" s="21">
        <v>10.43</v>
      </c>
      <c r="X121" s="20"/>
    </row>
    <row r="122" spans="1:24" s="21" customFormat="1" outlineLevel="1" x14ac:dyDescent="0.25">
      <c r="A122" s="20" t="s">
        <v>234</v>
      </c>
      <c r="D122" s="22">
        <f t="shared" si="2"/>
        <v>8</v>
      </c>
      <c r="E122" s="19" t="s">
        <v>635</v>
      </c>
      <c r="F122" s="20" t="s">
        <v>566</v>
      </c>
      <c r="G122" s="21">
        <v>8</v>
      </c>
      <c r="H122" s="21">
        <v>11</v>
      </c>
      <c r="K122" s="21" t="s">
        <v>243</v>
      </c>
      <c r="L122" s="21" t="s">
        <v>109</v>
      </c>
      <c r="M122" s="21" t="s">
        <v>281</v>
      </c>
      <c r="N122" s="21" t="s">
        <v>632</v>
      </c>
      <c r="O122" s="21" t="s">
        <v>284</v>
      </c>
      <c r="P122" s="21" t="s">
        <v>500</v>
      </c>
      <c r="Q122" s="21" t="s">
        <v>609</v>
      </c>
      <c r="R122" s="21">
        <v>10.43</v>
      </c>
      <c r="T122" s="21">
        <v>10</v>
      </c>
      <c r="U122" s="21">
        <v>10.43</v>
      </c>
      <c r="X122" s="20"/>
    </row>
    <row r="123" spans="1:24" s="21" customFormat="1" outlineLevel="1" x14ac:dyDescent="0.25">
      <c r="A123" s="20" t="s">
        <v>234</v>
      </c>
      <c r="D123" s="22">
        <f t="shared" si="2"/>
        <v>9</v>
      </c>
      <c r="E123" s="19" t="s">
        <v>635</v>
      </c>
      <c r="F123" s="20" t="s">
        <v>566</v>
      </c>
      <c r="G123" s="21">
        <v>8</v>
      </c>
      <c r="H123" s="21">
        <v>11</v>
      </c>
      <c r="K123" s="21" t="s">
        <v>243</v>
      </c>
      <c r="L123" s="21" t="s">
        <v>109</v>
      </c>
      <c r="M123" s="21" t="s">
        <v>281</v>
      </c>
      <c r="N123" s="21" t="s">
        <v>632</v>
      </c>
      <c r="O123" s="21" t="s">
        <v>284</v>
      </c>
      <c r="P123" s="21" t="s">
        <v>501</v>
      </c>
      <c r="Q123" s="21" t="s">
        <v>609</v>
      </c>
      <c r="R123" s="21">
        <v>10.43</v>
      </c>
      <c r="T123" s="21">
        <v>10</v>
      </c>
      <c r="U123" s="21">
        <v>10.43</v>
      </c>
      <c r="X123" s="20"/>
    </row>
    <row r="124" spans="1:24" s="21" customFormat="1" outlineLevel="1" x14ac:dyDescent="0.25">
      <c r="A124" s="20" t="s">
        <v>234</v>
      </c>
      <c r="D124" s="22">
        <f t="shared" si="2"/>
        <v>10</v>
      </c>
      <c r="E124" s="19" t="s">
        <v>635</v>
      </c>
      <c r="F124" s="20" t="s">
        <v>566</v>
      </c>
      <c r="G124" s="21">
        <v>8</v>
      </c>
      <c r="H124" s="21">
        <v>11</v>
      </c>
      <c r="K124" s="21" t="s">
        <v>243</v>
      </c>
      <c r="L124" s="21" t="s">
        <v>109</v>
      </c>
      <c r="M124" s="21" t="s">
        <v>281</v>
      </c>
      <c r="N124" s="21" t="s">
        <v>632</v>
      </c>
      <c r="O124" s="21" t="s">
        <v>285</v>
      </c>
      <c r="P124" s="21" t="s">
        <v>502</v>
      </c>
      <c r="Q124" s="21" t="s">
        <v>609</v>
      </c>
      <c r="R124" s="21">
        <v>10.43</v>
      </c>
      <c r="T124" s="21">
        <v>10</v>
      </c>
      <c r="U124" s="21">
        <v>10.43</v>
      </c>
      <c r="X124" s="20"/>
    </row>
    <row r="125" spans="1:24" s="21" customFormat="1" outlineLevel="1" x14ac:dyDescent="0.25">
      <c r="A125" s="20" t="s">
        <v>234</v>
      </c>
      <c r="D125" s="22">
        <f t="shared" si="2"/>
        <v>11</v>
      </c>
      <c r="E125" s="19" t="s">
        <v>635</v>
      </c>
      <c r="F125" s="20" t="s">
        <v>566</v>
      </c>
      <c r="G125" s="21">
        <v>8</v>
      </c>
      <c r="H125" s="21">
        <v>11</v>
      </c>
      <c r="K125" s="21" t="s">
        <v>243</v>
      </c>
      <c r="L125" s="21" t="s">
        <v>109</v>
      </c>
      <c r="M125" s="21" t="s">
        <v>281</v>
      </c>
      <c r="N125" s="21" t="s">
        <v>632</v>
      </c>
      <c r="O125" s="21" t="s">
        <v>285</v>
      </c>
      <c r="P125" s="21" t="s">
        <v>503</v>
      </c>
      <c r="Q125" s="21" t="s">
        <v>609</v>
      </c>
      <c r="R125" s="21">
        <v>10.43</v>
      </c>
      <c r="T125" s="21">
        <v>10</v>
      </c>
      <c r="U125" s="21">
        <v>10.43</v>
      </c>
      <c r="X125" s="20"/>
    </row>
    <row r="126" spans="1:24" s="21" customFormat="1" outlineLevel="1" x14ac:dyDescent="0.25">
      <c r="A126" s="20" t="s">
        <v>234</v>
      </c>
      <c r="D126" s="22">
        <f t="shared" si="2"/>
        <v>12</v>
      </c>
      <c r="E126" s="19" t="s">
        <v>635</v>
      </c>
      <c r="F126" s="20" t="s">
        <v>566</v>
      </c>
      <c r="G126" s="21">
        <v>8</v>
      </c>
      <c r="H126" s="21">
        <v>11</v>
      </c>
      <c r="K126" s="21" t="s">
        <v>243</v>
      </c>
      <c r="L126" s="21" t="s">
        <v>109</v>
      </c>
      <c r="M126" s="21" t="s">
        <v>281</v>
      </c>
      <c r="N126" s="21" t="s">
        <v>632</v>
      </c>
      <c r="O126" s="21" t="s">
        <v>285</v>
      </c>
      <c r="P126" s="21" t="s">
        <v>504</v>
      </c>
      <c r="Q126" s="21" t="s">
        <v>609</v>
      </c>
      <c r="R126" s="21">
        <v>10.43</v>
      </c>
      <c r="T126" s="21">
        <v>10</v>
      </c>
      <c r="U126" s="21">
        <v>10.43</v>
      </c>
      <c r="X126" s="20"/>
    </row>
    <row r="127" spans="1:24" s="21" customFormat="1" outlineLevel="1" x14ac:dyDescent="0.25">
      <c r="A127" s="20" t="s">
        <v>234</v>
      </c>
      <c r="D127" s="22">
        <f t="shared" si="2"/>
        <v>13</v>
      </c>
      <c r="E127" s="19" t="s">
        <v>635</v>
      </c>
      <c r="F127" s="20" t="s">
        <v>566</v>
      </c>
      <c r="G127" s="21">
        <v>8</v>
      </c>
      <c r="H127" s="21">
        <v>11</v>
      </c>
      <c r="K127" s="21" t="s">
        <v>243</v>
      </c>
      <c r="L127" s="21" t="s">
        <v>109</v>
      </c>
      <c r="M127" s="21" t="s">
        <v>281</v>
      </c>
      <c r="N127" s="21" t="s">
        <v>632</v>
      </c>
      <c r="O127" s="21" t="s">
        <v>286</v>
      </c>
      <c r="P127" s="21" t="s">
        <v>505</v>
      </c>
      <c r="Q127" s="21" t="s">
        <v>609</v>
      </c>
      <c r="R127" s="21">
        <v>10.43</v>
      </c>
      <c r="T127" s="21">
        <v>10</v>
      </c>
      <c r="U127" s="21">
        <v>10.43</v>
      </c>
      <c r="X127" s="20"/>
    </row>
    <row r="128" spans="1:24" s="21" customFormat="1" outlineLevel="1" x14ac:dyDescent="0.25">
      <c r="A128" s="20" t="s">
        <v>234</v>
      </c>
      <c r="D128" s="22">
        <f t="shared" si="2"/>
        <v>14</v>
      </c>
      <c r="E128" s="19" t="s">
        <v>635</v>
      </c>
      <c r="F128" s="20" t="s">
        <v>566</v>
      </c>
      <c r="G128" s="21">
        <v>8</v>
      </c>
      <c r="H128" s="21">
        <v>11</v>
      </c>
      <c r="K128" s="21" t="s">
        <v>243</v>
      </c>
      <c r="L128" s="21" t="s">
        <v>109</v>
      </c>
      <c r="M128" s="21" t="s">
        <v>281</v>
      </c>
      <c r="N128" s="21" t="s">
        <v>632</v>
      </c>
      <c r="O128" s="21" t="s">
        <v>286</v>
      </c>
      <c r="P128" s="21" t="s">
        <v>506</v>
      </c>
      <c r="Q128" s="21" t="s">
        <v>609</v>
      </c>
      <c r="R128" s="21">
        <v>10.43</v>
      </c>
      <c r="T128" s="21">
        <v>10</v>
      </c>
      <c r="U128" s="21">
        <v>10.43</v>
      </c>
      <c r="X128" s="20"/>
    </row>
    <row r="129" spans="1:24" s="21" customFormat="1" outlineLevel="1" x14ac:dyDescent="0.25">
      <c r="A129" s="20" t="s">
        <v>234</v>
      </c>
      <c r="D129" s="22">
        <f t="shared" si="2"/>
        <v>15</v>
      </c>
      <c r="E129" s="19" t="s">
        <v>635</v>
      </c>
      <c r="F129" s="20" t="s">
        <v>566</v>
      </c>
      <c r="G129" s="21">
        <v>8</v>
      </c>
      <c r="H129" s="21">
        <v>11</v>
      </c>
      <c r="K129" s="21" t="s">
        <v>243</v>
      </c>
      <c r="L129" s="21" t="s">
        <v>109</v>
      </c>
      <c r="M129" s="21" t="s">
        <v>281</v>
      </c>
      <c r="N129" s="21" t="s">
        <v>632</v>
      </c>
      <c r="O129" s="21" t="s">
        <v>286</v>
      </c>
      <c r="P129" s="21" t="s">
        <v>507</v>
      </c>
      <c r="Q129" s="21" t="s">
        <v>609</v>
      </c>
      <c r="R129" s="21">
        <v>10.43</v>
      </c>
      <c r="T129" s="21">
        <v>10</v>
      </c>
      <c r="U129" s="21">
        <v>10.43</v>
      </c>
      <c r="X129" s="20"/>
    </row>
    <row r="130" spans="1:24" s="21" customFormat="1" outlineLevel="1" x14ac:dyDescent="0.25">
      <c r="A130" s="20" t="s">
        <v>234</v>
      </c>
      <c r="D130" s="22">
        <f t="shared" si="2"/>
        <v>16</v>
      </c>
      <c r="E130" s="19" t="s">
        <v>635</v>
      </c>
      <c r="F130" s="20" t="s">
        <v>566</v>
      </c>
      <c r="G130" s="21">
        <v>8</v>
      </c>
      <c r="H130" s="21">
        <v>11</v>
      </c>
      <c r="K130" s="21" t="s">
        <v>243</v>
      </c>
      <c r="L130" s="21" t="s">
        <v>109</v>
      </c>
      <c r="M130" s="21" t="s">
        <v>281</v>
      </c>
      <c r="N130" s="21" t="s">
        <v>632</v>
      </c>
      <c r="O130" s="21" t="s">
        <v>287</v>
      </c>
      <c r="P130" s="21" t="s">
        <v>508</v>
      </c>
      <c r="Q130" s="21" t="s">
        <v>609</v>
      </c>
      <c r="R130" s="21">
        <v>10.43</v>
      </c>
      <c r="T130" s="21">
        <v>10</v>
      </c>
      <c r="U130" s="21">
        <v>10.43</v>
      </c>
      <c r="X130" s="20"/>
    </row>
    <row r="131" spans="1:24" s="21" customFormat="1" outlineLevel="1" x14ac:dyDescent="0.25">
      <c r="A131" s="20" t="s">
        <v>234</v>
      </c>
      <c r="D131" s="22">
        <f t="shared" si="2"/>
        <v>17</v>
      </c>
      <c r="E131" s="19" t="s">
        <v>635</v>
      </c>
      <c r="F131" s="20" t="s">
        <v>566</v>
      </c>
      <c r="G131" s="21">
        <v>8</v>
      </c>
      <c r="H131" s="21">
        <v>11</v>
      </c>
      <c r="K131" s="21" t="s">
        <v>243</v>
      </c>
      <c r="L131" s="21" t="s">
        <v>109</v>
      </c>
      <c r="M131" s="21" t="s">
        <v>281</v>
      </c>
      <c r="N131" s="21" t="s">
        <v>632</v>
      </c>
      <c r="O131" s="21" t="s">
        <v>287</v>
      </c>
      <c r="P131" s="21" t="s">
        <v>509</v>
      </c>
      <c r="Q131" s="21" t="s">
        <v>609</v>
      </c>
      <c r="R131" s="21">
        <v>10.43</v>
      </c>
      <c r="T131" s="21">
        <v>10</v>
      </c>
      <c r="U131" s="21">
        <v>10.43</v>
      </c>
      <c r="X131" s="20"/>
    </row>
    <row r="132" spans="1:24" s="21" customFormat="1" outlineLevel="1" x14ac:dyDescent="0.25">
      <c r="A132" s="20" t="s">
        <v>234</v>
      </c>
      <c r="D132" s="22">
        <f t="shared" si="2"/>
        <v>18</v>
      </c>
      <c r="E132" s="19" t="s">
        <v>635</v>
      </c>
      <c r="F132" s="20" t="s">
        <v>566</v>
      </c>
      <c r="G132" s="21">
        <v>8</v>
      </c>
      <c r="H132" s="21">
        <v>11</v>
      </c>
      <c r="K132" s="21" t="s">
        <v>243</v>
      </c>
      <c r="L132" s="21" t="s">
        <v>109</v>
      </c>
      <c r="M132" s="21" t="s">
        <v>281</v>
      </c>
      <c r="N132" s="21" t="s">
        <v>632</v>
      </c>
      <c r="O132" s="21" t="s">
        <v>287</v>
      </c>
      <c r="P132" s="21" t="s">
        <v>510</v>
      </c>
      <c r="Q132" s="21" t="s">
        <v>609</v>
      </c>
      <c r="R132" s="21">
        <v>10.43</v>
      </c>
      <c r="T132" s="21">
        <v>10</v>
      </c>
      <c r="U132" s="21">
        <v>10.43</v>
      </c>
      <c r="X132" s="20"/>
    </row>
    <row r="133" spans="1:24" s="21" customFormat="1" outlineLevel="1" x14ac:dyDescent="0.25">
      <c r="A133" s="20" t="s">
        <v>234</v>
      </c>
      <c r="D133" s="22">
        <f t="shared" si="2"/>
        <v>19</v>
      </c>
      <c r="E133" s="19" t="s">
        <v>635</v>
      </c>
      <c r="F133" s="20" t="s">
        <v>566</v>
      </c>
      <c r="G133" s="21">
        <v>8</v>
      </c>
      <c r="H133" s="21">
        <v>11</v>
      </c>
      <c r="K133" s="21" t="s">
        <v>243</v>
      </c>
      <c r="L133" s="21" t="s">
        <v>109</v>
      </c>
      <c r="M133" s="21" t="s">
        <v>281</v>
      </c>
      <c r="N133" s="21" t="s">
        <v>632</v>
      </c>
      <c r="O133" s="21" t="s">
        <v>288</v>
      </c>
      <c r="P133" s="21" t="s">
        <v>511</v>
      </c>
      <c r="Q133" s="21" t="s">
        <v>609</v>
      </c>
      <c r="R133" s="21">
        <v>10.43</v>
      </c>
      <c r="T133" s="21">
        <v>10</v>
      </c>
      <c r="U133" s="21">
        <v>10.43</v>
      </c>
      <c r="X133" s="20"/>
    </row>
    <row r="134" spans="1:24" s="21" customFormat="1" outlineLevel="1" x14ac:dyDescent="0.25">
      <c r="A134" s="20" t="s">
        <v>234</v>
      </c>
      <c r="D134" s="22">
        <f t="shared" si="2"/>
        <v>20</v>
      </c>
      <c r="E134" s="19" t="s">
        <v>635</v>
      </c>
      <c r="F134" s="20" t="s">
        <v>566</v>
      </c>
      <c r="G134" s="21">
        <v>8</v>
      </c>
      <c r="H134" s="21">
        <v>11</v>
      </c>
      <c r="K134" s="21" t="s">
        <v>243</v>
      </c>
      <c r="L134" s="21" t="s">
        <v>109</v>
      </c>
      <c r="M134" s="21" t="s">
        <v>281</v>
      </c>
      <c r="N134" s="21" t="s">
        <v>632</v>
      </c>
      <c r="O134" s="21" t="s">
        <v>288</v>
      </c>
      <c r="P134" s="21" t="s">
        <v>512</v>
      </c>
      <c r="Q134" s="21" t="s">
        <v>609</v>
      </c>
      <c r="R134" s="21">
        <v>10.43</v>
      </c>
      <c r="T134" s="21">
        <v>10</v>
      </c>
      <c r="U134" s="21">
        <v>10.43</v>
      </c>
      <c r="X134" s="20"/>
    </row>
    <row r="135" spans="1:24" s="21" customFormat="1" outlineLevel="1" x14ac:dyDescent="0.25">
      <c r="A135" s="20" t="s">
        <v>234</v>
      </c>
      <c r="D135" s="22">
        <f t="shared" si="2"/>
        <v>21</v>
      </c>
      <c r="E135" s="19" t="s">
        <v>635</v>
      </c>
      <c r="F135" s="20" t="s">
        <v>566</v>
      </c>
      <c r="G135" s="21">
        <v>8</v>
      </c>
      <c r="H135" s="21">
        <v>11</v>
      </c>
      <c r="K135" s="21" t="s">
        <v>243</v>
      </c>
      <c r="L135" s="21" t="s">
        <v>109</v>
      </c>
      <c r="M135" s="21" t="s">
        <v>281</v>
      </c>
      <c r="N135" s="21" t="s">
        <v>632</v>
      </c>
      <c r="O135" s="21" t="s">
        <v>288</v>
      </c>
      <c r="P135" s="21" t="s">
        <v>513</v>
      </c>
      <c r="Q135" s="21" t="s">
        <v>609</v>
      </c>
      <c r="R135" s="21">
        <v>10.43</v>
      </c>
      <c r="T135" s="21">
        <v>10</v>
      </c>
      <c r="U135" s="21">
        <v>10.43</v>
      </c>
      <c r="X135" s="20"/>
    </row>
    <row r="136" spans="1:24" s="21" customFormat="1" outlineLevel="1" x14ac:dyDescent="0.25">
      <c r="A136" s="20" t="s">
        <v>234</v>
      </c>
      <c r="D136" s="22">
        <f t="shared" si="2"/>
        <v>22</v>
      </c>
      <c r="E136" s="19" t="s">
        <v>635</v>
      </c>
      <c r="F136" s="20" t="s">
        <v>566</v>
      </c>
      <c r="G136" s="21">
        <v>8</v>
      </c>
      <c r="H136" s="21">
        <v>11</v>
      </c>
      <c r="K136" s="21" t="s">
        <v>243</v>
      </c>
      <c r="L136" s="21" t="s">
        <v>109</v>
      </c>
      <c r="M136" s="21" t="s">
        <v>281</v>
      </c>
      <c r="N136" s="21" t="s">
        <v>632</v>
      </c>
      <c r="O136" s="21" t="s">
        <v>289</v>
      </c>
      <c r="P136" s="21" t="s">
        <v>514</v>
      </c>
      <c r="Q136" s="21" t="s">
        <v>609</v>
      </c>
      <c r="R136" s="21">
        <v>10.43</v>
      </c>
      <c r="T136" s="21">
        <v>10</v>
      </c>
      <c r="U136" s="21">
        <v>10.43</v>
      </c>
      <c r="X136" s="20"/>
    </row>
    <row r="137" spans="1:24" s="21" customFormat="1" outlineLevel="1" x14ac:dyDescent="0.25">
      <c r="A137" s="20" t="s">
        <v>234</v>
      </c>
      <c r="D137" s="22">
        <f t="shared" si="2"/>
        <v>23</v>
      </c>
      <c r="E137" s="19" t="s">
        <v>635</v>
      </c>
      <c r="F137" s="20" t="s">
        <v>566</v>
      </c>
      <c r="G137" s="21">
        <v>8</v>
      </c>
      <c r="H137" s="21">
        <v>11</v>
      </c>
      <c r="K137" s="21" t="s">
        <v>243</v>
      </c>
      <c r="L137" s="21" t="s">
        <v>109</v>
      </c>
      <c r="M137" s="21" t="s">
        <v>281</v>
      </c>
      <c r="N137" s="21" t="s">
        <v>632</v>
      </c>
      <c r="O137" s="21" t="s">
        <v>289</v>
      </c>
      <c r="P137" s="21" t="s">
        <v>515</v>
      </c>
      <c r="Q137" s="21" t="s">
        <v>609</v>
      </c>
      <c r="R137" s="21">
        <v>10.43</v>
      </c>
      <c r="T137" s="21">
        <v>10</v>
      </c>
      <c r="U137" s="21">
        <v>10.43</v>
      </c>
      <c r="X137" s="20"/>
    </row>
    <row r="138" spans="1:24" s="21" customFormat="1" outlineLevel="1" x14ac:dyDescent="0.25">
      <c r="A138" s="20" t="s">
        <v>234</v>
      </c>
      <c r="D138" s="22">
        <f t="shared" si="2"/>
        <v>24</v>
      </c>
      <c r="E138" s="19" t="s">
        <v>635</v>
      </c>
      <c r="F138" s="20" t="s">
        <v>566</v>
      </c>
      <c r="G138" s="21">
        <v>8</v>
      </c>
      <c r="H138" s="21">
        <v>11</v>
      </c>
      <c r="K138" s="21" t="s">
        <v>243</v>
      </c>
      <c r="L138" s="21" t="s">
        <v>109</v>
      </c>
      <c r="M138" s="21" t="s">
        <v>281</v>
      </c>
      <c r="N138" s="21" t="s">
        <v>632</v>
      </c>
      <c r="O138" s="21" t="s">
        <v>289</v>
      </c>
      <c r="P138" s="21" t="s">
        <v>516</v>
      </c>
      <c r="Q138" s="21" t="s">
        <v>609</v>
      </c>
      <c r="R138" s="21">
        <v>10.43</v>
      </c>
      <c r="T138" s="21">
        <v>10</v>
      </c>
      <c r="U138" s="21">
        <v>10.43</v>
      </c>
      <c r="X138" s="20"/>
    </row>
    <row r="139" spans="1:24" s="21" customFormat="1" outlineLevel="1" x14ac:dyDescent="0.25">
      <c r="A139" s="20" t="s">
        <v>234</v>
      </c>
      <c r="D139" s="22">
        <f t="shared" si="2"/>
        <v>25</v>
      </c>
      <c r="E139" s="19" t="s">
        <v>635</v>
      </c>
      <c r="F139" s="20" t="s">
        <v>566</v>
      </c>
      <c r="G139" s="21">
        <v>8</v>
      </c>
      <c r="H139" s="21">
        <v>11</v>
      </c>
      <c r="K139" s="21" t="s">
        <v>243</v>
      </c>
      <c r="L139" s="21" t="s">
        <v>109</v>
      </c>
      <c r="M139" s="21" t="s">
        <v>281</v>
      </c>
      <c r="N139" s="21" t="s">
        <v>632</v>
      </c>
      <c r="O139" s="21" t="s">
        <v>290</v>
      </c>
      <c r="P139" s="21" t="s">
        <v>517</v>
      </c>
      <c r="Q139" s="21" t="s">
        <v>609</v>
      </c>
      <c r="R139" s="21">
        <v>10.43</v>
      </c>
      <c r="T139" s="21">
        <v>10</v>
      </c>
      <c r="U139" s="21">
        <v>10.43</v>
      </c>
      <c r="X139" s="20"/>
    </row>
    <row r="140" spans="1:24" s="21" customFormat="1" outlineLevel="1" x14ac:dyDescent="0.25">
      <c r="A140" s="20" t="s">
        <v>234</v>
      </c>
      <c r="D140" s="22">
        <f t="shared" si="2"/>
        <v>26</v>
      </c>
      <c r="E140" s="19" t="s">
        <v>635</v>
      </c>
      <c r="F140" s="20" t="s">
        <v>566</v>
      </c>
      <c r="G140" s="21">
        <v>8</v>
      </c>
      <c r="H140" s="21">
        <v>11</v>
      </c>
      <c r="K140" s="21" t="s">
        <v>243</v>
      </c>
      <c r="L140" s="21" t="s">
        <v>109</v>
      </c>
      <c r="M140" s="21" t="s">
        <v>281</v>
      </c>
      <c r="N140" s="21" t="s">
        <v>632</v>
      </c>
      <c r="O140" s="21" t="s">
        <v>290</v>
      </c>
      <c r="P140" s="21" t="s">
        <v>518</v>
      </c>
      <c r="Q140" s="21" t="s">
        <v>609</v>
      </c>
      <c r="R140" s="21">
        <v>10.43</v>
      </c>
      <c r="T140" s="21">
        <v>10</v>
      </c>
      <c r="U140" s="21">
        <v>10.43</v>
      </c>
      <c r="X140" s="20"/>
    </row>
    <row r="141" spans="1:24" s="21" customFormat="1" outlineLevel="1" x14ac:dyDescent="0.25">
      <c r="A141" s="20" t="s">
        <v>234</v>
      </c>
      <c r="D141" s="22">
        <f t="shared" si="2"/>
        <v>27</v>
      </c>
      <c r="E141" s="19" t="s">
        <v>635</v>
      </c>
      <c r="F141" s="20" t="s">
        <v>566</v>
      </c>
      <c r="G141" s="21">
        <v>8</v>
      </c>
      <c r="H141" s="21">
        <v>11</v>
      </c>
      <c r="K141" s="21" t="s">
        <v>243</v>
      </c>
      <c r="L141" s="21" t="s">
        <v>109</v>
      </c>
      <c r="M141" s="21" t="s">
        <v>281</v>
      </c>
      <c r="N141" s="21" t="s">
        <v>632</v>
      </c>
      <c r="O141" s="21" t="s">
        <v>290</v>
      </c>
      <c r="P141" s="21" t="s">
        <v>519</v>
      </c>
      <c r="Q141" s="21" t="s">
        <v>609</v>
      </c>
      <c r="R141" s="21">
        <v>10.43</v>
      </c>
      <c r="T141" s="21">
        <v>10</v>
      </c>
      <c r="U141" s="21">
        <v>10.43</v>
      </c>
      <c r="X141" s="20"/>
    </row>
    <row r="142" spans="1:24" s="21" customFormat="1" outlineLevel="1" x14ac:dyDescent="0.25">
      <c r="A142" s="20" t="s">
        <v>234</v>
      </c>
      <c r="D142" s="22">
        <f t="shared" si="2"/>
        <v>28</v>
      </c>
      <c r="E142" s="19" t="s">
        <v>635</v>
      </c>
      <c r="F142" s="20" t="s">
        <v>566</v>
      </c>
      <c r="G142" s="21">
        <v>8</v>
      </c>
      <c r="H142" s="21">
        <v>11</v>
      </c>
      <c r="K142" s="21" t="s">
        <v>243</v>
      </c>
      <c r="L142" s="21" t="s">
        <v>109</v>
      </c>
      <c r="M142" s="21" t="s">
        <v>281</v>
      </c>
      <c r="N142" s="21" t="s">
        <v>632</v>
      </c>
      <c r="O142" s="21" t="s">
        <v>291</v>
      </c>
      <c r="P142" s="21" t="s">
        <v>520</v>
      </c>
      <c r="Q142" s="21" t="s">
        <v>609</v>
      </c>
      <c r="R142" s="21">
        <v>10.43</v>
      </c>
      <c r="T142" s="21">
        <v>10</v>
      </c>
      <c r="U142" s="21">
        <v>10.43</v>
      </c>
      <c r="X142" s="20"/>
    </row>
    <row r="143" spans="1:24" s="21" customFormat="1" outlineLevel="1" x14ac:dyDescent="0.25">
      <c r="A143" s="20" t="s">
        <v>234</v>
      </c>
      <c r="D143" s="22">
        <f t="shared" si="2"/>
        <v>29</v>
      </c>
      <c r="E143" s="19" t="s">
        <v>635</v>
      </c>
      <c r="F143" s="20" t="s">
        <v>566</v>
      </c>
      <c r="G143" s="21">
        <v>8</v>
      </c>
      <c r="H143" s="21">
        <v>11</v>
      </c>
      <c r="K143" s="21" t="s">
        <v>243</v>
      </c>
      <c r="L143" s="21" t="s">
        <v>109</v>
      </c>
      <c r="M143" s="21" t="s">
        <v>281</v>
      </c>
      <c r="N143" s="21" t="s">
        <v>632</v>
      </c>
      <c r="O143" s="21" t="s">
        <v>291</v>
      </c>
      <c r="P143" s="21" t="s">
        <v>521</v>
      </c>
      <c r="Q143" s="21" t="s">
        <v>609</v>
      </c>
      <c r="R143" s="21">
        <v>10.43</v>
      </c>
      <c r="T143" s="21">
        <v>10</v>
      </c>
      <c r="U143" s="21">
        <v>10.43</v>
      </c>
      <c r="X143" s="20"/>
    </row>
    <row r="144" spans="1:24" s="21" customFormat="1" outlineLevel="1" x14ac:dyDescent="0.25">
      <c r="A144" s="20" t="s">
        <v>234</v>
      </c>
      <c r="D144" s="22">
        <f t="shared" si="2"/>
        <v>30</v>
      </c>
      <c r="E144" s="19" t="s">
        <v>635</v>
      </c>
      <c r="F144" s="20" t="s">
        <v>566</v>
      </c>
      <c r="G144" s="21">
        <v>8</v>
      </c>
      <c r="H144" s="21">
        <v>11</v>
      </c>
      <c r="K144" s="21" t="s">
        <v>243</v>
      </c>
      <c r="L144" s="21" t="s">
        <v>109</v>
      </c>
      <c r="M144" s="21" t="s">
        <v>281</v>
      </c>
      <c r="N144" s="21" t="s">
        <v>632</v>
      </c>
      <c r="O144" s="21" t="s">
        <v>291</v>
      </c>
      <c r="P144" s="21" t="s">
        <v>522</v>
      </c>
      <c r="Q144" s="21" t="s">
        <v>609</v>
      </c>
      <c r="R144" s="21">
        <v>10.43</v>
      </c>
      <c r="T144" s="21">
        <v>10</v>
      </c>
      <c r="U144" s="21">
        <v>10.43</v>
      </c>
      <c r="X144" s="20"/>
    </row>
    <row r="145" spans="1:24" s="21" customFormat="1" outlineLevel="1" x14ac:dyDescent="0.25">
      <c r="A145" s="20" t="s">
        <v>234</v>
      </c>
      <c r="D145" s="22">
        <f t="shared" si="2"/>
        <v>31</v>
      </c>
      <c r="E145" s="19" t="s">
        <v>635</v>
      </c>
      <c r="F145" s="20" t="s">
        <v>566</v>
      </c>
      <c r="G145" s="21">
        <v>8</v>
      </c>
      <c r="H145" s="21">
        <v>11</v>
      </c>
      <c r="K145" s="21" t="s">
        <v>243</v>
      </c>
      <c r="L145" s="21" t="s">
        <v>109</v>
      </c>
      <c r="M145" s="21" t="s">
        <v>281</v>
      </c>
      <c r="N145" s="21" t="s">
        <v>632</v>
      </c>
      <c r="O145" s="21" t="s">
        <v>292</v>
      </c>
      <c r="P145" s="21" t="s">
        <v>523</v>
      </c>
      <c r="Q145" s="21" t="s">
        <v>609</v>
      </c>
      <c r="R145" s="21">
        <v>10.43</v>
      </c>
      <c r="T145" s="21">
        <v>10</v>
      </c>
      <c r="U145" s="21">
        <v>10.43</v>
      </c>
      <c r="X145" s="20"/>
    </row>
    <row r="146" spans="1:24" s="21" customFormat="1" outlineLevel="1" x14ac:dyDescent="0.25">
      <c r="A146" s="20" t="s">
        <v>234</v>
      </c>
      <c r="D146" s="22">
        <f t="shared" si="2"/>
        <v>32</v>
      </c>
      <c r="E146" s="19" t="s">
        <v>635</v>
      </c>
      <c r="F146" s="20" t="s">
        <v>566</v>
      </c>
      <c r="G146" s="21">
        <v>8</v>
      </c>
      <c r="H146" s="21">
        <v>11</v>
      </c>
      <c r="K146" s="21" t="s">
        <v>243</v>
      </c>
      <c r="L146" s="21" t="s">
        <v>109</v>
      </c>
      <c r="M146" s="21" t="s">
        <v>281</v>
      </c>
      <c r="N146" s="21" t="s">
        <v>632</v>
      </c>
      <c r="O146" s="21" t="s">
        <v>292</v>
      </c>
      <c r="P146" s="21" t="s">
        <v>524</v>
      </c>
      <c r="Q146" s="21" t="s">
        <v>609</v>
      </c>
      <c r="R146" s="21">
        <v>10.43</v>
      </c>
      <c r="T146" s="21">
        <v>10</v>
      </c>
      <c r="U146" s="21">
        <v>10.43</v>
      </c>
      <c r="X146" s="20"/>
    </row>
    <row r="147" spans="1:24" s="21" customFormat="1" outlineLevel="1" x14ac:dyDescent="0.25">
      <c r="A147" s="20" t="s">
        <v>234</v>
      </c>
      <c r="D147" s="22">
        <f t="shared" si="2"/>
        <v>33</v>
      </c>
      <c r="E147" s="19" t="s">
        <v>635</v>
      </c>
      <c r="F147" s="20" t="s">
        <v>566</v>
      </c>
      <c r="G147" s="21">
        <v>8</v>
      </c>
      <c r="H147" s="21">
        <v>11</v>
      </c>
      <c r="K147" s="21" t="s">
        <v>243</v>
      </c>
      <c r="L147" s="21" t="s">
        <v>109</v>
      </c>
      <c r="M147" s="21" t="s">
        <v>281</v>
      </c>
      <c r="N147" s="21" t="s">
        <v>632</v>
      </c>
      <c r="O147" s="21" t="s">
        <v>292</v>
      </c>
      <c r="P147" s="21" t="s">
        <v>525</v>
      </c>
      <c r="Q147" s="21" t="s">
        <v>609</v>
      </c>
      <c r="R147" s="21">
        <v>10.43</v>
      </c>
      <c r="T147" s="21">
        <v>10</v>
      </c>
      <c r="U147" s="21">
        <v>10.43</v>
      </c>
      <c r="X147" s="20"/>
    </row>
    <row r="148" spans="1:24" s="21" customFormat="1" outlineLevel="1" x14ac:dyDescent="0.25">
      <c r="A148" s="20" t="s">
        <v>234</v>
      </c>
      <c r="D148" s="22">
        <f t="shared" si="2"/>
        <v>34</v>
      </c>
      <c r="E148" s="19" t="s">
        <v>635</v>
      </c>
      <c r="F148" s="20" t="s">
        <v>566</v>
      </c>
      <c r="G148" s="21">
        <v>8</v>
      </c>
      <c r="H148" s="21">
        <v>11</v>
      </c>
      <c r="K148" s="21" t="s">
        <v>243</v>
      </c>
      <c r="L148" s="21" t="s">
        <v>109</v>
      </c>
      <c r="M148" s="21" t="s">
        <v>281</v>
      </c>
      <c r="N148" s="21" t="s">
        <v>632</v>
      </c>
      <c r="O148" s="21" t="s">
        <v>293</v>
      </c>
      <c r="P148" s="21" t="s">
        <v>526</v>
      </c>
      <c r="Q148" s="21" t="s">
        <v>609</v>
      </c>
      <c r="R148" s="21">
        <v>10.43</v>
      </c>
      <c r="T148" s="21">
        <v>10</v>
      </c>
      <c r="U148" s="21">
        <v>10.43</v>
      </c>
      <c r="X148" s="20"/>
    </row>
    <row r="149" spans="1:24" s="21" customFormat="1" outlineLevel="1" x14ac:dyDescent="0.25">
      <c r="A149" s="20" t="s">
        <v>234</v>
      </c>
      <c r="D149" s="22">
        <f t="shared" si="2"/>
        <v>35</v>
      </c>
      <c r="E149" s="19" t="s">
        <v>635</v>
      </c>
      <c r="F149" s="20" t="s">
        <v>566</v>
      </c>
      <c r="G149" s="21">
        <v>8</v>
      </c>
      <c r="H149" s="21">
        <v>11</v>
      </c>
      <c r="K149" s="21" t="s">
        <v>243</v>
      </c>
      <c r="L149" s="21" t="s">
        <v>109</v>
      </c>
      <c r="M149" s="21" t="s">
        <v>281</v>
      </c>
      <c r="N149" s="21" t="s">
        <v>632</v>
      </c>
      <c r="O149" s="21" t="s">
        <v>293</v>
      </c>
      <c r="P149" s="21" t="s">
        <v>527</v>
      </c>
      <c r="Q149" s="21" t="s">
        <v>609</v>
      </c>
      <c r="R149" s="21">
        <v>10.43</v>
      </c>
      <c r="T149" s="21">
        <v>10</v>
      </c>
      <c r="U149" s="21">
        <v>10.43</v>
      </c>
      <c r="X149" s="20"/>
    </row>
    <row r="150" spans="1:24" s="21" customFormat="1" outlineLevel="1" x14ac:dyDescent="0.25">
      <c r="A150" s="20" t="s">
        <v>234</v>
      </c>
      <c r="D150" s="22">
        <f t="shared" si="2"/>
        <v>36</v>
      </c>
      <c r="E150" s="19" t="s">
        <v>635</v>
      </c>
      <c r="F150" s="20" t="s">
        <v>566</v>
      </c>
      <c r="G150" s="21">
        <v>8</v>
      </c>
      <c r="H150" s="21">
        <v>11</v>
      </c>
      <c r="K150" s="21" t="s">
        <v>243</v>
      </c>
      <c r="L150" s="21" t="s">
        <v>109</v>
      </c>
      <c r="M150" s="21" t="s">
        <v>281</v>
      </c>
      <c r="N150" s="21" t="s">
        <v>632</v>
      </c>
      <c r="O150" s="21" t="s">
        <v>293</v>
      </c>
      <c r="P150" s="21" t="s">
        <v>528</v>
      </c>
      <c r="Q150" s="21" t="s">
        <v>609</v>
      </c>
      <c r="R150" s="21">
        <v>10.43</v>
      </c>
      <c r="T150" s="21">
        <v>10</v>
      </c>
      <c r="U150" s="21">
        <v>10.43</v>
      </c>
      <c r="X150" s="20"/>
    </row>
    <row r="151" spans="1:24" s="21" customFormat="1" outlineLevel="1" x14ac:dyDescent="0.25">
      <c r="A151" s="20"/>
      <c r="D151" s="22"/>
      <c r="E151" s="22"/>
      <c r="F151" s="20"/>
      <c r="X151" s="20"/>
    </row>
    <row r="152" spans="1:24" s="21" customFormat="1" outlineLevel="1" x14ac:dyDescent="0.25">
      <c r="A152" s="20" t="s">
        <v>234</v>
      </c>
      <c r="D152" s="22">
        <v>1</v>
      </c>
      <c r="E152" s="19" t="s">
        <v>636</v>
      </c>
      <c r="F152" t="s">
        <v>529</v>
      </c>
      <c r="G152" s="21">
        <v>8</v>
      </c>
      <c r="H152" s="21">
        <v>15</v>
      </c>
      <c r="K152" s="21" t="s">
        <v>243</v>
      </c>
      <c r="L152" s="21" t="s">
        <v>109</v>
      </c>
      <c r="M152" s="21" t="s">
        <v>281</v>
      </c>
      <c r="N152" s="21" t="s">
        <v>632</v>
      </c>
      <c r="O152" s="21" t="s">
        <v>282</v>
      </c>
      <c r="P152" s="21" t="s">
        <v>457</v>
      </c>
      <c r="X152" s="20"/>
    </row>
    <row r="153" spans="1:24" s="21" customFormat="1" outlineLevel="1" x14ac:dyDescent="0.25">
      <c r="A153" s="20" t="s">
        <v>234</v>
      </c>
      <c r="D153" s="22">
        <f t="shared" ref="D153:D187" si="3">IF(E153=E152,D152+1,1)</f>
        <v>2</v>
      </c>
      <c r="E153" s="19" t="s">
        <v>636</v>
      </c>
      <c r="F153" t="s">
        <v>529</v>
      </c>
      <c r="G153" s="21">
        <v>8</v>
      </c>
      <c r="H153" s="21">
        <v>15</v>
      </c>
      <c r="K153" s="21" t="s">
        <v>243</v>
      </c>
      <c r="L153" s="21" t="s">
        <v>109</v>
      </c>
      <c r="M153" s="21" t="s">
        <v>281</v>
      </c>
      <c r="N153" s="21" t="s">
        <v>632</v>
      </c>
      <c r="O153" s="21" t="s">
        <v>282</v>
      </c>
      <c r="P153" s="21" t="s">
        <v>458</v>
      </c>
      <c r="X153" s="20"/>
    </row>
    <row r="154" spans="1:24" s="21" customFormat="1" outlineLevel="1" x14ac:dyDescent="0.25">
      <c r="A154" s="20" t="s">
        <v>234</v>
      </c>
      <c r="D154" s="22">
        <f t="shared" si="3"/>
        <v>3</v>
      </c>
      <c r="E154" s="19" t="s">
        <v>636</v>
      </c>
      <c r="F154" t="s">
        <v>529</v>
      </c>
      <c r="G154" s="21">
        <v>8</v>
      </c>
      <c r="H154" s="21">
        <v>15</v>
      </c>
      <c r="K154" s="21" t="s">
        <v>243</v>
      </c>
      <c r="L154" s="21" t="s">
        <v>109</v>
      </c>
      <c r="M154" s="21" t="s">
        <v>281</v>
      </c>
      <c r="N154" s="21" t="s">
        <v>632</v>
      </c>
      <c r="O154" s="21" t="s">
        <v>282</v>
      </c>
      <c r="P154" s="21" t="s">
        <v>459</v>
      </c>
      <c r="X154" s="20"/>
    </row>
    <row r="155" spans="1:24" s="21" customFormat="1" outlineLevel="1" x14ac:dyDescent="0.25">
      <c r="A155" s="20" t="s">
        <v>234</v>
      </c>
      <c r="D155" s="22">
        <f t="shared" si="3"/>
        <v>4</v>
      </c>
      <c r="E155" s="19" t="s">
        <v>636</v>
      </c>
      <c r="F155" t="s">
        <v>529</v>
      </c>
      <c r="G155" s="21">
        <v>8</v>
      </c>
      <c r="H155" s="21">
        <v>15</v>
      </c>
      <c r="K155" s="21" t="s">
        <v>243</v>
      </c>
      <c r="L155" s="21" t="s">
        <v>109</v>
      </c>
      <c r="M155" s="21" t="s">
        <v>281</v>
      </c>
      <c r="N155" s="21" t="s">
        <v>632</v>
      </c>
      <c r="O155" s="21" t="s">
        <v>283</v>
      </c>
      <c r="P155" s="21" t="s">
        <v>460</v>
      </c>
      <c r="X155" s="20"/>
    </row>
    <row r="156" spans="1:24" s="21" customFormat="1" outlineLevel="1" x14ac:dyDescent="0.25">
      <c r="A156" s="20" t="s">
        <v>234</v>
      </c>
      <c r="D156" s="22">
        <f t="shared" si="3"/>
        <v>5</v>
      </c>
      <c r="E156" s="19" t="s">
        <v>636</v>
      </c>
      <c r="F156" t="s">
        <v>529</v>
      </c>
      <c r="G156" s="21">
        <v>8</v>
      </c>
      <c r="H156" s="21">
        <v>15</v>
      </c>
      <c r="K156" s="21" t="s">
        <v>243</v>
      </c>
      <c r="L156" s="21" t="s">
        <v>109</v>
      </c>
      <c r="M156" s="21" t="s">
        <v>281</v>
      </c>
      <c r="N156" s="21" t="s">
        <v>632</v>
      </c>
      <c r="O156" s="21" t="s">
        <v>283</v>
      </c>
      <c r="P156" s="21" t="s">
        <v>461</v>
      </c>
      <c r="X156" s="20"/>
    </row>
    <row r="157" spans="1:24" s="21" customFormat="1" outlineLevel="1" x14ac:dyDescent="0.25">
      <c r="A157" s="20" t="s">
        <v>234</v>
      </c>
      <c r="D157" s="22">
        <f t="shared" si="3"/>
        <v>6</v>
      </c>
      <c r="E157" s="19" t="s">
        <v>636</v>
      </c>
      <c r="F157" t="s">
        <v>529</v>
      </c>
      <c r="G157" s="21">
        <v>8</v>
      </c>
      <c r="H157" s="21">
        <v>15</v>
      </c>
      <c r="K157" s="21" t="s">
        <v>243</v>
      </c>
      <c r="L157" s="21" t="s">
        <v>109</v>
      </c>
      <c r="M157" s="21" t="s">
        <v>281</v>
      </c>
      <c r="N157" s="21" t="s">
        <v>632</v>
      </c>
      <c r="O157" s="21" t="s">
        <v>283</v>
      </c>
      <c r="P157" s="21" t="s">
        <v>462</v>
      </c>
      <c r="X157" s="20"/>
    </row>
    <row r="158" spans="1:24" s="21" customFormat="1" outlineLevel="1" x14ac:dyDescent="0.25">
      <c r="A158" s="20" t="s">
        <v>234</v>
      </c>
      <c r="D158" s="22">
        <f t="shared" si="3"/>
        <v>7</v>
      </c>
      <c r="E158" s="19" t="s">
        <v>636</v>
      </c>
      <c r="F158" t="s">
        <v>529</v>
      </c>
      <c r="G158" s="21">
        <v>8</v>
      </c>
      <c r="H158" s="21">
        <v>15</v>
      </c>
      <c r="K158" s="21" t="s">
        <v>243</v>
      </c>
      <c r="L158" s="21" t="s">
        <v>109</v>
      </c>
      <c r="M158" s="21" t="s">
        <v>281</v>
      </c>
      <c r="N158" s="21" t="s">
        <v>632</v>
      </c>
      <c r="O158" s="21" t="s">
        <v>284</v>
      </c>
      <c r="P158" s="21" t="s">
        <v>463</v>
      </c>
      <c r="X158" s="20"/>
    </row>
    <row r="159" spans="1:24" s="21" customFormat="1" outlineLevel="1" x14ac:dyDescent="0.25">
      <c r="A159" s="20" t="s">
        <v>234</v>
      </c>
      <c r="D159" s="22">
        <f t="shared" si="3"/>
        <v>8</v>
      </c>
      <c r="E159" s="19" t="s">
        <v>636</v>
      </c>
      <c r="F159" t="s">
        <v>529</v>
      </c>
      <c r="G159" s="21">
        <v>8</v>
      </c>
      <c r="H159" s="21">
        <v>15</v>
      </c>
      <c r="K159" s="21" t="s">
        <v>243</v>
      </c>
      <c r="L159" s="21" t="s">
        <v>109</v>
      </c>
      <c r="M159" s="21" t="s">
        <v>281</v>
      </c>
      <c r="N159" s="21" t="s">
        <v>632</v>
      </c>
      <c r="O159" s="21" t="s">
        <v>284</v>
      </c>
      <c r="P159" s="21" t="s">
        <v>464</v>
      </c>
      <c r="X159" s="20"/>
    </row>
    <row r="160" spans="1:24" s="21" customFormat="1" outlineLevel="1" x14ac:dyDescent="0.25">
      <c r="A160" s="20" t="s">
        <v>234</v>
      </c>
      <c r="D160" s="22">
        <f t="shared" si="3"/>
        <v>9</v>
      </c>
      <c r="E160" s="19" t="s">
        <v>636</v>
      </c>
      <c r="F160" t="s">
        <v>529</v>
      </c>
      <c r="G160" s="21">
        <v>8</v>
      </c>
      <c r="H160" s="21">
        <v>15</v>
      </c>
      <c r="K160" s="21" t="s">
        <v>243</v>
      </c>
      <c r="L160" s="21" t="s">
        <v>109</v>
      </c>
      <c r="M160" s="21" t="s">
        <v>281</v>
      </c>
      <c r="N160" s="21" t="s">
        <v>632</v>
      </c>
      <c r="O160" s="21" t="s">
        <v>284</v>
      </c>
      <c r="P160" s="21" t="s">
        <v>465</v>
      </c>
      <c r="X160" s="20"/>
    </row>
    <row r="161" spans="1:24" s="21" customFormat="1" outlineLevel="1" x14ac:dyDescent="0.25">
      <c r="A161" s="20" t="s">
        <v>234</v>
      </c>
      <c r="D161" s="22">
        <f t="shared" si="3"/>
        <v>10</v>
      </c>
      <c r="E161" s="19" t="s">
        <v>636</v>
      </c>
      <c r="F161" t="s">
        <v>529</v>
      </c>
      <c r="G161" s="21">
        <v>8</v>
      </c>
      <c r="H161" s="21">
        <v>15</v>
      </c>
      <c r="K161" s="21" t="s">
        <v>243</v>
      </c>
      <c r="L161" s="21" t="s">
        <v>109</v>
      </c>
      <c r="M161" s="21" t="s">
        <v>281</v>
      </c>
      <c r="N161" s="21" t="s">
        <v>632</v>
      </c>
      <c r="O161" s="21" t="s">
        <v>285</v>
      </c>
      <c r="P161" s="21" t="s">
        <v>466</v>
      </c>
      <c r="X161" s="20"/>
    </row>
    <row r="162" spans="1:24" s="21" customFormat="1" outlineLevel="1" x14ac:dyDescent="0.25">
      <c r="A162" s="20" t="s">
        <v>234</v>
      </c>
      <c r="D162" s="22">
        <f t="shared" si="3"/>
        <v>11</v>
      </c>
      <c r="E162" s="19" t="s">
        <v>636</v>
      </c>
      <c r="F162" t="s">
        <v>529</v>
      </c>
      <c r="G162" s="21">
        <v>8</v>
      </c>
      <c r="H162" s="21">
        <v>15</v>
      </c>
      <c r="K162" s="21" t="s">
        <v>243</v>
      </c>
      <c r="L162" s="21" t="s">
        <v>109</v>
      </c>
      <c r="M162" s="21" t="s">
        <v>281</v>
      </c>
      <c r="N162" s="21" t="s">
        <v>632</v>
      </c>
      <c r="O162" s="21" t="s">
        <v>285</v>
      </c>
      <c r="P162" s="21" t="s">
        <v>467</v>
      </c>
      <c r="X162" s="20"/>
    </row>
    <row r="163" spans="1:24" s="21" customFormat="1" outlineLevel="1" x14ac:dyDescent="0.25">
      <c r="A163" s="20" t="s">
        <v>234</v>
      </c>
      <c r="D163" s="22">
        <f t="shared" si="3"/>
        <v>12</v>
      </c>
      <c r="E163" s="19" t="s">
        <v>636</v>
      </c>
      <c r="F163" t="s">
        <v>529</v>
      </c>
      <c r="G163" s="21">
        <v>8</v>
      </c>
      <c r="H163" s="21">
        <v>15</v>
      </c>
      <c r="K163" s="21" t="s">
        <v>243</v>
      </c>
      <c r="L163" s="21" t="s">
        <v>109</v>
      </c>
      <c r="M163" s="21" t="s">
        <v>281</v>
      </c>
      <c r="N163" s="21" t="s">
        <v>632</v>
      </c>
      <c r="O163" s="21" t="s">
        <v>285</v>
      </c>
      <c r="P163" s="21" t="s">
        <v>468</v>
      </c>
      <c r="X163" s="20"/>
    </row>
    <row r="164" spans="1:24" s="21" customFormat="1" outlineLevel="1" x14ac:dyDescent="0.25">
      <c r="A164" s="20" t="s">
        <v>234</v>
      </c>
      <c r="D164" s="22">
        <f t="shared" si="3"/>
        <v>13</v>
      </c>
      <c r="E164" s="19" t="s">
        <v>636</v>
      </c>
      <c r="F164" t="s">
        <v>529</v>
      </c>
      <c r="G164" s="21">
        <v>8</v>
      </c>
      <c r="H164" s="21">
        <v>15</v>
      </c>
      <c r="K164" s="21" t="s">
        <v>243</v>
      </c>
      <c r="L164" s="21" t="s">
        <v>109</v>
      </c>
      <c r="M164" s="21" t="s">
        <v>281</v>
      </c>
      <c r="N164" s="21" t="s">
        <v>632</v>
      </c>
      <c r="O164" s="21" t="s">
        <v>286</v>
      </c>
      <c r="P164" s="21" t="s">
        <v>469</v>
      </c>
      <c r="X164" s="20"/>
    </row>
    <row r="165" spans="1:24" s="21" customFormat="1" outlineLevel="1" x14ac:dyDescent="0.25">
      <c r="A165" s="20" t="s">
        <v>234</v>
      </c>
      <c r="D165" s="22">
        <f t="shared" si="3"/>
        <v>14</v>
      </c>
      <c r="E165" s="19" t="s">
        <v>636</v>
      </c>
      <c r="F165" t="s">
        <v>529</v>
      </c>
      <c r="G165" s="21">
        <v>8</v>
      </c>
      <c r="H165" s="21">
        <v>15</v>
      </c>
      <c r="K165" s="21" t="s">
        <v>243</v>
      </c>
      <c r="L165" s="21" t="s">
        <v>109</v>
      </c>
      <c r="M165" s="21" t="s">
        <v>281</v>
      </c>
      <c r="N165" s="21" t="s">
        <v>632</v>
      </c>
      <c r="O165" s="21" t="s">
        <v>286</v>
      </c>
      <c r="P165" s="21" t="s">
        <v>470</v>
      </c>
      <c r="X165" s="20"/>
    </row>
    <row r="166" spans="1:24" s="21" customFormat="1" outlineLevel="1" x14ac:dyDescent="0.25">
      <c r="A166" s="20" t="s">
        <v>234</v>
      </c>
      <c r="D166" s="22">
        <f t="shared" si="3"/>
        <v>15</v>
      </c>
      <c r="E166" s="19" t="s">
        <v>636</v>
      </c>
      <c r="F166" t="s">
        <v>529</v>
      </c>
      <c r="G166" s="21">
        <v>8</v>
      </c>
      <c r="H166" s="21">
        <v>15</v>
      </c>
      <c r="K166" s="21" t="s">
        <v>243</v>
      </c>
      <c r="L166" s="21" t="s">
        <v>109</v>
      </c>
      <c r="M166" s="21" t="s">
        <v>281</v>
      </c>
      <c r="N166" s="21" t="s">
        <v>632</v>
      </c>
      <c r="O166" s="21" t="s">
        <v>286</v>
      </c>
      <c r="P166" s="21" t="s">
        <v>471</v>
      </c>
      <c r="X166" s="20"/>
    </row>
    <row r="167" spans="1:24" s="21" customFormat="1" outlineLevel="1" x14ac:dyDescent="0.25">
      <c r="A167" s="20" t="s">
        <v>234</v>
      </c>
      <c r="D167" s="22">
        <f t="shared" si="3"/>
        <v>16</v>
      </c>
      <c r="E167" s="19" t="s">
        <v>636</v>
      </c>
      <c r="F167" t="s">
        <v>529</v>
      </c>
      <c r="G167" s="21">
        <v>8</v>
      </c>
      <c r="H167" s="21">
        <v>15</v>
      </c>
      <c r="K167" s="21" t="s">
        <v>243</v>
      </c>
      <c r="L167" s="21" t="s">
        <v>109</v>
      </c>
      <c r="M167" s="21" t="s">
        <v>281</v>
      </c>
      <c r="N167" s="21" t="s">
        <v>632</v>
      </c>
      <c r="O167" s="21" t="s">
        <v>287</v>
      </c>
      <c r="P167" s="21" t="s">
        <v>472</v>
      </c>
      <c r="X167" s="20"/>
    </row>
    <row r="168" spans="1:24" s="21" customFormat="1" outlineLevel="1" x14ac:dyDescent="0.25">
      <c r="A168" s="20" t="s">
        <v>234</v>
      </c>
      <c r="D168" s="22">
        <f t="shared" si="3"/>
        <v>17</v>
      </c>
      <c r="E168" s="19" t="s">
        <v>636</v>
      </c>
      <c r="F168" t="s">
        <v>529</v>
      </c>
      <c r="G168" s="21">
        <v>8</v>
      </c>
      <c r="H168" s="21">
        <v>15</v>
      </c>
      <c r="K168" s="21" t="s">
        <v>243</v>
      </c>
      <c r="L168" s="21" t="s">
        <v>109</v>
      </c>
      <c r="M168" s="21" t="s">
        <v>281</v>
      </c>
      <c r="N168" s="21" t="s">
        <v>632</v>
      </c>
      <c r="O168" s="21" t="s">
        <v>287</v>
      </c>
      <c r="P168" s="21" t="s">
        <v>473</v>
      </c>
      <c r="X168" s="20"/>
    </row>
    <row r="169" spans="1:24" s="21" customFormat="1" outlineLevel="1" x14ac:dyDescent="0.25">
      <c r="A169" s="20" t="s">
        <v>234</v>
      </c>
      <c r="D169" s="22">
        <f t="shared" si="3"/>
        <v>18</v>
      </c>
      <c r="E169" s="19" t="s">
        <v>636</v>
      </c>
      <c r="F169" t="s">
        <v>529</v>
      </c>
      <c r="G169" s="21">
        <v>8</v>
      </c>
      <c r="H169" s="21">
        <v>15</v>
      </c>
      <c r="K169" s="21" t="s">
        <v>243</v>
      </c>
      <c r="L169" s="21" t="s">
        <v>109</v>
      </c>
      <c r="M169" s="21" t="s">
        <v>281</v>
      </c>
      <c r="N169" s="21" t="s">
        <v>632</v>
      </c>
      <c r="O169" s="21" t="s">
        <v>287</v>
      </c>
      <c r="P169" s="21" t="s">
        <v>474</v>
      </c>
      <c r="X169" s="20"/>
    </row>
    <row r="170" spans="1:24" s="21" customFormat="1" outlineLevel="1" x14ac:dyDescent="0.25">
      <c r="A170" s="20" t="s">
        <v>234</v>
      </c>
      <c r="D170" s="22">
        <f t="shared" si="3"/>
        <v>19</v>
      </c>
      <c r="E170" s="19" t="s">
        <v>636</v>
      </c>
      <c r="F170" t="s">
        <v>529</v>
      </c>
      <c r="G170" s="21">
        <v>8</v>
      </c>
      <c r="H170" s="21">
        <v>15</v>
      </c>
      <c r="K170" s="21" t="s">
        <v>243</v>
      </c>
      <c r="L170" s="21" t="s">
        <v>109</v>
      </c>
      <c r="M170" s="21" t="s">
        <v>281</v>
      </c>
      <c r="N170" s="21" t="s">
        <v>632</v>
      </c>
      <c r="O170" s="21" t="s">
        <v>288</v>
      </c>
      <c r="P170" s="21" t="s">
        <v>475</v>
      </c>
      <c r="X170" s="20"/>
    </row>
    <row r="171" spans="1:24" s="21" customFormat="1" outlineLevel="1" x14ac:dyDescent="0.25">
      <c r="A171" s="20" t="s">
        <v>234</v>
      </c>
      <c r="D171" s="22">
        <f t="shared" si="3"/>
        <v>20</v>
      </c>
      <c r="E171" s="19" t="s">
        <v>636</v>
      </c>
      <c r="F171" t="s">
        <v>529</v>
      </c>
      <c r="G171" s="21">
        <v>8</v>
      </c>
      <c r="H171" s="21">
        <v>15</v>
      </c>
      <c r="K171" s="21" t="s">
        <v>243</v>
      </c>
      <c r="L171" s="21" t="s">
        <v>109</v>
      </c>
      <c r="M171" s="21" t="s">
        <v>281</v>
      </c>
      <c r="N171" s="21" t="s">
        <v>632</v>
      </c>
      <c r="O171" s="21" t="s">
        <v>288</v>
      </c>
      <c r="P171" s="21" t="s">
        <v>476</v>
      </c>
      <c r="X171" s="20"/>
    </row>
    <row r="172" spans="1:24" s="21" customFormat="1" outlineLevel="1" x14ac:dyDescent="0.25">
      <c r="A172" s="20" t="s">
        <v>234</v>
      </c>
      <c r="D172" s="22">
        <f t="shared" si="3"/>
        <v>21</v>
      </c>
      <c r="E172" s="19" t="s">
        <v>636</v>
      </c>
      <c r="F172" t="s">
        <v>529</v>
      </c>
      <c r="G172" s="21">
        <v>8</v>
      </c>
      <c r="H172" s="21">
        <v>15</v>
      </c>
      <c r="K172" s="21" t="s">
        <v>243</v>
      </c>
      <c r="L172" s="21" t="s">
        <v>109</v>
      </c>
      <c r="M172" s="21" t="s">
        <v>281</v>
      </c>
      <c r="N172" s="21" t="s">
        <v>632</v>
      </c>
      <c r="O172" s="21" t="s">
        <v>288</v>
      </c>
      <c r="P172" s="21" t="s">
        <v>477</v>
      </c>
      <c r="X172" s="20"/>
    </row>
    <row r="173" spans="1:24" s="21" customFormat="1" outlineLevel="1" x14ac:dyDescent="0.25">
      <c r="A173" s="20" t="s">
        <v>234</v>
      </c>
      <c r="D173" s="22">
        <f t="shared" si="3"/>
        <v>22</v>
      </c>
      <c r="E173" s="19" t="s">
        <v>636</v>
      </c>
      <c r="F173" t="s">
        <v>529</v>
      </c>
      <c r="G173" s="21">
        <v>8</v>
      </c>
      <c r="H173" s="21">
        <v>15</v>
      </c>
      <c r="K173" s="21" t="s">
        <v>243</v>
      </c>
      <c r="L173" s="21" t="s">
        <v>109</v>
      </c>
      <c r="M173" s="21" t="s">
        <v>281</v>
      </c>
      <c r="N173" s="21" t="s">
        <v>632</v>
      </c>
      <c r="O173" s="21" t="s">
        <v>289</v>
      </c>
      <c r="P173" s="21" t="s">
        <v>478</v>
      </c>
      <c r="X173" s="20"/>
    </row>
    <row r="174" spans="1:24" s="21" customFormat="1" outlineLevel="1" x14ac:dyDescent="0.25">
      <c r="A174" s="20" t="s">
        <v>234</v>
      </c>
      <c r="D174" s="22">
        <f t="shared" si="3"/>
        <v>23</v>
      </c>
      <c r="E174" s="19" t="s">
        <v>636</v>
      </c>
      <c r="F174" t="s">
        <v>529</v>
      </c>
      <c r="G174" s="21">
        <v>8</v>
      </c>
      <c r="H174" s="21">
        <v>15</v>
      </c>
      <c r="K174" s="21" t="s">
        <v>243</v>
      </c>
      <c r="L174" s="21" t="s">
        <v>109</v>
      </c>
      <c r="M174" s="21" t="s">
        <v>281</v>
      </c>
      <c r="N174" s="21" t="s">
        <v>632</v>
      </c>
      <c r="O174" s="21" t="s">
        <v>289</v>
      </c>
      <c r="P174" s="21" t="s">
        <v>479</v>
      </c>
      <c r="X174" s="20"/>
    </row>
    <row r="175" spans="1:24" s="21" customFormat="1" outlineLevel="1" x14ac:dyDescent="0.25">
      <c r="A175" s="20" t="s">
        <v>234</v>
      </c>
      <c r="D175" s="22">
        <f t="shared" si="3"/>
        <v>24</v>
      </c>
      <c r="E175" s="19" t="s">
        <v>636</v>
      </c>
      <c r="F175" t="s">
        <v>529</v>
      </c>
      <c r="G175" s="21">
        <v>8</v>
      </c>
      <c r="H175" s="21">
        <v>15</v>
      </c>
      <c r="K175" s="21" t="s">
        <v>243</v>
      </c>
      <c r="L175" s="21" t="s">
        <v>109</v>
      </c>
      <c r="M175" s="21" t="s">
        <v>281</v>
      </c>
      <c r="N175" s="21" t="s">
        <v>632</v>
      </c>
      <c r="O175" s="21" t="s">
        <v>289</v>
      </c>
      <c r="P175" s="21" t="s">
        <v>480</v>
      </c>
      <c r="X175" s="20"/>
    </row>
    <row r="176" spans="1:24" s="21" customFormat="1" outlineLevel="1" x14ac:dyDescent="0.25">
      <c r="A176" s="20" t="s">
        <v>234</v>
      </c>
      <c r="D176" s="22">
        <f t="shared" si="3"/>
        <v>25</v>
      </c>
      <c r="E176" s="19" t="s">
        <v>636</v>
      </c>
      <c r="F176" t="s">
        <v>529</v>
      </c>
      <c r="G176" s="21">
        <v>8</v>
      </c>
      <c r="H176" s="21">
        <v>15</v>
      </c>
      <c r="K176" s="21" t="s">
        <v>243</v>
      </c>
      <c r="L176" s="21" t="s">
        <v>109</v>
      </c>
      <c r="M176" s="21" t="s">
        <v>281</v>
      </c>
      <c r="N176" s="21" t="s">
        <v>632</v>
      </c>
      <c r="O176" s="21" t="s">
        <v>290</v>
      </c>
      <c r="P176" s="21" t="s">
        <v>481</v>
      </c>
      <c r="X176" s="20"/>
    </row>
    <row r="177" spans="1:24" s="21" customFormat="1" outlineLevel="1" x14ac:dyDescent="0.25">
      <c r="A177" s="20" t="s">
        <v>234</v>
      </c>
      <c r="D177" s="22">
        <f t="shared" si="3"/>
        <v>26</v>
      </c>
      <c r="E177" s="19" t="s">
        <v>636</v>
      </c>
      <c r="F177" t="s">
        <v>529</v>
      </c>
      <c r="G177" s="21">
        <v>8</v>
      </c>
      <c r="H177" s="21">
        <v>15</v>
      </c>
      <c r="K177" s="21" t="s">
        <v>243</v>
      </c>
      <c r="L177" s="21" t="s">
        <v>109</v>
      </c>
      <c r="M177" s="21" t="s">
        <v>281</v>
      </c>
      <c r="N177" s="21" t="s">
        <v>632</v>
      </c>
      <c r="O177" s="21" t="s">
        <v>290</v>
      </c>
      <c r="P177" s="21" t="s">
        <v>482</v>
      </c>
      <c r="X177" s="20"/>
    </row>
    <row r="178" spans="1:24" s="21" customFormat="1" outlineLevel="1" x14ac:dyDescent="0.25">
      <c r="A178" s="20" t="s">
        <v>234</v>
      </c>
      <c r="D178" s="22">
        <f t="shared" si="3"/>
        <v>27</v>
      </c>
      <c r="E178" s="19" t="s">
        <v>636</v>
      </c>
      <c r="F178" t="s">
        <v>529</v>
      </c>
      <c r="G178" s="21">
        <v>8</v>
      </c>
      <c r="H178" s="21">
        <v>15</v>
      </c>
      <c r="K178" s="21" t="s">
        <v>243</v>
      </c>
      <c r="L178" s="21" t="s">
        <v>109</v>
      </c>
      <c r="M178" s="21" t="s">
        <v>281</v>
      </c>
      <c r="N178" s="21" t="s">
        <v>632</v>
      </c>
      <c r="O178" s="21" t="s">
        <v>290</v>
      </c>
      <c r="P178" s="21" t="s">
        <v>483</v>
      </c>
      <c r="X178" s="20"/>
    </row>
    <row r="179" spans="1:24" s="21" customFormat="1" outlineLevel="1" x14ac:dyDescent="0.25">
      <c r="A179" s="20" t="s">
        <v>234</v>
      </c>
      <c r="D179" s="22">
        <f t="shared" si="3"/>
        <v>28</v>
      </c>
      <c r="E179" s="19" t="s">
        <v>636</v>
      </c>
      <c r="F179" t="s">
        <v>529</v>
      </c>
      <c r="G179" s="21">
        <v>8</v>
      </c>
      <c r="H179" s="21">
        <v>15</v>
      </c>
      <c r="K179" s="21" t="s">
        <v>243</v>
      </c>
      <c r="L179" s="21" t="s">
        <v>109</v>
      </c>
      <c r="M179" s="21" t="s">
        <v>281</v>
      </c>
      <c r="N179" s="21" t="s">
        <v>632</v>
      </c>
      <c r="O179" s="21" t="s">
        <v>291</v>
      </c>
      <c r="P179" s="21" t="s">
        <v>484</v>
      </c>
      <c r="X179" s="20"/>
    </row>
    <row r="180" spans="1:24" s="21" customFormat="1" outlineLevel="1" x14ac:dyDescent="0.25">
      <c r="A180" s="20" t="s">
        <v>234</v>
      </c>
      <c r="D180" s="22">
        <f t="shared" si="3"/>
        <v>29</v>
      </c>
      <c r="E180" s="19" t="s">
        <v>636</v>
      </c>
      <c r="F180" t="s">
        <v>529</v>
      </c>
      <c r="G180" s="21">
        <v>8</v>
      </c>
      <c r="H180" s="21">
        <v>15</v>
      </c>
      <c r="K180" s="21" t="s">
        <v>243</v>
      </c>
      <c r="L180" s="21" t="s">
        <v>109</v>
      </c>
      <c r="M180" s="21" t="s">
        <v>281</v>
      </c>
      <c r="N180" s="21" t="s">
        <v>632</v>
      </c>
      <c r="O180" s="21" t="s">
        <v>291</v>
      </c>
      <c r="P180" s="21" t="s">
        <v>485</v>
      </c>
      <c r="X180" s="20"/>
    </row>
    <row r="181" spans="1:24" s="21" customFormat="1" outlineLevel="1" x14ac:dyDescent="0.25">
      <c r="A181" s="20" t="s">
        <v>234</v>
      </c>
      <c r="D181" s="22">
        <f t="shared" si="3"/>
        <v>30</v>
      </c>
      <c r="E181" s="19" t="s">
        <v>636</v>
      </c>
      <c r="F181" t="s">
        <v>529</v>
      </c>
      <c r="G181" s="21">
        <v>8</v>
      </c>
      <c r="H181" s="21">
        <v>15</v>
      </c>
      <c r="K181" s="21" t="s">
        <v>243</v>
      </c>
      <c r="L181" s="21" t="s">
        <v>109</v>
      </c>
      <c r="M181" s="21" t="s">
        <v>281</v>
      </c>
      <c r="N181" s="21" t="s">
        <v>632</v>
      </c>
      <c r="O181" s="21" t="s">
        <v>291</v>
      </c>
      <c r="P181" s="21" t="s">
        <v>486</v>
      </c>
      <c r="X181" s="20"/>
    </row>
    <row r="182" spans="1:24" s="21" customFormat="1" outlineLevel="1" x14ac:dyDescent="0.25">
      <c r="A182" s="20" t="s">
        <v>234</v>
      </c>
      <c r="D182" s="22">
        <f t="shared" si="3"/>
        <v>31</v>
      </c>
      <c r="E182" s="19" t="s">
        <v>636</v>
      </c>
      <c r="F182" t="s">
        <v>529</v>
      </c>
      <c r="G182" s="21">
        <v>8</v>
      </c>
      <c r="H182" s="21">
        <v>15</v>
      </c>
      <c r="K182" s="21" t="s">
        <v>243</v>
      </c>
      <c r="L182" s="21" t="s">
        <v>109</v>
      </c>
      <c r="M182" s="21" t="s">
        <v>281</v>
      </c>
      <c r="N182" s="21" t="s">
        <v>632</v>
      </c>
      <c r="O182" s="21" t="s">
        <v>292</v>
      </c>
      <c r="P182" s="21" t="s">
        <v>487</v>
      </c>
      <c r="X182" s="20"/>
    </row>
    <row r="183" spans="1:24" s="21" customFormat="1" outlineLevel="1" x14ac:dyDescent="0.25">
      <c r="A183" s="20" t="s">
        <v>234</v>
      </c>
      <c r="D183" s="22">
        <f t="shared" si="3"/>
        <v>32</v>
      </c>
      <c r="E183" s="19" t="s">
        <v>636</v>
      </c>
      <c r="F183" t="s">
        <v>529</v>
      </c>
      <c r="G183" s="21">
        <v>8</v>
      </c>
      <c r="H183" s="21">
        <v>15</v>
      </c>
      <c r="K183" s="21" t="s">
        <v>243</v>
      </c>
      <c r="L183" s="21" t="s">
        <v>109</v>
      </c>
      <c r="M183" s="21" t="s">
        <v>281</v>
      </c>
      <c r="N183" s="21" t="s">
        <v>632</v>
      </c>
      <c r="O183" s="21" t="s">
        <v>292</v>
      </c>
      <c r="P183" s="21" t="s">
        <v>488</v>
      </c>
      <c r="X183" s="20"/>
    </row>
    <row r="184" spans="1:24" s="21" customFormat="1" outlineLevel="1" x14ac:dyDescent="0.25">
      <c r="A184" s="20" t="s">
        <v>234</v>
      </c>
      <c r="D184" s="22">
        <f t="shared" si="3"/>
        <v>33</v>
      </c>
      <c r="E184" s="19" t="s">
        <v>636</v>
      </c>
      <c r="F184" t="s">
        <v>529</v>
      </c>
      <c r="G184" s="21">
        <v>8</v>
      </c>
      <c r="H184" s="21">
        <v>15</v>
      </c>
      <c r="K184" s="21" t="s">
        <v>243</v>
      </c>
      <c r="L184" s="21" t="s">
        <v>109</v>
      </c>
      <c r="M184" s="21" t="s">
        <v>281</v>
      </c>
      <c r="N184" s="21" t="s">
        <v>632</v>
      </c>
      <c r="O184" s="21" t="s">
        <v>292</v>
      </c>
      <c r="P184" s="21" t="s">
        <v>489</v>
      </c>
      <c r="X184" s="20"/>
    </row>
    <row r="185" spans="1:24" s="21" customFormat="1" outlineLevel="1" x14ac:dyDescent="0.25">
      <c r="A185" s="20" t="s">
        <v>234</v>
      </c>
      <c r="D185" s="22">
        <f t="shared" si="3"/>
        <v>34</v>
      </c>
      <c r="E185" s="19" t="s">
        <v>636</v>
      </c>
      <c r="F185" t="s">
        <v>529</v>
      </c>
      <c r="G185" s="21">
        <v>8</v>
      </c>
      <c r="H185" s="21">
        <v>15</v>
      </c>
      <c r="K185" s="21" t="s">
        <v>243</v>
      </c>
      <c r="L185" s="21" t="s">
        <v>109</v>
      </c>
      <c r="M185" s="21" t="s">
        <v>281</v>
      </c>
      <c r="N185" s="21" t="s">
        <v>632</v>
      </c>
      <c r="O185" s="21" t="s">
        <v>293</v>
      </c>
      <c r="P185" s="21" t="s">
        <v>490</v>
      </c>
      <c r="X185" s="20"/>
    </row>
    <row r="186" spans="1:24" s="21" customFormat="1" outlineLevel="1" x14ac:dyDescent="0.25">
      <c r="A186" s="20" t="s">
        <v>234</v>
      </c>
      <c r="D186" s="22">
        <f t="shared" si="3"/>
        <v>35</v>
      </c>
      <c r="E186" s="19" t="s">
        <v>636</v>
      </c>
      <c r="F186" t="s">
        <v>529</v>
      </c>
      <c r="G186" s="21">
        <v>8</v>
      </c>
      <c r="H186" s="21">
        <v>15</v>
      </c>
      <c r="K186" s="21" t="s">
        <v>243</v>
      </c>
      <c r="L186" s="21" t="s">
        <v>109</v>
      </c>
      <c r="M186" s="21" t="s">
        <v>281</v>
      </c>
      <c r="N186" s="21" t="s">
        <v>632</v>
      </c>
      <c r="O186" s="21" t="s">
        <v>293</v>
      </c>
      <c r="P186" s="21" t="s">
        <v>491</v>
      </c>
      <c r="X186" s="20"/>
    </row>
    <row r="187" spans="1:24" s="21" customFormat="1" outlineLevel="1" x14ac:dyDescent="0.25">
      <c r="A187" s="20" t="s">
        <v>234</v>
      </c>
      <c r="D187" s="22">
        <f t="shared" si="3"/>
        <v>36</v>
      </c>
      <c r="E187" s="19" t="s">
        <v>636</v>
      </c>
      <c r="F187" t="s">
        <v>529</v>
      </c>
      <c r="G187" s="21">
        <v>8</v>
      </c>
      <c r="H187" s="21">
        <v>15</v>
      </c>
      <c r="K187" s="21" t="s">
        <v>243</v>
      </c>
      <c r="L187" s="21" t="s">
        <v>109</v>
      </c>
      <c r="M187" s="21" t="s">
        <v>281</v>
      </c>
      <c r="N187" s="21" t="s">
        <v>632</v>
      </c>
      <c r="O187" s="21" t="s">
        <v>293</v>
      </c>
      <c r="P187" s="21" t="s">
        <v>492</v>
      </c>
      <c r="X187" s="20"/>
    </row>
    <row r="188" spans="1:24" s="21" customFormat="1" outlineLevel="1" x14ac:dyDescent="0.25">
      <c r="A188" s="20"/>
      <c r="D188" s="22"/>
      <c r="E188" s="22"/>
      <c r="F188" s="20"/>
      <c r="X188" s="20"/>
    </row>
    <row r="189" spans="1:24" s="21" customFormat="1" outlineLevel="1" x14ac:dyDescent="0.25">
      <c r="A189" s="20" t="s">
        <v>234</v>
      </c>
      <c r="D189" s="22">
        <v>1</v>
      </c>
      <c r="E189" s="19" t="s">
        <v>637</v>
      </c>
      <c r="F189" t="s">
        <v>529</v>
      </c>
      <c r="G189" s="21">
        <v>8</v>
      </c>
      <c r="H189" s="21">
        <v>15</v>
      </c>
      <c r="K189" s="21" t="s">
        <v>243</v>
      </c>
      <c r="L189" s="21" t="s">
        <v>109</v>
      </c>
      <c r="M189" s="21" t="s">
        <v>281</v>
      </c>
      <c r="N189" s="21" t="s">
        <v>632</v>
      </c>
      <c r="O189" s="21" t="s">
        <v>282</v>
      </c>
      <c r="P189" s="21" t="s">
        <v>421</v>
      </c>
      <c r="X189" s="20"/>
    </row>
    <row r="190" spans="1:24" s="21" customFormat="1" outlineLevel="1" x14ac:dyDescent="0.25">
      <c r="A190" s="20" t="s">
        <v>234</v>
      </c>
      <c r="D190" s="22">
        <f t="shared" ref="D190:D224" si="4">IF(E190=E189,D189+1,1)</f>
        <v>2</v>
      </c>
      <c r="E190" s="19" t="s">
        <v>637</v>
      </c>
      <c r="F190" t="s">
        <v>529</v>
      </c>
      <c r="G190" s="21">
        <v>8</v>
      </c>
      <c r="H190" s="21">
        <v>15</v>
      </c>
      <c r="K190" s="21" t="s">
        <v>243</v>
      </c>
      <c r="L190" s="21" t="s">
        <v>109</v>
      </c>
      <c r="M190" s="21" t="s">
        <v>281</v>
      </c>
      <c r="N190" s="21" t="s">
        <v>632</v>
      </c>
      <c r="O190" s="21" t="s">
        <v>282</v>
      </c>
      <c r="P190" s="21" t="s">
        <v>422</v>
      </c>
      <c r="X190" s="20"/>
    </row>
    <row r="191" spans="1:24" s="21" customFormat="1" outlineLevel="1" x14ac:dyDescent="0.25">
      <c r="A191" s="20" t="s">
        <v>234</v>
      </c>
      <c r="D191" s="22">
        <f t="shared" si="4"/>
        <v>3</v>
      </c>
      <c r="E191" s="19" t="s">
        <v>637</v>
      </c>
      <c r="F191" t="s">
        <v>529</v>
      </c>
      <c r="G191" s="21">
        <v>8</v>
      </c>
      <c r="H191" s="21">
        <v>15</v>
      </c>
      <c r="K191" s="21" t="s">
        <v>243</v>
      </c>
      <c r="L191" s="21" t="s">
        <v>109</v>
      </c>
      <c r="M191" s="21" t="s">
        <v>281</v>
      </c>
      <c r="N191" s="21" t="s">
        <v>632</v>
      </c>
      <c r="O191" s="21" t="s">
        <v>282</v>
      </c>
      <c r="P191" s="21" t="s">
        <v>423</v>
      </c>
      <c r="X191" s="20"/>
    </row>
    <row r="192" spans="1:24" s="21" customFormat="1" outlineLevel="1" x14ac:dyDescent="0.25">
      <c r="A192" s="20" t="s">
        <v>234</v>
      </c>
      <c r="D192" s="22">
        <f t="shared" si="4"/>
        <v>4</v>
      </c>
      <c r="E192" s="19" t="s">
        <v>637</v>
      </c>
      <c r="F192" t="s">
        <v>529</v>
      </c>
      <c r="G192" s="21">
        <v>8</v>
      </c>
      <c r="H192" s="21">
        <v>15</v>
      </c>
      <c r="K192" s="21" t="s">
        <v>243</v>
      </c>
      <c r="L192" s="21" t="s">
        <v>109</v>
      </c>
      <c r="M192" s="21" t="s">
        <v>281</v>
      </c>
      <c r="N192" s="21" t="s">
        <v>632</v>
      </c>
      <c r="O192" s="21" t="s">
        <v>283</v>
      </c>
      <c r="P192" s="21" t="s">
        <v>424</v>
      </c>
      <c r="X192" s="20"/>
    </row>
    <row r="193" spans="1:24" s="21" customFormat="1" outlineLevel="1" x14ac:dyDescent="0.25">
      <c r="A193" s="20" t="s">
        <v>234</v>
      </c>
      <c r="D193" s="22">
        <f t="shared" si="4"/>
        <v>5</v>
      </c>
      <c r="E193" s="19" t="s">
        <v>637</v>
      </c>
      <c r="F193" t="s">
        <v>529</v>
      </c>
      <c r="G193" s="21">
        <v>8</v>
      </c>
      <c r="H193" s="21">
        <v>15</v>
      </c>
      <c r="K193" s="21" t="s">
        <v>243</v>
      </c>
      <c r="L193" s="21" t="s">
        <v>109</v>
      </c>
      <c r="M193" s="21" t="s">
        <v>281</v>
      </c>
      <c r="N193" s="21" t="s">
        <v>632</v>
      </c>
      <c r="O193" s="21" t="s">
        <v>283</v>
      </c>
      <c r="P193" s="21" t="s">
        <v>425</v>
      </c>
      <c r="X193" s="20"/>
    </row>
    <row r="194" spans="1:24" s="21" customFormat="1" outlineLevel="1" x14ac:dyDescent="0.25">
      <c r="A194" s="20" t="s">
        <v>234</v>
      </c>
      <c r="D194" s="22">
        <f t="shared" si="4"/>
        <v>6</v>
      </c>
      <c r="E194" s="19" t="s">
        <v>637</v>
      </c>
      <c r="F194" t="s">
        <v>529</v>
      </c>
      <c r="G194" s="21">
        <v>8</v>
      </c>
      <c r="H194" s="21">
        <v>15</v>
      </c>
      <c r="K194" s="21" t="s">
        <v>243</v>
      </c>
      <c r="L194" s="21" t="s">
        <v>109</v>
      </c>
      <c r="M194" s="21" t="s">
        <v>281</v>
      </c>
      <c r="N194" s="21" t="s">
        <v>632</v>
      </c>
      <c r="O194" s="21" t="s">
        <v>283</v>
      </c>
      <c r="P194" s="21" t="s">
        <v>426</v>
      </c>
      <c r="X194" s="20"/>
    </row>
    <row r="195" spans="1:24" s="21" customFormat="1" outlineLevel="1" x14ac:dyDescent="0.25">
      <c r="A195" s="20" t="s">
        <v>234</v>
      </c>
      <c r="D195" s="22">
        <f t="shared" si="4"/>
        <v>7</v>
      </c>
      <c r="E195" s="19" t="s">
        <v>637</v>
      </c>
      <c r="F195" t="s">
        <v>529</v>
      </c>
      <c r="G195" s="21">
        <v>8</v>
      </c>
      <c r="H195" s="21">
        <v>15</v>
      </c>
      <c r="K195" s="21" t="s">
        <v>243</v>
      </c>
      <c r="L195" s="21" t="s">
        <v>109</v>
      </c>
      <c r="M195" s="21" t="s">
        <v>281</v>
      </c>
      <c r="N195" s="21" t="s">
        <v>632</v>
      </c>
      <c r="O195" s="21" t="s">
        <v>284</v>
      </c>
      <c r="P195" s="21" t="s">
        <v>427</v>
      </c>
      <c r="X195" s="20"/>
    </row>
    <row r="196" spans="1:24" s="21" customFormat="1" outlineLevel="1" x14ac:dyDescent="0.25">
      <c r="A196" s="20" t="s">
        <v>234</v>
      </c>
      <c r="D196" s="22">
        <f t="shared" si="4"/>
        <v>8</v>
      </c>
      <c r="E196" s="19" t="s">
        <v>637</v>
      </c>
      <c r="F196" t="s">
        <v>529</v>
      </c>
      <c r="G196" s="21">
        <v>8</v>
      </c>
      <c r="H196" s="21">
        <v>15</v>
      </c>
      <c r="K196" s="21" t="s">
        <v>243</v>
      </c>
      <c r="L196" s="21" t="s">
        <v>109</v>
      </c>
      <c r="M196" s="21" t="s">
        <v>281</v>
      </c>
      <c r="N196" s="21" t="s">
        <v>632</v>
      </c>
      <c r="O196" s="21" t="s">
        <v>284</v>
      </c>
      <c r="P196" s="21" t="s">
        <v>428</v>
      </c>
      <c r="X196" s="20"/>
    </row>
    <row r="197" spans="1:24" s="21" customFormat="1" outlineLevel="1" x14ac:dyDescent="0.25">
      <c r="A197" s="20" t="s">
        <v>234</v>
      </c>
      <c r="D197" s="22">
        <f t="shared" si="4"/>
        <v>9</v>
      </c>
      <c r="E197" s="19" t="s">
        <v>637</v>
      </c>
      <c r="F197" t="s">
        <v>529</v>
      </c>
      <c r="G197" s="21">
        <v>8</v>
      </c>
      <c r="H197" s="21">
        <v>15</v>
      </c>
      <c r="K197" s="21" t="s">
        <v>243</v>
      </c>
      <c r="L197" s="21" t="s">
        <v>109</v>
      </c>
      <c r="M197" s="21" t="s">
        <v>281</v>
      </c>
      <c r="N197" s="21" t="s">
        <v>632</v>
      </c>
      <c r="O197" s="21" t="s">
        <v>284</v>
      </c>
      <c r="P197" s="21" t="s">
        <v>429</v>
      </c>
      <c r="X197" s="20"/>
    </row>
    <row r="198" spans="1:24" s="21" customFormat="1" outlineLevel="1" x14ac:dyDescent="0.25">
      <c r="A198" s="20" t="s">
        <v>234</v>
      </c>
      <c r="D198" s="22">
        <f t="shared" si="4"/>
        <v>10</v>
      </c>
      <c r="E198" s="19" t="s">
        <v>637</v>
      </c>
      <c r="F198" t="s">
        <v>529</v>
      </c>
      <c r="G198" s="21">
        <v>8</v>
      </c>
      <c r="H198" s="21">
        <v>15</v>
      </c>
      <c r="K198" s="21" t="s">
        <v>243</v>
      </c>
      <c r="L198" s="21" t="s">
        <v>109</v>
      </c>
      <c r="M198" s="21" t="s">
        <v>281</v>
      </c>
      <c r="N198" s="21" t="s">
        <v>632</v>
      </c>
      <c r="O198" s="21" t="s">
        <v>285</v>
      </c>
      <c r="P198" s="21" t="s">
        <v>430</v>
      </c>
      <c r="X198" s="20"/>
    </row>
    <row r="199" spans="1:24" s="21" customFormat="1" outlineLevel="1" x14ac:dyDescent="0.25">
      <c r="A199" s="20" t="s">
        <v>234</v>
      </c>
      <c r="D199" s="22">
        <f t="shared" si="4"/>
        <v>11</v>
      </c>
      <c r="E199" s="19" t="s">
        <v>637</v>
      </c>
      <c r="F199" t="s">
        <v>529</v>
      </c>
      <c r="G199" s="21">
        <v>8</v>
      </c>
      <c r="H199" s="21">
        <v>15</v>
      </c>
      <c r="K199" s="21" t="s">
        <v>243</v>
      </c>
      <c r="L199" s="21" t="s">
        <v>109</v>
      </c>
      <c r="M199" s="21" t="s">
        <v>281</v>
      </c>
      <c r="N199" s="21" t="s">
        <v>632</v>
      </c>
      <c r="O199" s="21" t="s">
        <v>285</v>
      </c>
      <c r="P199" s="21" t="s">
        <v>431</v>
      </c>
      <c r="X199" s="20"/>
    </row>
    <row r="200" spans="1:24" s="21" customFormat="1" outlineLevel="1" x14ac:dyDescent="0.25">
      <c r="A200" s="20" t="s">
        <v>234</v>
      </c>
      <c r="D200" s="22">
        <f t="shared" si="4"/>
        <v>12</v>
      </c>
      <c r="E200" s="19" t="s">
        <v>637</v>
      </c>
      <c r="F200" t="s">
        <v>529</v>
      </c>
      <c r="G200" s="21">
        <v>8</v>
      </c>
      <c r="H200" s="21">
        <v>15</v>
      </c>
      <c r="K200" s="21" t="s">
        <v>243</v>
      </c>
      <c r="L200" s="21" t="s">
        <v>109</v>
      </c>
      <c r="M200" s="21" t="s">
        <v>281</v>
      </c>
      <c r="N200" s="21" t="s">
        <v>632</v>
      </c>
      <c r="O200" s="21" t="s">
        <v>285</v>
      </c>
      <c r="P200" s="21" t="s">
        <v>432</v>
      </c>
      <c r="X200" s="20"/>
    </row>
    <row r="201" spans="1:24" s="21" customFormat="1" outlineLevel="1" x14ac:dyDescent="0.25">
      <c r="A201" s="20" t="s">
        <v>234</v>
      </c>
      <c r="D201" s="22">
        <f t="shared" si="4"/>
        <v>13</v>
      </c>
      <c r="E201" s="19" t="s">
        <v>637</v>
      </c>
      <c r="F201" t="s">
        <v>529</v>
      </c>
      <c r="G201" s="21">
        <v>8</v>
      </c>
      <c r="H201" s="21">
        <v>15</v>
      </c>
      <c r="K201" s="21" t="s">
        <v>243</v>
      </c>
      <c r="L201" s="21" t="s">
        <v>109</v>
      </c>
      <c r="M201" s="21" t="s">
        <v>281</v>
      </c>
      <c r="N201" s="21" t="s">
        <v>632</v>
      </c>
      <c r="O201" s="21" t="s">
        <v>286</v>
      </c>
      <c r="P201" s="21" t="s">
        <v>433</v>
      </c>
      <c r="X201" s="20"/>
    </row>
    <row r="202" spans="1:24" s="21" customFormat="1" outlineLevel="1" x14ac:dyDescent="0.25">
      <c r="A202" s="20" t="s">
        <v>234</v>
      </c>
      <c r="D202" s="22">
        <f t="shared" si="4"/>
        <v>14</v>
      </c>
      <c r="E202" s="19" t="s">
        <v>637</v>
      </c>
      <c r="F202" t="s">
        <v>529</v>
      </c>
      <c r="G202" s="21">
        <v>8</v>
      </c>
      <c r="H202" s="21">
        <v>15</v>
      </c>
      <c r="K202" s="21" t="s">
        <v>243</v>
      </c>
      <c r="L202" s="21" t="s">
        <v>109</v>
      </c>
      <c r="M202" s="21" t="s">
        <v>281</v>
      </c>
      <c r="N202" s="21" t="s">
        <v>632</v>
      </c>
      <c r="O202" s="21" t="s">
        <v>286</v>
      </c>
      <c r="P202" s="21" t="s">
        <v>434</v>
      </c>
      <c r="X202" s="20"/>
    </row>
    <row r="203" spans="1:24" s="21" customFormat="1" outlineLevel="1" x14ac:dyDescent="0.25">
      <c r="A203" s="20" t="s">
        <v>234</v>
      </c>
      <c r="D203" s="22">
        <f t="shared" si="4"/>
        <v>15</v>
      </c>
      <c r="E203" s="19" t="s">
        <v>637</v>
      </c>
      <c r="F203" t="s">
        <v>529</v>
      </c>
      <c r="G203" s="21">
        <v>8</v>
      </c>
      <c r="H203" s="21">
        <v>15</v>
      </c>
      <c r="K203" s="21" t="s">
        <v>243</v>
      </c>
      <c r="L203" s="21" t="s">
        <v>109</v>
      </c>
      <c r="M203" s="21" t="s">
        <v>281</v>
      </c>
      <c r="N203" s="21" t="s">
        <v>632</v>
      </c>
      <c r="O203" s="21" t="s">
        <v>286</v>
      </c>
      <c r="P203" s="21" t="s">
        <v>435</v>
      </c>
      <c r="X203" s="20"/>
    </row>
    <row r="204" spans="1:24" s="21" customFormat="1" outlineLevel="1" x14ac:dyDescent="0.25">
      <c r="A204" s="20" t="s">
        <v>234</v>
      </c>
      <c r="D204" s="22">
        <f t="shared" si="4"/>
        <v>16</v>
      </c>
      <c r="E204" s="19" t="s">
        <v>637</v>
      </c>
      <c r="F204" t="s">
        <v>529</v>
      </c>
      <c r="G204" s="21">
        <v>8</v>
      </c>
      <c r="H204" s="21">
        <v>15</v>
      </c>
      <c r="K204" s="21" t="s">
        <v>243</v>
      </c>
      <c r="L204" s="21" t="s">
        <v>109</v>
      </c>
      <c r="M204" s="21" t="s">
        <v>281</v>
      </c>
      <c r="N204" s="21" t="s">
        <v>632</v>
      </c>
      <c r="O204" s="21" t="s">
        <v>287</v>
      </c>
      <c r="P204" s="21" t="s">
        <v>436</v>
      </c>
      <c r="X204" s="20"/>
    </row>
    <row r="205" spans="1:24" s="21" customFormat="1" outlineLevel="1" x14ac:dyDescent="0.25">
      <c r="A205" s="20" t="s">
        <v>234</v>
      </c>
      <c r="D205" s="22">
        <f t="shared" si="4"/>
        <v>17</v>
      </c>
      <c r="E205" s="19" t="s">
        <v>637</v>
      </c>
      <c r="F205" t="s">
        <v>529</v>
      </c>
      <c r="G205" s="21">
        <v>8</v>
      </c>
      <c r="H205" s="21">
        <v>15</v>
      </c>
      <c r="K205" s="21" t="s">
        <v>243</v>
      </c>
      <c r="L205" s="21" t="s">
        <v>109</v>
      </c>
      <c r="M205" s="21" t="s">
        <v>281</v>
      </c>
      <c r="N205" s="21" t="s">
        <v>632</v>
      </c>
      <c r="O205" s="21" t="s">
        <v>287</v>
      </c>
      <c r="P205" s="21" t="s">
        <v>437</v>
      </c>
      <c r="X205" s="20"/>
    </row>
    <row r="206" spans="1:24" s="21" customFormat="1" outlineLevel="1" x14ac:dyDescent="0.25">
      <c r="A206" s="20" t="s">
        <v>234</v>
      </c>
      <c r="D206" s="22">
        <f t="shared" si="4"/>
        <v>18</v>
      </c>
      <c r="E206" s="19" t="s">
        <v>637</v>
      </c>
      <c r="F206" t="s">
        <v>529</v>
      </c>
      <c r="G206" s="21">
        <v>8</v>
      </c>
      <c r="H206" s="21">
        <v>15</v>
      </c>
      <c r="K206" s="21" t="s">
        <v>243</v>
      </c>
      <c r="L206" s="21" t="s">
        <v>109</v>
      </c>
      <c r="M206" s="21" t="s">
        <v>281</v>
      </c>
      <c r="N206" s="21" t="s">
        <v>632</v>
      </c>
      <c r="O206" s="21" t="s">
        <v>287</v>
      </c>
      <c r="P206" s="21" t="s">
        <v>438</v>
      </c>
      <c r="X206" s="20"/>
    </row>
    <row r="207" spans="1:24" s="21" customFormat="1" outlineLevel="1" x14ac:dyDescent="0.25">
      <c r="A207" s="20" t="s">
        <v>234</v>
      </c>
      <c r="D207" s="22">
        <f t="shared" si="4"/>
        <v>19</v>
      </c>
      <c r="E207" s="19" t="s">
        <v>637</v>
      </c>
      <c r="F207" t="s">
        <v>529</v>
      </c>
      <c r="G207" s="21">
        <v>8</v>
      </c>
      <c r="H207" s="21">
        <v>15</v>
      </c>
      <c r="K207" s="21" t="s">
        <v>243</v>
      </c>
      <c r="L207" s="21" t="s">
        <v>109</v>
      </c>
      <c r="M207" s="21" t="s">
        <v>281</v>
      </c>
      <c r="N207" s="21" t="s">
        <v>632</v>
      </c>
      <c r="O207" s="21" t="s">
        <v>288</v>
      </c>
      <c r="P207" s="21" t="s">
        <v>439</v>
      </c>
      <c r="X207" s="20"/>
    </row>
    <row r="208" spans="1:24" s="21" customFormat="1" outlineLevel="1" x14ac:dyDescent="0.25">
      <c r="A208" s="20" t="s">
        <v>234</v>
      </c>
      <c r="D208" s="22">
        <f t="shared" si="4"/>
        <v>20</v>
      </c>
      <c r="E208" s="19" t="s">
        <v>637</v>
      </c>
      <c r="F208" t="s">
        <v>529</v>
      </c>
      <c r="G208" s="21">
        <v>8</v>
      </c>
      <c r="H208" s="21">
        <v>15</v>
      </c>
      <c r="K208" s="21" t="s">
        <v>243</v>
      </c>
      <c r="L208" s="21" t="s">
        <v>109</v>
      </c>
      <c r="M208" s="21" t="s">
        <v>281</v>
      </c>
      <c r="N208" s="21" t="s">
        <v>632</v>
      </c>
      <c r="O208" s="21" t="s">
        <v>288</v>
      </c>
      <c r="P208" s="21" t="s">
        <v>440</v>
      </c>
      <c r="X208" s="20"/>
    </row>
    <row r="209" spans="1:24" s="21" customFormat="1" outlineLevel="1" x14ac:dyDescent="0.25">
      <c r="A209" s="20" t="s">
        <v>234</v>
      </c>
      <c r="D209" s="22">
        <f t="shared" si="4"/>
        <v>21</v>
      </c>
      <c r="E209" s="19" t="s">
        <v>637</v>
      </c>
      <c r="F209" t="s">
        <v>529</v>
      </c>
      <c r="G209" s="21">
        <v>8</v>
      </c>
      <c r="H209" s="21">
        <v>15</v>
      </c>
      <c r="K209" s="21" t="s">
        <v>243</v>
      </c>
      <c r="L209" s="21" t="s">
        <v>109</v>
      </c>
      <c r="M209" s="21" t="s">
        <v>281</v>
      </c>
      <c r="N209" s="21" t="s">
        <v>632</v>
      </c>
      <c r="O209" s="21" t="s">
        <v>288</v>
      </c>
      <c r="P209" s="21" t="s">
        <v>441</v>
      </c>
      <c r="X209" s="20"/>
    </row>
    <row r="210" spans="1:24" s="21" customFormat="1" outlineLevel="1" x14ac:dyDescent="0.25">
      <c r="A210" s="20" t="s">
        <v>234</v>
      </c>
      <c r="D210" s="22">
        <f t="shared" si="4"/>
        <v>22</v>
      </c>
      <c r="E210" s="19" t="s">
        <v>637</v>
      </c>
      <c r="F210" t="s">
        <v>529</v>
      </c>
      <c r="G210" s="21">
        <v>8</v>
      </c>
      <c r="H210" s="21">
        <v>15</v>
      </c>
      <c r="K210" s="21" t="s">
        <v>243</v>
      </c>
      <c r="L210" s="21" t="s">
        <v>109</v>
      </c>
      <c r="M210" s="21" t="s">
        <v>281</v>
      </c>
      <c r="N210" s="21" t="s">
        <v>632</v>
      </c>
      <c r="O210" s="21" t="s">
        <v>289</v>
      </c>
      <c r="P210" s="21" t="s">
        <v>442</v>
      </c>
      <c r="X210" s="20"/>
    </row>
    <row r="211" spans="1:24" s="21" customFormat="1" outlineLevel="1" x14ac:dyDescent="0.25">
      <c r="A211" s="20" t="s">
        <v>234</v>
      </c>
      <c r="D211" s="22">
        <f t="shared" si="4"/>
        <v>23</v>
      </c>
      <c r="E211" s="19" t="s">
        <v>637</v>
      </c>
      <c r="F211" t="s">
        <v>529</v>
      </c>
      <c r="G211" s="21">
        <v>8</v>
      </c>
      <c r="H211" s="21">
        <v>15</v>
      </c>
      <c r="K211" s="21" t="s">
        <v>243</v>
      </c>
      <c r="L211" s="21" t="s">
        <v>109</v>
      </c>
      <c r="M211" s="21" t="s">
        <v>281</v>
      </c>
      <c r="N211" s="21" t="s">
        <v>632</v>
      </c>
      <c r="O211" s="21" t="s">
        <v>289</v>
      </c>
      <c r="P211" s="21" t="s">
        <v>443</v>
      </c>
      <c r="X211" s="20"/>
    </row>
    <row r="212" spans="1:24" s="21" customFormat="1" outlineLevel="1" x14ac:dyDescent="0.25">
      <c r="A212" s="20" t="s">
        <v>234</v>
      </c>
      <c r="D212" s="22">
        <f t="shared" si="4"/>
        <v>24</v>
      </c>
      <c r="E212" s="19" t="s">
        <v>637</v>
      </c>
      <c r="F212" t="s">
        <v>529</v>
      </c>
      <c r="G212" s="21">
        <v>8</v>
      </c>
      <c r="H212" s="21">
        <v>15</v>
      </c>
      <c r="K212" s="21" t="s">
        <v>243</v>
      </c>
      <c r="L212" s="21" t="s">
        <v>109</v>
      </c>
      <c r="M212" s="21" t="s">
        <v>281</v>
      </c>
      <c r="N212" s="21" t="s">
        <v>632</v>
      </c>
      <c r="O212" s="21" t="s">
        <v>289</v>
      </c>
      <c r="P212" s="21" t="s">
        <v>444</v>
      </c>
      <c r="X212" s="20"/>
    </row>
    <row r="213" spans="1:24" s="21" customFormat="1" outlineLevel="1" x14ac:dyDescent="0.25">
      <c r="A213" s="20" t="s">
        <v>234</v>
      </c>
      <c r="D213" s="22">
        <f t="shared" si="4"/>
        <v>25</v>
      </c>
      <c r="E213" s="19" t="s">
        <v>637</v>
      </c>
      <c r="F213" t="s">
        <v>529</v>
      </c>
      <c r="G213" s="21">
        <v>8</v>
      </c>
      <c r="H213" s="21">
        <v>15</v>
      </c>
      <c r="K213" s="21" t="s">
        <v>243</v>
      </c>
      <c r="L213" s="21" t="s">
        <v>109</v>
      </c>
      <c r="M213" s="21" t="s">
        <v>281</v>
      </c>
      <c r="N213" s="21" t="s">
        <v>632</v>
      </c>
      <c r="O213" s="21" t="s">
        <v>290</v>
      </c>
      <c r="P213" s="21" t="s">
        <v>445</v>
      </c>
      <c r="X213" s="20"/>
    </row>
    <row r="214" spans="1:24" s="21" customFormat="1" outlineLevel="1" x14ac:dyDescent="0.25">
      <c r="A214" s="20" t="s">
        <v>234</v>
      </c>
      <c r="D214" s="22">
        <f t="shared" si="4"/>
        <v>26</v>
      </c>
      <c r="E214" s="19" t="s">
        <v>637</v>
      </c>
      <c r="F214" t="s">
        <v>529</v>
      </c>
      <c r="G214" s="21">
        <v>8</v>
      </c>
      <c r="H214" s="21">
        <v>15</v>
      </c>
      <c r="K214" s="21" t="s">
        <v>243</v>
      </c>
      <c r="L214" s="21" t="s">
        <v>109</v>
      </c>
      <c r="M214" s="21" t="s">
        <v>281</v>
      </c>
      <c r="N214" s="21" t="s">
        <v>632</v>
      </c>
      <c r="O214" s="21" t="s">
        <v>290</v>
      </c>
      <c r="P214" s="21" t="s">
        <v>446</v>
      </c>
      <c r="X214" s="20"/>
    </row>
    <row r="215" spans="1:24" s="21" customFormat="1" outlineLevel="1" x14ac:dyDescent="0.25">
      <c r="A215" s="20" t="s">
        <v>234</v>
      </c>
      <c r="D215" s="22">
        <f t="shared" si="4"/>
        <v>27</v>
      </c>
      <c r="E215" s="19" t="s">
        <v>637</v>
      </c>
      <c r="F215" t="s">
        <v>529</v>
      </c>
      <c r="G215" s="21">
        <v>8</v>
      </c>
      <c r="H215" s="21">
        <v>15</v>
      </c>
      <c r="K215" s="21" t="s">
        <v>243</v>
      </c>
      <c r="L215" s="21" t="s">
        <v>109</v>
      </c>
      <c r="M215" s="21" t="s">
        <v>281</v>
      </c>
      <c r="N215" s="21" t="s">
        <v>632</v>
      </c>
      <c r="O215" s="21" t="s">
        <v>290</v>
      </c>
      <c r="P215" s="21" t="s">
        <v>447</v>
      </c>
      <c r="X215" s="20"/>
    </row>
    <row r="216" spans="1:24" s="21" customFormat="1" outlineLevel="1" x14ac:dyDescent="0.25">
      <c r="A216" s="20" t="s">
        <v>234</v>
      </c>
      <c r="D216" s="22">
        <f t="shared" si="4"/>
        <v>28</v>
      </c>
      <c r="E216" s="19" t="s">
        <v>637</v>
      </c>
      <c r="F216" t="s">
        <v>529</v>
      </c>
      <c r="G216" s="21">
        <v>8</v>
      </c>
      <c r="H216" s="21">
        <v>15</v>
      </c>
      <c r="K216" s="21" t="s">
        <v>243</v>
      </c>
      <c r="L216" s="21" t="s">
        <v>109</v>
      </c>
      <c r="M216" s="21" t="s">
        <v>281</v>
      </c>
      <c r="N216" s="21" t="s">
        <v>632</v>
      </c>
      <c r="O216" s="21" t="s">
        <v>291</v>
      </c>
      <c r="P216" s="21" t="s">
        <v>448</v>
      </c>
      <c r="X216" s="20"/>
    </row>
    <row r="217" spans="1:24" s="21" customFormat="1" outlineLevel="1" x14ac:dyDescent="0.25">
      <c r="A217" s="20" t="s">
        <v>234</v>
      </c>
      <c r="D217" s="22">
        <f t="shared" si="4"/>
        <v>29</v>
      </c>
      <c r="E217" s="19" t="s">
        <v>637</v>
      </c>
      <c r="F217" t="s">
        <v>529</v>
      </c>
      <c r="G217" s="21">
        <v>8</v>
      </c>
      <c r="H217" s="21">
        <v>15</v>
      </c>
      <c r="K217" s="21" t="s">
        <v>243</v>
      </c>
      <c r="L217" s="21" t="s">
        <v>109</v>
      </c>
      <c r="M217" s="21" t="s">
        <v>281</v>
      </c>
      <c r="N217" s="21" t="s">
        <v>632</v>
      </c>
      <c r="O217" s="21" t="s">
        <v>291</v>
      </c>
      <c r="P217" s="21" t="s">
        <v>449</v>
      </c>
      <c r="X217" s="20"/>
    </row>
    <row r="218" spans="1:24" s="21" customFormat="1" outlineLevel="1" x14ac:dyDescent="0.25">
      <c r="A218" s="20" t="s">
        <v>234</v>
      </c>
      <c r="D218" s="22">
        <f t="shared" si="4"/>
        <v>30</v>
      </c>
      <c r="E218" s="19" t="s">
        <v>637</v>
      </c>
      <c r="F218" t="s">
        <v>529</v>
      </c>
      <c r="G218" s="21">
        <v>8</v>
      </c>
      <c r="H218" s="21">
        <v>15</v>
      </c>
      <c r="K218" s="21" t="s">
        <v>243</v>
      </c>
      <c r="L218" s="21" t="s">
        <v>109</v>
      </c>
      <c r="M218" s="21" t="s">
        <v>281</v>
      </c>
      <c r="N218" s="21" t="s">
        <v>632</v>
      </c>
      <c r="O218" s="21" t="s">
        <v>291</v>
      </c>
      <c r="P218" s="21" t="s">
        <v>450</v>
      </c>
      <c r="X218" s="20"/>
    </row>
    <row r="219" spans="1:24" s="21" customFormat="1" outlineLevel="1" x14ac:dyDescent="0.25">
      <c r="A219" s="20" t="s">
        <v>234</v>
      </c>
      <c r="D219" s="22">
        <f t="shared" si="4"/>
        <v>31</v>
      </c>
      <c r="E219" s="19" t="s">
        <v>637</v>
      </c>
      <c r="F219" t="s">
        <v>529</v>
      </c>
      <c r="G219" s="21">
        <v>8</v>
      </c>
      <c r="H219" s="21">
        <v>15</v>
      </c>
      <c r="K219" s="21" t="s">
        <v>243</v>
      </c>
      <c r="L219" s="21" t="s">
        <v>109</v>
      </c>
      <c r="M219" s="21" t="s">
        <v>281</v>
      </c>
      <c r="N219" s="21" t="s">
        <v>632</v>
      </c>
      <c r="O219" s="21" t="s">
        <v>292</v>
      </c>
      <c r="P219" s="21" t="s">
        <v>451</v>
      </c>
      <c r="X219" s="20"/>
    </row>
    <row r="220" spans="1:24" s="21" customFormat="1" outlineLevel="1" x14ac:dyDescent="0.25">
      <c r="A220" s="20" t="s">
        <v>234</v>
      </c>
      <c r="D220" s="22">
        <f t="shared" si="4"/>
        <v>32</v>
      </c>
      <c r="E220" s="19" t="s">
        <v>637</v>
      </c>
      <c r="F220" t="s">
        <v>529</v>
      </c>
      <c r="G220" s="21">
        <v>8</v>
      </c>
      <c r="H220" s="21">
        <v>15</v>
      </c>
      <c r="K220" s="21" t="s">
        <v>243</v>
      </c>
      <c r="L220" s="21" t="s">
        <v>109</v>
      </c>
      <c r="M220" s="21" t="s">
        <v>281</v>
      </c>
      <c r="N220" s="21" t="s">
        <v>632</v>
      </c>
      <c r="O220" s="21" t="s">
        <v>292</v>
      </c>
      <c r="P220" s="21" t="s">
        <v>452</v>
      </c>
      <c r="X220" s="20"/>
    </row>
    <row r="221" spans="1:24" s="21" customFormat="1" outlineLevel="1" x14ac:dyDescent="0.25">
      <c r="A221" s="20" t="s">
        <v>234</v>
      </c>
      <c r="D221" s="22">
        <f t="shared" si="4"/>
        <v>33</v>
      </c>
      <c r="E221" s="19" t="s">
        <v>637</v>
      </c>
      <c r="F221" t="s">
        <v>529</v>
      </c>
      <c r="G221" s="21">
        <v>8</v>
      </c>
      <c r="H221" s="21">
        <v>15</v>
      </c>
      <c r="K221" s="21" t="s">
        <v>243</v>
      </c>
      <c r="L221" s="21" t="s">
        <v>109</v>
      </c>
      <c r="M221" s="21" t="s">
        <v>281</v>
      </c>
      <c r="N221" s="21" t="s">
        <v>632</v>
      </c>
      <c r="O221" s="21" t="s">
        <v>292</v>
      </c>
      <c r="P221" s="21" t="s">
        <v>453</v>
      </c>
      <c r="X221" s="20"/>
    </row>
    <row r="222" spans="1:24" s="21" customFormat="1" outlineLevel="1" x14ac:dyDescent="0.25">
      <c r="A222" s="20" t="s">
        <v>234</v>
      </c>
      <c r="D222" s="22">
        <f t="shared" si="4"/>
        <v>34</v>
      </c>
      <c r="E222" s="19" t="s">
        <v>637</v>
      </c>
      <c r="F222" t="s">
        <v>529</v>
      </c>
      <c r="G222" s="21">
        <v>8</v>
      </c>
      <c r="H222" s="21">
        <v>15</v>
      </c>
      <c r="K222" s="21" t="s">
        <v>243</v>
      </c>
      <c r="L222" s="21" t="s">
        <v>109</v>
      </c>
      <c r="M222" s="21" t="s">
        <v>281</v>
      </c>
      <c r="N222" s="21" t="s">
        <v>632</v>
      </c>
      <c r="O222" s="21" t="s">
        <v>293</v>
      </c>
      <c r="P222" s="21" t="s">
        <v>454</v>
      </c>
      <c r="X222" s="20"/>
    </row>
    <row r="223" spans="1:24" s="21" customFormat="1" outlineLevel="1" x14ac:dyDescent="0.25">
      <c r="A223" s="20" t="s">
        <v>234</v>
      </c>
      <c r="D223" s="22">
        <f t="shared" si="4"/>
        <v>35</v>
      </c>
      <c r="E223" s="19" t="s">
        <v>637</v>
      </c>
      <c r="F223" t="s">
        <v>529</v>
      </c>
      <c r="G223" s="21">
        <v>8</v>
      </c>
      <c r="H223" s="21">
        <v>15</v>
      </c>
      <c r="K223" s="21" t="s">
        <v>243</v>
      </c>
      <c r="L223" s="21" t="s">
        <v>109</v>
      </c>
      <c r="M223" s="21" t="s">
        <v>281</v>
      </c>
      <c r="N223" s="21" t="s">
        <v>632</v>
      </c>
      <c r="O223" s="21" t="s">
        <v>293</v>
      </c>
      <c r="P223" s="21" t="s">
        <v>455</v>
      </c>
      <c r="X223" s="20"/>
    </row>
    <row r="224" spans="1:24" s="21" customFormat="1" outlineLevel="1" x14ac:dyDescent="0.25">
      <c r="A224" s="20" t="s">
        <v>234</v>
      </c>
      <c r="D224" s="22">
        <f t="shared" si="4"/>
        <v>36</v>
      </c>
      <c r="E224" s="19" t="s">
        <v>637</v>
      </c>
      <c r="F224" t="s">
        <v>529</v>
      </c>
      <c r="G224" s="21">
        <v>8</v>
      </c>
      <c r="H224" s="21">
        <v>15</v>
      </c>
      <c r="K224" s="21" t="s">
        <v>243</v>
      </c>
      <c r="L224" s="21" t="s">
        <v>109</v>
      </c>
      <c r="M224" s="21" t="s">
        <v>281</v>
      </c>
      <c r="N224" s="21" t="s">
        <v>632</v>
      </c>
      <c r="O224" s="21" t="s">
        <v>293</v>
      </c>
      <c r="P224" s="21" t="s">
        <v>456</v>
      </c>
      <c r="X224" s="20"/>
    </row>
    <row r="225" spans="1:24" s="21" customFormat="1" outlineLevel="1" x14ac:dyDescent="0.25">
      <c r="A225" s="20"/>
      <c r="D225" s="22"/>
      <c r="E225" s="22"/>
      <c r="F225" s="20"/>
      <c r="X225" s="20"/>
    </row>
    <row r="226" spans="1:24" s="21" customFormat="1" outlineLevel="1" x14ac:dyDescent="0.25">
      <c r="A226" s="20" t="s">
        <v>234</v>
      </c>
      <c r="D226" s="22">
        <v>1</v>
      </c>
      <c r="E226" s="19" t="s">
        <v>638</v>
      </c>
      <c r="F226" t="s">
        <v>529</v>
      </c>
      <c r="G226" s="21">
        <v>8</v>
      </c>
      <c r="H226" s="21">
        <v>15</v>
      </c>
      <c r="K226" s="21" t="s">
        <v>243</v>
      </c>
      <c r="L226" s="21" t="s">
        <v>109</v>
      </c>
      <c r="M226" s="21" t="s">
        <v>281</v>
      </c>
      <c r="N226" s="21" t="s">
        <v>632</v>
      </c>
      <c r="O226" s="21" t="s">
        <v>282</v>
      </c>
      <c r="P226" s="21" t="s">
        <v>385</v>
      </c>
      <c r="X226" s="20"/>
    </row>
    <row r="227" spans="1:24" s="21" customFormat="1" outlineLevel="1" x14ac:dyDescent="0.25">
      <c r="A227" s="20" t="s">
        <v>234</v>
      </c>
      <c r="D227" s="22">
        <f t="shared" ref="D227:D261" si="5">IF(E227=E226,D226+1,1)</f>
        <v>2</v>
      </c>
      <c r="E227" s="19" t="s">
        <v>638</v>
      </c>
      <c r="F227" t="s">
        <v>529</v>
      </c>
      <c r="G227" s="21">
        <v>8</v>
      </c>
      <c r="H227" s="21">
        <v>15</v>
      </c>
      <c r="K227" s="21" t="s">
        <v>243</v>
      </c>
      <c r="L227" s="21" t="s">
        <v>109</v>
      </c>
      <c r="M227" s="21" t="s">
        <v>281</v>
      </c>
      <c r="N227" s="21" t="s">
        <v>632</v>
      </c>
      <c r="O227" s="21" t="s">
        <v>282</v>
      </c>
      <c r="P227" s="21" t="s">
        <v>386</v>
      </c>
      <c r="X227" s="20"/>
    </row>
    <row r="228" spans="1:24" s="21" customFormat="1" outlineLevel="1" x14ac:dyDescent="0.25">
      <c r="A228" s="20" t="s">
        <v>234</v>
      </c>
      <c r="D228" s="22">
        <f t="shared" si="5"/>
        <v>3</v>
      </c>
      <c r="E228" s="19" t="s">
        <v>638</v>
      </c>
      <c r="F228" t="s">
        <v>529</v>
      </c>
      <c r="G228" s="21">
        <v>8</v>
      </c>
      <c r="H228" s="21">
        <v>15</v>
      </c>
      <c r="K228" s="21" t="s">
        <v>243</v>
      </c>
      <c r="L228" s="21" t="s">
        <v>109</v>
      </c>
      <c r="M228" s="21" t="s">
        <v>281</v>
      </c>
      <c r="N228" s="21" t="s">
        <v>632</v>
      </c>
      <c r="O228" s="21" t="s">
        <v>282</v>
      </c>
      <c r="P228" s="21" t="s">
        <v>387</v>
      </c>
      <c r="X228" s="20"/>
    </row>
    <row r="229" spans="1:24" s="21" customFormat="1" outlineLevel="1" x14ac:dyDescent="0.25">
      <c r="A229" s="20" t="s">
        <v>234</v>
      </c>
      <c r="D229" s="22">
        <f t="shared" si="5"/>
        <v>4</v>
      </c>
      <c r="E229" s="19" t="s">
        <v>638</v>
      </c>
      <c r="F229" t="s">
        <v>529</v>
      </c>
      <c r="G229" s="21">
        <v>8</v>
      </c>
      <c r="H229" s="21">
        <v>15</v>
      </c>
      <c r="K229" s="21" t="s">
        <v>243</v>
      </c>
      <c r="L229" s="21" t="s">
        <v>109</v>
      </c>
      <c r="M229" s="21" t="s">
        <v>281</v>
      </c>
      <c r="N229" s="21" t="s">
        <v>632</v>
      </c>
      <c r="O229" s="21" t="s">
        <v>283</v>
      </c>
      <c r="P229" s="21" t="s">
        <v>388</v>
      </c>
      <c r="X229" s="20"/>
    </row>
    <row r="230" spans="1:24" s="21" customFormat="1" outlineLevel="1" x14ac:dyDescent="0.25">
      <c r="A230" s="20" t="s">
        <v>234</v>
      </c>
      <c r="D230" s="22">
        <f t="shared" si="5"/>
        <v>5</v>
      </c>
      <c r="E230" s="19" t="s">
        <v>638</v>
      </c>
      <c r="F230" t="s">
        <v>529</v>
      </c>
      <c r="G230" s="21">
        <v>8</v>
      </c>
      <c r="H230" s="21">
        <v>15</v>
      </c>
      <c r="K230" s="21" t="s">
        <v>243</v>
      </c>
      <c r="L230" s="21" t="s">
        <v>109</v>
      </c>
      <c r="M230" s="21" t="s">
        <v>281</v>
      </c>
      <c r="N230" s="21" t="s">
        <v>632</v>
      </c>
      <c r="O230" s="21" t="s">
        <v>283</v>
      </c>
      <c r="P230" s="21" t="s">
        <v>389</v>
      </c>
      <c r="X230" s="20"/>
    </row>
    <row r="231" spans="1:24" s="21" customFormat="1" outlineLevel="1" x14ac:dyDescent="0.25">
      <c r="A231" s="20" t="s">
        <v>234</v>
      </c>
      <c r="D231" s="22">
        <f t="shared" si="5"/>
        <v>6</v>
      </c>
      <c r="E231" s="19" t="s">
        <v>638</v>
      </c>
      <c r="F231" t="s">
        <v>529</v>
      </c>
      <c r="G231" s="21">
        <v>8</v>
      </c>
      <c r="H231" s="21">
        <v>15</v>
      </c>
      <c r="K231" s="21" t="s">
        <v>243</v>
      </c>
      <c r="L231" s="21" t="s">
        <v>109</v>
      </c>
      <c r="M231" s="21" t="s">
        <v>281</v>
      </c>
      <c r="N231" s="21" t="s">
        <v>632</v>
      </c>
      <c r="O231" s="21" t="s">
        <v>283</v>
      </c>
      <c r="P231" s="21" t="s">
        <v>390</v>
      </c>
      <c r="X231" s="20"/>
    </row>
    <row r="232" spans="1:24" s="21" customFormat="1" outlineLevel="1" x14ac:dyDescent="0.25">
      <c r="A232" s="20" t="s">
        <v>234</v>
      </c>
      <c r="D232" s="22">
        <f t="shared" si="5"/>
        <v>7</v>
      </c>
      <c r="E232" s="19" t="s">
        <v>638</v>
      </c>
      <c r="F232" t="s">
        <v>529</v>
      </c>
      <c r="G232" s="21">
        <v>8</v>
      </c>
      <c r="H232" s="21">
        <v>15</v>
      </c>
      <c r="K232" s="21" t="s">
        <v>243</v>
      </c>
      <c r="L232" s="21" t="s">
        <v>109</v>
      </c>
      <c r="M232" s="21" t="s">
        <v>281</v>
      </c>
      <c r="N232" s="21" t="s">
        <v>632</v>
      </c>
      <c r="O232" s="21" t="s">
        <v>284</v>
      </c>
      <c r="P232" s="21" t="s">
        <v>391</v>
      </c>
      <c r="X232" s="20"/>
    </row>
    <row r="233" spans="1:24" s="21" customFormat="1" outlineLevel="1" x14ac:dyDescent="0.25">
      <c r="A233" s="20" t="s">
        <v>234</v>
      </c>
      <c r="D233" s="22">
        <f t="shared" si="5"/>
        <v>8</v>
      </c>
      <c r="E233" s="19" t="s">
        <v>638</v>
      </c>
      <c r="F233" t="s">
        <v>529</v>
      </c>
      <c r="G233" s="21">
        <v>8</v>
      </c>
      <c r="H233" s="21">
        <v>15</v>
      </c>
      <c r="K233" s="21" t="s">
        <v>243</v>
      </c>
      <c r="L233" s="21" t="s">
        <v>109</v>
      </c>
      <c r="M233" s="21" t="s">
        <v>281</v>
      </c>
      <c r="N233" s="21" t="s">
        <v>632</v>
      </c>
      <c r="O233" s="21" t="s">
        <v>284</v>
      </c>
      <c r="P233" s="21" t="s">
        <v>392</v>
      </c>
      <c r="X233" s="20"/>
    </row>
    <row r="234" spans="1:24" s="21" customFormat="1" outlineLevel="1" x14ac:dyDescent="0.25">
      <c r="A234" s="20" t="s">
        <v>234</v>
      </c>
      <c r="D234" s="22">
        <f t="shared" si="5"/>
        <v>9</v>
      </c>
      <c r="E234" s="19" t="s">
        <v>638</v>
      </c>
      <c r="F234" t="s">
        <v>529</v>
      </c>
      <c r="G234" s="21">
        <v>8</v>
      </c>
      <c r="H234" s="21">
        <v>15</v>
      </c>
      <c r="K234" s="21" t="s">
        <v>243</v>
      </c>
      <c r="L234" s="21" t="s">
        <v>109</v>
      </c>
      <c r="M234" s="21" t="s">
        <v>281</v>
      </c>
      <c r="N234" s="21" t="s">
        <v>632</v>
      </c>
      <c r="O234" s="21" t="s">
        <v>284</v>
      </c>
      <c r="P234" s="21" t="s">
        <v>393</v>
      </c>
      <c r="X234" s="20"/>
    </row>
    <row r="235" spans="1:24" s="21" customFormat="1" outlineLevel="1" x14ac:dyDescent="0.25">
      <c r="A235" s="20" t="s">
        <v>234</v>
      </c>
      <c r="D235" s="22">
        <f t="shared" si="5"/>
        <v>10</v>
      </c>
      <c r="E235" s="19" t="s">
        <v>638</v>
      </c>
      <c r="F235" t="s">
        <v>529</v>
      </c>
      <c r="G235" s="21">
        <v>8</v>
      </c>
      <c r="H235" s="21">
        <v>15</v>
      </c>
      <c r="K235" s="21" t="s">
        <v>243</v>
      </c>
      <c r="L235" s="21" t="s">
        <v>109</v>
      </c>
      <c r="M235" s="21" t="s">
        <v>281</v>
      </c>
      <c r="N235" s="21" t="s">
        <v>632</v>
      </c>
      <c r="O235" s="21" t="s">
        <v>285</v>
      </c>
      <c r="P235" s="21" t="s">
        <v>394</v>
      </c>
      <c r="X235" s="20"/>
    </row>
    <row r="236" spans="1:24" s="21" customFormat="1" outlineLevel="1" x14ac:dyDescent="0.25">
      <c r="A236" s="20" t="s">
        <v>234</v>
      </c>
      <c r="D236" s="22">
        <f t="shared" si="5"/>
        <v>11</v>
      </c>
      <c r="E236" s="19" t="s">
        <v>638</v>
      </c>
      <c r="F236" t="s">
        <v>529</v>
      </c>
      <c r="G236" s="21">
        <v>8</v>
      </c>
      <c r="H236" s="21">
        <v>15</v>
      </c>
      <c r="K236" s="21" t="s">
        <v>243</v>
      </c>
      <c r="L236" s="21" t="s">
        <v>109</v>
      </c>
      <c r="M236" s="21" t="s">
        <v>281</v>
      </c>
      <c r="N236" s="21" t="s">
        <v>632</v>
      </c>
      <c r="O236" s="21" t="s">
        <v>285</v>
      </c>
      <c r="P236" s="21" t="s">
        <v>395</v>
      </c>
      <c r="X236" s="20"/>
    </row>
    <row r="237" spans="1:24" s="21" customFormat="1" outlineLevel="1" x14ac:dyDescent="0.25">
      <c r="A237" s="20" t="s">
        <v>234</v>
      </c>
      <c r="D237" s="22">
        <f t="shared" si="5"/>
        <v>12</v>
      </c>
      <c r="E237" s="19" t="s">
        <v>638</v>
      </c>
      <c r="F237" t="s">
        <v>529</v>
      </c>
      <c r="G237" s="21">
        <v>8</v>
      </c>
      <c r="H237" s="21">
        <v>15</v>
      </c>
      <c r="K237" s="21" t="s">
        <v>243</v>
      </c>
      <c r="L237" s="21" t="s">
        <v>109</v>
      </c>
      <c r="M237" s="21" t="s">
        <v>281</v>
      </c>
      <c r="N237" s="21" t="s">
        <v>632</v>
      </c>
      <c r="O237" s="21" t="s">
        <v>285</v>
      </c>
      <c r="P237" s="21" t="s">
        <v>396</v>
      </c>
      <c r="X237" s="20"/>
    </row>
    <row r="238" spans="1:24" s="21" customFormat="1" outlineLevel="1" x14ac:dyDescent="0.25">
      <c r="A238" s="20" t="s">
        <v>234</v>
      </c>
      <c r="D238" s="22">
        <f t="shared" si="5"/>
        <v>13</v>
      </c>
      <c r="E238" s="19" t="s">
        <v>638</v>
      </c>
      <c r="F238" t="s">
        <v>529</v>
      </c>
      <c r="G238" s="21">
        <v>8</v>
      </c>
      <c r="H238" s="21">
        <v>15</v>
      </c>
      <c r="K238" s="21" t="s">
        <v>243</v>
      </c>
      <c r="L238" s="21" t="s">
        <v>109</v>
      </c>
      <c r="M238" s="21" t="s">
        <v>281</v>
      </c>
      <c r="N238" s="21" t="s">
        <v>632</v>
      </c>
      <c r="O238" s="21" t="s">
        <v>286</v>
      </c>
      <c r="P238" s="21" t="s">
        <v>397</v>
      </c>
      <c r="X238" s="20"/>
    </row>
    <row r="239" spans="1:24" s="21" customFormat="1" outlineLevel="1" x14ac:dyDescent="0.25">
      <c r="A239" s="20" t="s">
        <v>234</v>
      </c>
      <c r="D239" s="22">
        <f t="shared" si="5"/>
        <v>14</v>
      </c>
      <c r="E239" s="19" t="s">
        <v>638</v>
      </c>
      <c r="F239" t="s">
        <v>529</v>
      </c>
      <c r="G239" s="21">
        <v>8</v>
      </c>
      <c r="H239" s="21">
        <v>15</v>
      </c>
      <c r="K239" s="21" t="s">
        <v>243</v>
      </c>
      <c r="L239" s="21" t="s">
        <v>109</v>
      </c>
      <c r="M239" s="21" t="s">
        <v>281</v>
      </c>
      <c r="N239" s="21" t="s">
        <v>632</v>
      </c>
      <c r="O239" s="21" t="s">
        <v>286</v>
      </c>
      <c r="P239" s="21" t="s">
        <v>398</v>
      </c>
      <c r="X239" s="20"/>
    </row>
    <row r="240" spans="1:24" s="21" customFormat="1" outlineLevel="1" x14ac:dyDescent="0.25">
      <c r="A240" s="20" t="s">
        <v>234</v>
      </c>
      <c r="D240" s="22">
        <f t="shared" si="5"/>
        <v>15</v>
      </c>
      <c r="E240" s="19" t="s">
        <v>638</v>
      </c>
      <c r="F240" t="s">
        <v>529</v>
      </c>
      <c r="G240" s="21">
        <v>8</v>
      </c>
      <c r="H240" s="21">
        <v>15</v>
      </c>
      <c r="K240" s="21" t="s">
        <v>243</v>
      </c>
      <c r="L240" s="21" t="s">
        <v>109</v>
      </c>
      <c r="M240" s="21" t="s">
        <v>281</v>
      </c>
      <c r="N240" s="21" t="s">
        <v>632</v>
      </c>
      <c r="O240" s="21" t="s">
        <v>286</v>
      </c>
      <c r="P240" s="21" t="s">
        <v>399</v>
      </c>
      <c r="X240" s="20"/>
    </row>
    <row r="241" spans="1:24" s="21" customFormat="1" outlineLevel="1" x14ac:dyDescent="0.25">
      <c r="A241" s="20" t="s">
        <v>234</v>
      </c>
      <c r="D241" s="22">
        <f t="shared" si="5"/>
        <v>16</v>
      </c>
      <c r="E241" s="19" t="s">
        <v>638</v>
      </c>
      <c r="F241" t="s">
        <v>529</v>
      </c>
      <c r="G241" s="21">
        <v>8</v>
      </c>
      <c r="H241" s="21">
        <v>15</v>
      </c>
      <c r="K241" s="21" t="s">
        <v>243</v>
      </c>
      <c r="L241" s="21" t="s">
        <v>109</v>
      </c>
      <c r="M241" s="21" t="s">
        <v>281</v>
      </c>
      <c r="N241" s="21" t="s">
        <v>632</v>
      </c>
      <c r="O241" s="21" t="s">
        <v>287</v>
      </c>
      <c r="P241" s="21" t="s">
        <v>400</v>
      </c>
      <c r="X241" s="20"/>
    </row>
    <row r="242" spans="1:24" s="21" customFormat="1" outlineLevel="1" x14ac:dyDescent="0.25">
      <c r="A242" s="20" t="s">
        <v>234</v>
      </c>
      <c r="D242" s="22">
        <f t="shared" si="5"/>
        <v>17</v>
      </c>
      <c r="E242" s="19" t="s">
        <v>638</v>
      </c>
      <c r="F242" t="s">
        <v>529</v>
      </c>
      <c r="G242" s="21">
        <v>8</v>
      </c>
      <c r="H242" s="21">
        <v>15</v>
      </c>
      <c r="K242" s="21" t="s">
        <v>243</v>
      </c>
      <c r="L242" s="21" t="s">
        <v>109</v>
      </c>
      <c r="M242" s="21" t="s">
        <v>281</v>
      </c>
      <c r="N242" s="21" t="s">
        <v>632</v>
      </c>
      <c r="O242" s="21" t="s">
        <v>287</v>
      </c>
      <c r="P242" s="21" t="s">
        <v>401</v>
      </c>
      <c r="X242" s="20"/>
    </row>
    <row r="243" spans="1:24" s="21" customFormat="1" outlineLevel="1" x14ac:dyDescent="0.25">
      <c r="A243" s="20" t="s">
        <v>234</v>
      </c>
      <c r="D243" s="22">
        <f t="shared" si="5"/>
        <v>18</v>
      </c>
      <c r="E243" s="19" t="s">
        <v>638</v>
      </c>
      <c r="F243" t="s">
        <v>529</v>
      </c>
      <c r="G243" s="21">
        <v>8</v>
      </c>
      <c r="H243" s="21">
        <v>15</v>
      </c>
      <c r="K243" s="21" t="s">
        <v>243</v>
      </c>
      <c r="L243" s="21" t="s">
        <v>109</v>
      </c>
      <c r="M243" s="21" t="s">
        <v>281</v>
      </c>
      <c r="N243" s="21" t="s">
        <v>632</v>
      </c>
      <c r="O243" s="21" t="s">
        <v>287</v>
      </c>
      <c r="P243" s="21" t="s">
        <v>402</v>
      </c>
      <c r="X243" s="20"/>
    </row>
    <row r="244" spans="1:24" s="21" customFormat="1" outlineLevel="1" x14ac:dyDescent="0.25">
      <c r="A244" s="20" t="s">
        <v>234</v>
      </c>
      <c r="D244" s="22">
        <f t="shared" si="5"/>
        <v>19</v>
      </c>
      <c r="E244" s="19" t="s">
        <v>638</v>
      </c>
      <c r="F244" t="s">
        <v>529</v>
      </c>
      <c r="G244" s="21">
        <v>8</v>
      </c>
      <c r="H244" s="21">
        <v>15</v>
      </c>
      <c r="K244" s="21" t="s">
        <v>243</v>
      </c>
      <c r="L244" s="21" t="s">
        <v>109</v>
      </c>
      <c r="M244" s="21" t="s">
        <v>281</v>
      </c>
      <c r="N244" s="21" t="s">
        <v>632</v>
      </c>
      <c r="O244" s="21" t="s">
        <v>288</v>
      </c>
      <c r="P244" s="21" t="s">
        <v>403</v>
      </c>
      <c r="X244" s="20"/>
    </row>
    <row r="245" spans="1:24" s="21" customFormat="1" outlineLevel="1" x14ac:dyDescent="0.25">
      <c r="A245" s="20" t="s">
        <v>234</v>
      </c>
      <c r="D245" s="22">
        <f t="shared" si="5"/>
        <v>20</v>
      </c>
      <c r="E245" s="19" t="s">
        <v>638</v>
      </c>
      <c r="F245" t="s">
        <v>529</v>
      </c>
      <c r="G245" s="21">
        <v>8</v>
      </c>
      <c r="H245" s="21">
        <v>15</v>
      </c>
      <c r="K245" s="21" t="s">
        <v>243</v>
      </c>
      <c r="L245" s="21" t="s">
        <v>109</v>
      </c>
      <c r="M245" s="21" t="s">
        <v>281</v>
      </c>
      <c r="N245" s="21" t="s">
        <v>632</v>
      </c>
      <c r="O245" s="21" t="s">
        <v>288</v>
      </c>
      <c r="P245" s="21" t="s">
        <v>404</v>
      </c>
      <c r="X245" s="20"/>
    </row>
    <row r="246" spans="1:24" s="21" customFormat="1" outlineLevel="1" x14ac:dyDescent="0.25">
      <c r="A246" s="20" t="s">
        <v>234</v>
      </c>
      <c r="D246" s="22">
        <f t="shared" si="5"/>
        <v>21</v>
      </c>
      <c r="E246" s="19" t="s">
        <v>638</v>
      </c>
      <c r="F246" t="s">
        <v>529</v>
      </c>
      <c r="G246" s="21">
        <v>8</v>
      </c>
      <c r="H246" s="21">
        <v>15</v>
      </c>
      <c r="K246" s="21" t="s">
        <v>243</v>
      </c>
      <c r="L246" s="21" t="s">
        <v>109</v>
      </c>
      <c r="M246" s="21" t="s">
        <v>281</v>
      </c>
      <c r="N246" s="21" t="s">
        <v>632</v>
      </c>
      <c r="O246" s="21" t="s">
        <v>288</v>
      </c>
      <c r="P246" s="21" t="s">
        <v>405</v>
      </c>
      <c r="X246" s="20"/>
    </row>
    <row r="247" spans="1:24" s="21" customFormat="1" outlineLevel="1" x14ac:dyDescent="0.25">
      <c r="A247" s="20" t="s">
        <v>234</v>
      </c>
      <c r="D247" s="22">
        <f t="shared" si="5"/>
        <v>22</v>
      </c>
      <c r="E247" s="19" t="s">
        <v>638</v>
      </c>
      <c r="F247" t="s">
        <v>529</v>
      </c>
      <c r="G247" s="21">
        <v>8</v>
      </c>
      <c r="H247" s="21">
        <v>15</v>
      </c>
      <c r="K247" s="21" t="s">
        <v>243</v>
      </c>
      <c r="L247" s="21" t="s">
        <v>109</v>
      </c>
      <c r="M247" s="21" t="s">
        <v>281</v>
      </c>
      <c r="N247" s="21" t="s">
        <v>632</v>
      </c>
      <c r="O247" s="21" t="s">
        <v>289</v>
      </c>
      <c r="P247" s="21" t="s">
        <v>406</v>
      </c>
      <c r="X247" s="20"/>
    </row>
    <row r="248" spans="1:24" s="21" customFormat="1" outlineLevel="1" x14ac:dyDescent="0.25">
      <c r="A248" s="20" t="s">
        <v>234</v>
      </c>
      <c r="D248" s="22">
        <f t="shared" si="5"/>
        <v>23</v>
      </c>
      <c r="E248" s="19" t="s">
        <v>638</v>
      </c>
      <c r="F248" t="s">
        <v>529</v>
      </c>
      <c r="G248" s="21">
        <v>8</v>
      </c>
      <c r="H248" s="21">
        <v>15</v>
      </c>
      <c r="K248" s="21" t="s">
        <v>243</v>
      </c>
      <c r="L248" s="21" t="s">
        <v>109</v>
      </c>
      <c r="M248" s="21" t="s">
        <v>281</v>
      </c>
      <c r="N248" s="21" t="s">
        <v>632</v>
      </c>
      <c r="O248" s="21" t="s">
        <v>289</v>
      </c>
      <c r="P248" s="21" t="s">
        <v>407</v>
      </c>
      <c r="X248" s="20"/>
    </row>
    <row r="249" spans="1:24" s="21" customFormat="1" outlineLevel="1" x14ac:dyDescent="0.25">
      <c r="A249" s="20" t="s">
        <v>234</v>
      </c>
      <c r="D249" s="22">
        <f t="shared" si="5"/>
        <v>24</v>
      </c>
      <c r="E249" s="19" t="s">
        <v>638</v>
      </c>
      <c r="F249" t="s">
        <v>529</v>
      </c>
      <c r="G249" s="21">
        <v>8</v>
      </c>
      <c r="H249" s="21">
        <v>15</v>
      </c>
      <c r="K249" s="21" t="s">
        <v>243</v>
      </c>
      <c r="L249" s="21" t="s">
        <v>109</v>
      </c>
      <c r="M249" s="21" t="s">
        <v>281</v>
      </c>
      <c r="N249" s="21" t="s">
        <v>632</v>
      </c>
      <c r="O249" s="21" t="s">
        <v>289</v>
      </c>
      <c r="P249" s="21" t="s">
        <v>408</v>
      </c>
      <c r="X249" s="20"/>
    </row>
    <row r="250" spans="1:24" s="21" customFormat="1" outlineLevel="1" x14ac:dyDescent="0.25">
      <c r="A250" s="20" t="s">
        <v>234</v>
      </c>
      <c r="D250" s="22">
        <f t="shared" si="5"/>
        <v>25</v>
      </c>
      <c r="E250" s="19" t="s">
        <v>638</v>
      </c>
      <c r="F250" t="s">
        <v>529</v>
      </c>
      <c r="G250" s="21">
        <v>8</v>
      </c>
      <c r="H250" s="21">
        <v>15</v>
      </c>
      <c r="K250" s="21" t="s">
        <v>243</v>
      </c>
      <c r="L250" s="21" t="s">
        <v>109</v>
      </c>
      <c r="M250" s="21" t="s">
        <v>281</v>
      </c>
      <c r="N250" s="21" t="s">
        <v>632</v>
      </c>
      <c r="O250" s="21" t="s">
        <v>290</v>
      </c>
      <c r="P250" s="21" t="s">
        <v>409</v>
      </c>
      <c r="X250" s="20"/>
    </row>
    <row r="251" spans="1:24" s="21" customFormat="1" outlineLevel="1" x14ac:dyDescent="0.25">
      <c r="A251" s="20" t="s">
        <v>234</v>
      </c>
      <c r="D251" s="22">
        <f t="shared" si="5"/>
        <v>26</v>
      </c>
      <c r="E251" s="19" t="s">
        <v>638</v>
      </c>
      <c r="F251" t="s">
        <v>529</v>
      </c>
      <c r="G251" s="21">
        <v>8</v>
      </c>
      <c r="H251" s="21">
        <v>15</v>
      </c>
      <c r="K251" s="21" t="s">
        <v>243</v>
      </c>
      <c r="L251" s="21" t="s">
        <v>109</v>
      </c>
      <c r="M251" s="21" t="s">
        <v>281</v>
      </c>
      <c r="N251" s="21" t="s">
        <v>632</v>
      </c>
      <c r="O251" s="21" t="s">
        <v>290</v>
      </c>
      <c r="P251" s="21" t="s">
        <v>410</v>
      </c>
      <c r="X251" s="20"/>
    </row>
    <row r="252" spans="1:24" s="21" customFormat="1" outlineLevel="1" x14ac:dyDescent="0.25">
      <c r="A252" s="20" t="s">
        <v>234</v>
      </c>
      <c r="D252" s="22">
        <f t="shared" si="5"/>
        <v>27</v>
      </c>
      <c r="E252" s="19" t="s">
        <v>638</v>
      </c>
      <c r="F252" t="s">
        <v>529</v>
      </c>
      <c r="G252" s="21">
        <v>8</v>
      </c>
      <c r="H252" s="21">
        <v>15</v>
      </c>
      <c r="K252" s="21" t="s">
        <v>243</v>
      </c>
      <c r="L252" s="21" t="s">
        <v>109</v>
      </c>
      <c r="M252" s="21" t="s">
        <v>281</v>
      </c>
      <c r="N252" s="21" t="s">
        <v>632</v>
      </c>
      <c r="O252" s="21" t="s">
        <v>290</v>
      </c>
      <c r="P252" s="21" t="s">
        <v>411</v>
      </c>
      <c r="X252" s="20"/>
    </row>
    <row r="253" spans="1:24" s="21" customFormat="1" outlineLevel="1" x14ac:dyDescent="0.25">
      <c r="A253" s="20" t="s">
        <v>234</v>
      </c>
      <c r="D253" s="22">
        <f t="shared" si="5"/>
        <v>28</v>
      </c>
      <c r="E253" s="19" t="s">
        <v>638</v>
      </c>
      <c r="F253" t="s">
        <v>529</v>
      </c>
      <c r="G253" s="21">
        <v>8</v>
      </c>
      <c r="H253" s="21">
        <v>15</v>
      </c>
      <c r="K253" s="21" t="s">
        <v>243</v>
      </c>
      <c r="L253" s="21" t="s">
        <v>109</v>
      </c>
      <c r="M253" s="21" t="s">
        <v>281</v>
      </c>
      <c r="N253" s="21" t="s">
        <v>632</v>
      </c>
      <c r="O253" s="21" t="s">
        <v>291</v>
      </c>
      <c r="P253" s="21" t="s">
        <v>412</v>
      </c>
      <c r="X253" s="20"/>
    </row>
    <row r="254" spans="1:24" s="21" customFormat="1" outlineLevel="1" x14ac:dyDescent="0.25">
      <c r="A254" s="20" t="s">
        <v>234</v>
      </c>
      <c r="D254" s="22">
        <f t="shared" si="5"/>
        <v>29</v>
      </c>
      <c r="E254" s="19" t="s">
        <v>638</v>
      </c>
      <c r="F254" t="s">
        <v>529</v>
      </c>
      <c r="G254" s="21">
        <v>8</v>
      </c>
      <c r="H254" s="21">
        <v>15</v>
      </c>
      <c r="K254" s="21" t="s">
        <v>243</v>
      </c>
      <c r="L254" s="21" t="s">
        <v>109</v>
      </c>
      <c r="M254" s="21" t="s">
        <v>281</v>
      </c>
      <c r="N254" s="21" t="s">
        <v>632</v>
      </c>
      <c r="O254" s="21" t="s">
        <v>291</v>
      </c>
      <c r="P254" s="21" t="s">
        <v>413</v>
      </c>
      <c r="X254" s="20"/>
    </row>
    <row r="255" spans="1:24" s="21" customFormat="1" outlineLevel="1" x14ac:dyDescent="0.25">
      <c r="A255" s="20" t="s">
        <v>234</v>
      </c>
      <c r="D255" s="22">
        <f t="shared" si="5"/>
        <v>30</v>
      </c>
      <c r="E255" s="19" t="s">
        <v>638</v>
      </c>
      <c r="F255" t="s">
        <v>529</v>
      </c>
      <c r="G255" s="21">
        <v>8</v>
      </c>
      <c r="H255" s="21">
        <v>15</v>
      </c>
      <c r="K255" s="21" t="s">
        <v>243</v>
      </c>
      <c r="L255" s="21" t="s">
        <v>109</v>
      </c>
      <c r="M255" s="21" t="s">
        <v>281</v>
      </c>
      <c r="N255" s="21" t="s">
        <v>632</v>
      </c>
      <c r="O255" s="21" t="s">
        <v>291</v>
      </c>
      <c r="P255" s="21" t="s">
        <v>414</v>
      </c>
      <c r="X255" s="20"/>
    </row>
    <row r="256" spans="1:24" s="21" customFormat="1" outlineLevel="1" x14ac:dyDescent="0.25">
      <c r="A256" s="20" t="s">
        <v>234</v>
      </c>
      <c r="D256" s="22">
        <f t="shared" si="5"/>
        <v>31</v>
      </c>
      <c r="E256" s="19" t="s">
        <v>638</v>
      </c>
      <c r="F256" t="s">
        <v>529</v>
      </c>
      <c r="G256" s="21">
        <v>8</v>
      </c>
      <c r="H256" s="21">
        <v>15</v>
      </c>
      <c r="K256" s="21" t="s">
        <v>243</v>
      </c>
      <c r="L256" s="21" t="s">
        <v>109</v>
      </c>
      <c r="M256" s="21" t="s">
        <v>281</v>
      </c>
      <c r="N256" s="21" t="s">
        <v>632</v>
      </c>
      <c r="O256" s="21" t="s">
        <v>292</v>
      </c>
      <c r="P256" s="21" t="s">
        <v>415</v>
      </c>
      <c r="X256" s="20"/>
    </row>
    <row r="257" spans="1:24" s="21" customFormat="1" outlineLevel="1" x14ac:dyDescent="0.25">
      <c r="A257" s="20" t="s">
        <v>234</v>
      </c>
      <c r="D257" s="22">
        <f t="shared" si="5"/>
        <v>32</v>
      </c>
      <c r="E257" s="19" t="s">
        <v>638</v>
      </c>
      <c r="F257" t="s">
        <v>529</v>
      </c>
      <c r="G257" s="21">
        <v>8</v>
      </c>
      <c r="H257" s="21">
        <v>15</v>
      </c>
      <c r="K257" s="21" t="s">
        <v>243</v>
      </c>
      <c r="L257" s="21" t="s">
        <v>109</v>
      </c>
      <c r="M257" s="21" t="s">
        <v>281</v>
      </c>
      <c r="N257" s="21" t="s">
        <v>632</v>
      </c>
      <c r="O257" s="21" t="s">
        <v>292</v>
      </c>
      <c r="P257" s="21" t="s">
        <v>416</v>
      </c>
      <c r="X257" s="20"/>
    </row>
    <row r="258" spans="1:24" s="21" customFormat="1" outlineLevel="1" x14ac:dyDescent="0.25">
      <c r="A258" s="20" t="s">
        <v>234</v>
      </c>
      <c r="D258" s="22">
        <f t="shared" si="5"/>
        <v>33</v>
      </c>
      <c r="E258" s="19" t="s">
        <v>638</v>
      </c>
      <c r="F258" t="s">
        <v>529</v>
      </c>
      <c r="G258" s="21">
        <v>8</v>
      </c>
      <c r="H258" s="21">
        <v>15</v>
      </c>
      <c r="K258" s="21" t="s">
        <v>243</v>
      </c>
      <c r="L258" s="21" t="s">
        <v>109</v>
      </c>
      <c r="M258" s="21" t="s">
        <v>281</v>
      </c>
      <c r="N258" s="21" t="s">
        <v>632</v>
      </c>
      <c r="O258" s="21" t="s">
        <v>292</v>
      </c>
      <c r="P258" s="21" t="s">
        <v>417</v>
      </c>
      <c r="X258" s="20"/>
    </row>
    <row r="259" spans="1:24" s="21" customFormat="1" outlineLevel="1" x14ac:dyDescent="0.25">
      <c r="A259" s="20" t="s">
        <v>234</v>
      </c>
      <c r="D259" s="22">
        <f t="shared" si="5"/>
        <v>34</v>
      </c>
      <c r="E259" s="19" t="s">
        <v>638</v>
      </c>
      <c r="F259" t="s">
        <v>529</v>
      </c>
      <c r="G259" s="21">
        <v>8</v>
      </c>
      <c r="H259" s="21">
        <v>15</v>
      </c>
      <c r="K259" s="21" t="s">
        <v>243</v>
      </c>
      <c r="L259" s="21" t="s">
        <v>109</v>
      </c>
      <c r="M259" s="21" t="s">
        <v>281</v>
      </c>
      <c r="N259" s="21" t="s">
        <v>632</v>
      </c>
      <c r="O259" s="21" t="s">
        <v>293</v>
      </c>
      <c r="P259" s="21" t="s">
        <v>418</v>
      </c>
      <c r="X259" s="20"/>
    </row>
    <row r="260" spans="1:24" s="21" customFormat="1" outlineLevel="1" x14ac:dyDescent="0.25">
      <c r="A260" s="20" t="s">
        <v>234</v>
      </c>
      <c r="D260" s="22">
        <f t="shared" si="5"/>
        <v>35</v>
      </c>
      <c r="E260" s="19" t="s">
        <v>638</v>
      </c>
      <c r="F260" t="s">
        <v>529</v>
      </c>
      <c r="G260" s="21">
        <v>8</v>
      </c>
      <c r="H260" s="21">
        <v>15</v>
      </c>
      <c r="K260" s="21" t="s">
        <v>243</v>
      </c>
      <c r="L260" s="21" t="s">
        <v>109</v>
      </c>
      <c r="M260" s="21" t="s">
        <v>281</v>
      </c>
      <c r="N260" s="21" t="s">
        <v>632</v>
      </c>
      <c r="O260" s="21" t="s">
        <v>293</v>
      </c>
      <c r="P260" s="21" t="s">
        <v>419</v>
      </c>
      <c r="X260" s="20"/>
    </row>
    <row r="261" spans="1:24" s="21" customFormat="1" outlineLevel="1" x14ac:dyDescent="0.25">
      <c r="A261" s="20" t="s">
        <v>234</v>
      </c>
      <c r="D261" s="22">
        <f t="shared" si="5"/>
        <v>36</v>
      </c>
      <c r="E261" s="19" t="s">
        <v>638</v>
      </c>
      <c r="F261" t="s">
        <v>529</v>
      </c>
      <c r="G261" s="21">
        <v>8</v>
      </c>
      <c r="H261" s="21">
        <v>15</v>
      </c>
      <c r="K261" s="21" t="s">
        <v>243</v>
      </c>
      <c r="L261" s="21" t="s">
        <v>109</v>
      </c>
      <c r="M261" s="21" t="s">
        <v>281</v>
      </c>
      <c r="N261" s="21" t="s">
        <v>632</v>
      </c>
      <c r="O261" s="21" t="s">
        <v>293</v>
      </c>
      <c r="P261" s="21" t="s">
        <v>420</v>
      </c>
      <c r="X261" s="20"/>
    </row>
    <row r="262" spans="1:24" s="21" customFormat="1" outlineLevel="1" x14ac:dyDescent="0.25">
      <c r="A262" s="20"/>
      <c r="D262" s="22"/>
      <c r="E262" s="19"/>
      <c r="F262"/>
      <c r="X262" s="20"/>
    </row>
    <row r="263" spans="1:24" s="21" customFormat="1" outlineLevel="1" x14ac:dyDescent="0.25">
      <c r="A263" s="20" t="s">
        <v>234</v>
      </c>
      <c r="D263" s="22">
        <v>1</v>
      </c>
      <c r="E263" s="19" t="s">
        <v>892</v>
      </c>
      <c r="F263" s="20" t="s">
        <v>53</v>
      </c>
      <c r="G263" s="21">
        <v>8</v>
      </c>
      <c r="H263" s="21">
        <v>15</v>
      </c>
      <c r="K263" s="21" t="s">
        <v>243</v>
      </c>
      <c r="L263" s="21" t="s">
        <v>109</v>
      </c>
      <c r="M263" s="21" t="s">
        <v>1495</v>
      </c>
      <c r="N263" s="21" t="s">
        <v>1417</v>
      </c>
      <c r="O263" s="21" t="s">
        <v>1412</v>
      </c>
      <c r="P263" s="21" t="s">
        <v>364</v>
      </c>
      <c r="X263" s="20"/>
    </row>
    <row r="264" spans="1:24" s="21" customFormat="1" outlineLevel="1" x14ac:dyDescent="0.25">
      <c r="A264" s="20" t="s">
        <v>234</v>
      </c>
      <c r="D264" s="22">
        <f t="shared" ref="D264:D278" si="6">IF(E264=E263,D263+1,1)</f>
        <v>2</v>
      </c>
      <c r="E264" s="19" t="s">
        <v>892</v>
      </c>
      <c r="F264" s="20" t="s">
        <v>53</v>
      </c>
      <c r="G264" s="21">
        <v>8</v>
      </c>
      <c r="H264" s="21">
        <v>15</v>
      </c>
      <c r="K264" s="21" t="s">
        <v>243</v>
      </c>
      <c r="L264" s="21" t="s">
        <v>109</v>
      </c>
      <c r="M264" s="21" t="s">
        <v>1495</v>
      </c>
      <c r="N264" s="21" t="s">
        <v>1417</v>
      </c>
      <c r="O264" s="21" t="s">
        <v>1412</v>
      </c>
      <c r="P264" s="21" t="s">
        <v>365</v>
      </c>
      <c r="X264" s="20"/>
    </row>
    <row r="265" spans="1:24" s="21" customFormat="1" outlineLevel="1" x14ac:dyDescent="0.25">
      <c r="A265" s="20" t="s">
        <v>234</v>
      </c>
      <c r="D265" s="22">
        <f t="shared" si="6"/>
        <v>3</v>
      </c>
      <c r="E265" s="19" t="s">
        <v>892</v>
      </c>
      <c r="F265" s="20" t="s">
        <v>53</v>
      </c>
      <c r="G265" s="21">
        <v>8</v>
      </c>
      <c r="H265" s="21">
        <v>15</v>
      </c>
      <c r="K265" s="21" t="s">
        <v>243</v>
      </c>
      <c r="L265" s="21" t="s">
        <v>109</v>
      </c>
      <c r="M265" s="21" t="s">
        <v>1495</v>
      </c>
      <c r="N265" s="21" t="s">
        <v>1417</v>
      </c>
      <c r="O265" s="21" t="s">
        <v>1412</v>
      </c>
      <c r="P265" s="21" t="s">
        <v>366</v>
      </c>
      <c r="X265" s="20"/>
    </row>
    <row r="266" spans="1:24" s="21" customFormat="1" outlineLevel="1" x14ac:dyDescent="0.25">
      <c r="A266" s="20" t="s">
        <v>234</v>
      </c>
      <c r="D266" s="22">
        <f t="shared" si="6"/>
        <v>4</v>
      </c>
      <c r="E266" s="19" t="s">
        <v>892</v>
      </c>
      <c r="F266" s="20" t="s">
        <v>53</v>
      </c>
      <c r="G266" s="21">
        <v>8</v>
      </c>
      <c r="H266" s="21">
        <v>15</v>
      </c>
      <c r="K266" s="21" t="s">
        <v>243</v>
      </c>
      <c r="L266" s="21" t="s">
        <v>109</v>
      </c>
      <c r="M266" s="21" t="s">
        <v>1495</v>
      </c>
      <c r="N266" s="21" t="s">
        <v>1417</v>
      </c>
      <c r="O266" s="21" t="s">
        <v>1412</v>
      </c>
      <c r="P266" s="21" t="s">
        <v>367</v>
      </c>
      <c r="X266" s="20"/>
    </row>
    <row r="267" spans="1:24" s="21" customFormat="1" outlineLevel="1" x14ac:dyDescent="0.25">
      <c r="A267" s="20" t="s">
        <v>234</v>
      </c>
      <c r="D267" s="22">
        <f t="shared" si="6"/>
        <v>5</v>
      </c>
      <c r="E267" s="19" t="s">
        <v>892</v>
      </c>
      <c r="F267" s="20" t="s">
        <v>53</v>
      </c>
      <c r="G267" s="21">
        <v>8</v>
      </c>
      <c r="H267" s="21">
        <v>15</v>
      </c>
      <c r="K267" s="21" t="s">
        <v>243</v>
      </c>
      <c r="L267" s="21" t="s">
        <v>109</v>
      </c>
      <c r="M267" s="21" t="s">
        <v>1495</v>
      </c>
      <c r="N267" s="21" t="s">
        <v>1417</v>
      </c>
      <c r="O267" s="21" t="s">
        <v>1412</v>
      </c>
      <c r="P267" s="21" t="s">
        <v>613</v>
      </c>
      <c r="X267" s="20"/>
    </row>
    <row r="268" spans="1:24" s="21" customFormat="1" outlineLevel="1" x14ac:dyDescent="0.25">
      <c r="A268" s="20" t="s">
        <v>234</v>
      </c>
      <c r="D268" s="22">
        <f t="shared" si="6"/>
        <v>6</v>
      </c>
      <c r="E268" s="19" t="s">
        <v>892</v>
      </c>
      <c r="F268" s="20" t="s">
        <v>53</v>
      </c>
      <c r="G268" s="21">
        <v>8</v>
      </c>
      <c r="H268" s="21">
        <v>15</v>
      </c>
      <c r="K268" s="21" t="s">
        <v>243</v>
      </c>
      <c r="L268" s="21" t="s">
        <v>109</v>
      </c>
      <c r="M268" s="21" t="s">
        <v>1495</v>
      </c>
      <c r="N268" s="21" t="s">
        <v>1417</v>
      </c>
      <c r="O268" s="21" t="s">
        <v>1412</v>
      </c>
      <c r="P268" s="21" t="s">
        <v>614</v>
      </c>
      <c r="X268" s="20"/>
    </row>
    <row r="269" spans="1:24" s="21" customFormat="1" outlineLevel="1" x14ac:dyDescent="0.25">
      <c r="A269" s="20" t="s">
        <v>234</v>
      </c>
      <c r="D269" s="22">
        <f t="shared" si="6"/>
        <v>7</v>
      </c>
      <c r="E269" s="19" t="s">
        <v>892</v>
      </c>
      <c r="F269" s="20" t="s">
        <v>53</v>
      </c>
      <c r="G269" s="21">
        <v>8</v>
      </c>
      <c r="H269" s="21">
        <v>15</v>
      </c>
      <c r="K269" s="21" t="s">
        <v>243</v>
      </c>
      <c r="L269" s="21" t="s">
        <v>109</v>
      </c>
      <c r="M269" s="21" t="s">
        <v>1495</v>
      </c>
      <c r="N269" s="21" t="s">
        <v>1417</v>
      </c>
      <c r="O269" s="21" t="s">
        <v>1412</v>
      </c>
      <c r="P269" s="21" t="s">
        <v>615</v>
      </c>
      <c r="X269" s="20"/>
    </row>
    <row r="270" spans="1:24" s="21" customFormat="1" outlineLevel="1" x14ac:dyDescent="0.25">
      <c r="A270" s="20" t="s">
        <v>234</v>
      </c>
      <c r="D270" s="22">
        <f t="shared" si="6"/>
        <v>8</v>
      </c>
      <c r="E270" s="19" t="s">
        <v>892</v>
      </c>
      <c r="F270" s="20" t="s">
        <v>53</v>
      </c>
      <c r="G270" s="21">
        <v>8</v>
      </c>
      <c r="H270" s="21">
        <v>15</v>
      </c>
      <c r="K270" s="21" t="s">
        <v>243</v>
      </c>
      <c r="L270" s="21" t="s">
        <v>109</v>
      </c>
      <c r="M270" s="21" t="s">
        <v>1495</v>
      </c>
      <c r="N270" s="21" t="s">
        <v>1417</v>
      </c>
      <c r="O270" s="21" t="s">
        <v>1412</v>
      </c>
      <c r="P270" s="21" t="s">
        <v>616</v>
      </c>
      <c r="X270" s="20"/>
    </row>
    <row r="271" spans="1:24" s="21" customFormat="1" outlineLevel="1" x14ac:dyDescent="0.25">
      <c r="A271" s="20" t="s">
        <v>234</v>
      </c>
      <c r="D271" s="22">
        <f t="shared" si="6"/>
        <v>9</v>
      </c>
      <c r="E271" s="19" t="s">
        <v>892</v>
      </c>
      <c r="F271" s="20" t="s">
        <v>53</v>
      </c>
      <c r="G271" s="21">
        <v>8</v>
      </c>
      <c r="H271" s="21">
        <v>15</v>
      </c>
      <c r="K271" s="21" t="s">
        <v>243</v>
      </c>
      <c r="L271" s="21" t="s">
        <v>109</v>
      </c>
      <c r="M271" s="21" t="s">
        <v>1495</v>
      </c>
      <c r="N271" s="21" t="s">
        <v>1417</v>
      </c>
      <c r="O271" s="21" t="s">
        <v>1412</v>
      </c>
      <c r="P271" s="21" t="s">
        <v>617</v>
      </c>
      <c r="X271" s="20"/>
    </row>
    <row r="272" spans="1:24" s="21" customFormat="1" outlineLevel="1" x14ac:dyDescent="0.25">
      <c r="A272" s="20" t="s">
        <v>234</v>
      </c>
      <c r="D272" s="22">
        <f t="shared" si="6"/>
        <v>10</v>
      </c>
      <c r="E272" s="19" t="s">
        <v>892</v>
      </c>
      <c r="F272" s="20" t="s">
        <v>53</v>
      </c>
      <c r="G272" s="21">
        <v>8</v>
      </c>
      <c r="H272" s="21">
        <v>15</v>
      </c>
      <c r="K272" s="21" t="s">
        <v>243</v>
      </c>
      <c r="L272" s="21" t="s">
        <v>109</v>
      </c>
      <c r="M272" s="21" t="s">
        <v>1495</v>
      </c>
      <c r="N272" s="21" t="s">
        <v>1417</v>
      </c>
      <c r="O272" s="21" t="s">
        <v>1412</v>
      </c>
      <c r="P272" s="21" t="s">
        <v>618</v>
      </c>
      <c r="X272" s="20"/>
    </row>
    <row r="273" spans="1:24" s="21" customFormat="1" outlineLevel="1" x14ac:dyDescent="0.25">
      <c r="A273" s="20" t="s">
        <v>234</v>
      </c>
      <c r="D273" s="22">
        <f t="shared" si="6"/>
        <v>11</v>
      </c>
      <c r="E273" s="19" t="s">
        <v>892</v>
      </c>
      <c r="F273" s="20" t="s">
        <v>53</v>
      </c>
      <c r="G273" s="21">
        <v>8</v>
      </c>
      <c r="H273" s="21">
        <v>15</v>
      </c>
      <c r="K273" s="21" t="s">
        <v>243</v>
      </c>
      <c r="L273" s="21" t="s">
        <v>109</v>
      </c>
      <c r="M273" s="21" t="s">
        <v>1495</v>
      </c>
      <c r="N273" s="21" t="s">
        <v>1417</v>
      </c>
      <c r="O273" s="21" t="s">
        <v>1412</v>
      </c>
      <c r="P273" s="21" t="s">
        <v>619</v>
      </c>
      <c r="X273" s="20"/>
    </row>
    <row r="274" spans="1:24" s="21" customFormat="1" outlineLevel="1" x14ac:dyDescent="0.25">
      <c r="A274" s="20" t="s">
        <v>234</v>
      </c>
      <c r="D274" s="22">
        <f t="shared" si="6"/>
        <v>12</v>
      </c>
      <c r="E274" s="19" t="s">
        <v>892</v>
      </c>
      <c r="F274" s="20" t="s">
        <v>53</v>
      </c>
      <c r="G274" s="21">
        <v>8</v>
      </c>
      <c r="H274" s="21">
        <v>15</v>
      </c>
      <c r="K274" s="21" t="s">
        <v>243</v>
      </c>
      <c r="L274" s="21" t="s">
        <v>109</v>
      </c>
      <c r="M274" s="21" t="s">
        <v>1495</v>
      </c>
      <c r="N274" s="21" t="s">
        <v>1417</v>
      </c>
      <c r="O274" s="21" t="s">
        <v>1412</v>
      </c>
      <c r="P274" s="21" t="s">
        <v>620</v>
      </c>
      <c r="X274" s="20"/>
    </row>
    <row r="275" spans="1:24" s="21" customFormat="1" outlineLevel="1" x14ac:dyDescent="0.25">
      <c r="A275" s="20" t="s">
        <v>234</v>
      </c>
      <c r="D275" s="22">
        <f t="shared" si="6"/>
        <v>13</v>
      </c>
      <c r="E275" s="19" t="s">
        <v>892</v>
      </c>
      <c r="F275" s="20" t="s">
        <v>53</v>
      </c>
      <c r="G275" s="21">
        <v>8</v>
      </c>
      <c r="H275" s="21">
        <v>15</v>
      </c>
      <c r="K275" s="21" t="s">
        <v>243</v>
      </c>
      <c r="L275" s="21" t="s">
        <v>109</v>
      </c>
      <c r="M275" s="21" t="s">
        <v>1495</v>
      </c>
      <c r="N275" s="21" t="s">
        <v>1417</v>
      </c>
      <c r="O275" s="21" t="s">
        <v>1412</v>
      </c>
      <c r="P275" s="21" t="s">
        <v>621</v>
      </c>
      <c r="X275" s="20"/>
    </row>
    <row r="276" spans="1:24" s="21" customFormat="1" outlineLevel="1" x14ac:dyDescent="0.25">
      <c r="A276" s="20" t="s">
        <v>234</v>
      </c>
      <c r="D276" s="22">
        <f t="shared" si="6"/>
        <v>14</v>
      </c>
      <c r="E276" s="19" t="s">
        <v>892</v>
      </c>
      <c r="F276" s="20" t="s">
        <v>53</v>
      </c>
      <c r="G276" s="21">
        <v>8</v>
      </c>
      <c r="H276" s="21">
        <v>15</v>
      </c>
      <c r="K276" s="21" t="s">
        <v>243</v>
      </c>
      <c r="L276" s="21" t="s">
        <v>109</v>
      </c>
      <c r="M276" s="21" t="s">
        <v>1495</v>
      </c>
      <c r="N276" s="21" t="s">
        <v>1417</v>
      </c>
      <c r="O276" s="21" t="s">
        <v>1412</v>
      </c>
      <c r="P276" s="21" t="s">
        <v>622</v>
      </c>
      <c r="X276" s="20"/>
    </row>
    <row r="277" spans="1:24" s="21" customFormat="1" outlineLevel="1" x14ac:dyDescent="0.25">
      <c r="A277" s="20" t="s">
        <v>234</v>
      </c>
      <c r="D277" s="22">
        <f t="shared" si="6"/>
        <v>15</v>
      </c>
      <c r="E277" s="19" t="s">
        <v>892</v>
      </c>
      <c r="F277" s="20" t="s">
        <v>53</v>
      </c>
      <c r="G277" s="21">
        <v>8</v>
      </c>
      <c r="H277" s="21">
        <v>15</v>
      </c>
      <c r="K277" s="21" t="s">
        <v>243</v>
      </c>
      <c r="L277" s="21" t="s">
        <v>109</v>
      </c>
      <c r="M277" s="21" t="s">
        <v>1495</v>
      </c>
      <c r="N277" s="21" t="s">
        <v>1417</v>
      </c>
      <c r="O277" s="21" t="s">
        <v>1412</v>
      </c>
      <c r="P277" s="21" t="s">
        <v>623</v>
      </c>
      <c r="X277" s="20"/>
    </row>
    <row r="278" spans="1:24" s="21" customFormat="1" outlineLevel="1" x14ac:dyDescent="0.25">
      <c r="A278" s="20" t="s">
        <v>234</v>
      </c>
      <c r="D278" s="22">
        <f t="shared" si="6"/>
        <v>16</v>
      </c>
      <c r="E278" s="19" t="s">
        <v>892</v>
      </c>
      <c r="F278" s="20" t="s">
        <v>53</v>
      </c>
      <c r="G278" s="21">
        <v>8</v>
      </c>
      <c r="H278" s="21">
        <v>15</v>
      </c>
      <c r="K278" s="21" t="s">
        <v>243</v>
      </c>
      <c r="L278" s="21" t="s">
        <v>109</v>
      </c>
      <c r="M278" s="21" t="s">
        <v>1495</v>
      </c>
      <c r="N278" s="21" t="s">
        <v>1417</v>
      </c>
      <c r="O278" s="21" t="s">
        <v>1412</v>
      </c>
      <c r="P278" s="21" t="s">
        <v>624</v>
      </c>
      <c r="X278" s="20"/>
    </row>
    <row r="279" spans="1:24" s="21" customFormat="1" outlineLevel="1" x14ac:dyDescent="0.25">
      <c r="A279" s="20"/>
      <c r="D279" s="22"/>
      <c r="E279" s="22"/>
      <c r="F279" s="20"/>
      <c r="X279" s="20"/>
    </row>
    <row r="280" spans="1:24" s="3" customFormat="1" ht="21.75" customHeight="1" x14ac:dyDescent="0.25">
      <c r="A280" s="42" t="s">
        <v>381</v>
      </c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34"/>
      <c r="O280" s="34"/>
      <c r="P280" s="34"/>
      <c r="Q280" s="34"/>
      <c r="R280" s="34"/>
      <c r="S280" s="34"/>
      <c r="T280" s="34"/>
      <c r="U280" s="34"/>
    </row>
    <row r="281" spans="1:24" s="21" customFormat="1" x14ac:dyDescent="0.25">
      <c r="A281" s="20" t="s">
        <v>234</v>
      </c>
      <c r="D281" s="22">
        <f>IF(E281=E7,D7+1,1)</f>
        <v>1</v>
      </c>
      <c r="E281" s="22" t="s">
        <v>1508</v>
      </c>
      <c r="F281" s="20" t="s">
        <v>122</v>
      </c>
      <c r="G281" s="21">
        <v>8</v>
      </c>
      <c r="H281" s="21">
        <v>45</v>
      </c>
      <c r="K281" s="21" t="s">
        <v>234</v>
      </c>
      <c r="L281" s="21" t="s">
        <v>109</v>
      </c>
      <c r="M281" s="21" t="s">
        <v>1495</v>
      </c>
      <c r="N281" s="21" t="s">
        <v>1430</v>
      </c>
      <c r="O281" s="21" t="s">
        <v>1418</v>
      </c>
      <c r="P281" s="21" t="s">
        <v>350</v>
      </c>
      <c r="X281" s="20"/>
    </row>
    <row r="282" spans="1:24" s="21" customFormat="1" x14ac:dyDescent="0.25">
      <c r="A282" s="20" t="s">
        <v>234</v>
      </c>
      <c r="D282" s="22">
        <f t="shared" ref="D282:D288" si="7">IF(E282=E281,D281+1,1)</f>
        <v>2</v>
      </c>
      <c r="E282" s="22" t="s">
        <v>1508</v>
      </c>
      <c r="F282" s="20" t="s">
        <v>122</v>
      </c>
      <c r="G282" s="21">
        <v>8</v>
      </c>
      <c r="H282" s="21">
        <v>45</v>
      </c>
      <c r="K282" s="21" t="s">
        <v>234</v>
      </c>
      <c r="L282" s="21" t="s">
        <v>109</v>
      </c>
      <c r="M282" s="21" t="s">
        <v>1495</v>
      </c>
      <c r="N282" s="21" t="s">
        <v>1430</v>
      </c>
      <c r="O282" s="21" t="s">
        <v>1421</v>
      </c>
      <c r="P282" s="21" t="s">
        <v>351</v>
      </c>
      <c r="X282" s="20"/>
    </row>
    <row r="283" spans="1:24" s="21" customFormat="1" x14ac:dyDescent="0.25">
      <c r="A283" s="20" t="s">
        <v>234</v>
      </c>
      <c r="D283" s="22">
        <f t="shared" si="7"/>
        <v>3</v>
      </c>
      <c r="E283" s="22" t="s">
        <v>1508</v>
      </c>
      <c r="F283" s="20" t="s">
        <v>122</v>
      </c>
      <c r="G283" s="21">
        <v>8</v>
      </c>
      <c r="H283" s="21">
        <v>50</v>
      </c>
      <c r="K283" s="21" t="s">
        <v>234</v>
      </c>
      <c r="L283" s="21" t="s">
        <v>109</v>
      </c>
      <c r="M283" s="21" t="s">
        <v>1495</v>
      </c>
      <c r="N283" s="21" t="s">
        <v>1430</v>
      </c>
      <c r="O283" s="21" t="s">
        <v>1432</v>
      </c>
      <c r="P283" s="21" t="s">
        <v>1510</v>
      </c>
      <c r="X283" s="20"/>
    </row>
    <row r="284" spans="1:24" s="21" customFormat="1" x14ac:dyDescent="0.25">
      <c r="A284" s="20" t="s">
        <v>234</v>
      </c>
      <c r="D284" s="22">
        <f t="shared" si="7"/>
        <v>4</v>
      </c>
      <c r="E284" s="22" t="s">
        <v>1508</v>
      </c>
      <c r="F284" s="20" t="s">
        <v>122</v>
      </c>
      <c r="G284" s="21">
        <v>8</v>
      </c>
      <c r="H284" s="21">
        <v>50</v>
      </c>
      <c r="K284" s="21" t="s">
        <v>234</v>
      </c>
      <c r="L284" s="21" t="s">
        <v>109</v>
      </c>
      <c r="M284" s="21" t="s">
        <v>1495</v>
      </c>
      <c r="N284" s="21" t="s">
        <v>1430</v>
      </c>
      <c r="O284" s="21" t="s">
        <v>1433</v>
      </c>
      <c r="P284" s="21" t="s">
        <v>1511</v>
      </c>
      <c r="X284" s="20"/>
    </row>
    <row r="285" spans="1:24" s="21" customFormat="1" ht="15.75" customHeight="1" outlineLevel="1" x14ac:dyDescent="0.25">
      <c r="A285" s="20" t="s">
        <v>234</v>
      </c>
      <c r="D285" s="22">
        <f t="shared" si="7"/>
        <v>1</v>
      </c>
      <c r="E285" s="22" t="s">
        <v>1509</v>
      </c>
      <c r="F285" s="20" t="s">
        <v>122</v>
      </c>
      <c r="G285" s="21">
        <v>8</v>
      </c>
      <c r="H285" s="21">
        <v>50</v>
      </c>
      <c r="K285" s="21" t="s">
        <v>234</v>
      </c>
      <c r="L285" s="21" t="s">
        <v>109</v>
      </c>
      <c r="M285" s="21" t="s">
        <v>1495</v>
      </c>
      <c r="N285" s="21" t="s">
        <v>1431</v>
      </c>
      <c r="O285" s="21" t="s">
        <v>1418</v>
      </c>
      <c r="P285" s="21" t="s">
        <v>358</v>
      </c>
      <c r="X285" s="20"/>
    </row>
    <row r="286" spans="1:24" s="21" customFormat="1" ht="15.75" customHeight="1" outlineLevel="1" x14ac:dyDescent="0.25">
      <c r="A286" s="20" t="s">
        <v>234</v>
      </c>
      <c r="D286" s="22">
        <f t="shared" si="7"/>
        <v>2</v>
      </c>
      <c r="E286" s="22" t="s">
        <v>1509</v>
      </c>
      <c r="F286" s="20" t="s">
        <v>122</v>
      </c>
      <c r="G286" s="21">
        <v>8</v>
      </c>
      <c r="H286" s="21">
        <v>50</v>
      </c>
      <c r="K286" s="21" t="s">
        <v>234</v>
      </c>
      <c r="L286" s="21" t="s">
        <v>109</v>
      </c>
      <c r="M286" s="21" t="s">
        <v>1495</v>
      </c>
      <c r="N286" s="21" t="s">
        <v>1431</v>
      </c>
      <c r="O286" s="21" t="s">
        <v>1421</v>
      </c>
      <c r="P286" s="21" t="s">
        <v>359</v>
      </c>
      <c r="X286" s="20"/>
    </row>
    <row r="287" spans="1:24" s="21" customFormat="1" ht="15.75" customHeight="1" outlineLevel="1" x14ac:dyDescent="0.25">
      <c r="A287" s="20" t="s">
        <v>234</v>
      </c>
      <c r="D287" s="22">
        <f t="shared" si="7"/>
        <v>3</v>
      </c>
      <c r="E287" s="22" t="s">
        <v>1509</v>
      </c>
      <c r="F287" s="20" t="s">
        <v>122</v>
      </c>
      <c r="G287" s="21">
        <v>8</v>
      </c>
      <c r="H287" s="21">
        <v>50</v>
      </c>
      <c r="K287" s="21" t="s">
        <v>234</v>
      </c>
      <c r="L287" s="21" t="s">
        <v>109</v>
      </c>
      <c r="M287" s="21" t="s">
        <v>1495</v>
      </c>
      <c r="N287" s="21" t="s">
        <v>1431</v>
      </c>
      <c r="O287" s="21" t="s">
        <v>1432</v>
      </c>
      <c r="P287" s="21" t="s">
        <v>1512</v>
      </c>
      <c r="X287" s="20"/>
    </row>
    <row r="288" spans="1:24" s="21" customFormat="1" ht="15.75" customHeight="1" outlineLevel="1" x14ac:dyDescent="0.25">
      <c r="A288" s="20" t="s">
        <v>234</v>
      </c>
      <c r="D288" s="22">
        <f t="shared" si="7"/>
        <v>4</v>
      </c>
      <c r="E288" s="22" t="s">
        <v>1509</v>
      </c>
      <c r="F288" s="20" t="s">
        <v>122</v>
      </c>
      <c r="G288" s="21">
        <v>8</v>
      </c>
      <c r="H288" s="21">
        <v>50</v>
      </c>
      <c r="K288" s="21" t="s">
        <v>234</v>
      </c>
      <c r="L288" s="21" t="s">
        <v>109</v>
      </c>
      <c r="M288" s="21" t="s">
        <v>1495</v>
      </c>
      <c r="N288" s="21" t="s">
        <v>1431</v>
      </c>
      <c r="O288" s="21" t="s">
        <v>1433</v>
      </c>
      <c r="P288" s="21" t="s">
        <v>1513</v>
      </c>
      <c r="X288" s="20"/>
    </row>
    <row r="289" spans="1:24" s="21" customFormat="1" x14ac:dyDescent="0.25">
      <c r="A289" s="20"/>
      <c r="D289" s="22"/>
      <c r="E289" s="22"/>
      <c r="F289" s="20"/>
      <c r="X289" s="20"/>
    </row>
    <row r="290" spans="1:24" s="3" customFormat="1" ht="21.75" customHeight="1" x14ac:dyDescent="0.25">
      <c r="A290" s="42" t="s">
        <v>382</v>
      </c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34"/>
      <c r="O290" s="34"/>
      <c r="P290" s="34"/>
      <c r="Q290" s="34"/>
      <c r="R290" s="34"/>
      <c r="S290" s="34"/>
      <c r="T290" s="34"/>
      <c r="U290" s="34"/>
    </row>
    <row r="291" spans="1:24" s="21" customFormat="1" x14ac:dyDescent="0.25">
      <c r="A291" s="20" t="s">
        <v>234</v>
      </c>
      <c r="D291" s="22">
        <f>IF(E291=E113,D113+1,1)</f>
        <v>1</v>
      </c>
      <c r="E291" s="22" t="s">
        <v>639</v>
      </c>
      <c r="F291" s="20" t="s">
        <v>57</v>
      </c>
      <c r="G291" s="21">
        <v>8</v>
      </c>
      <c r="H291" s="21">
        <v>90</v>
      </c>
      <c r="K291" s="21" t="s">
        <v>243</v>
      </c>
      <c r="L291" s="21" t="s">
        <v>109</v>
      </c>
      <c r="M291" s="21" t="s">
        <v>1495</v>
      </c>
      <c r="N291" s="21" t="s">
        <v>1450</v>
      </c>
      <c r="O291" s="21" t="s">
        <v>1434</v>
      </c>
      <c r="P291" s="21" t="s">
        <v>294</v>
      </c>
      <c r="X291" s="20"/>
    </row>
    <row r="292" spans="1:24" s="21" customFormat="1" x14ac:dyDescent="0.25">
      <c r="A292" s="20" t="s">
        <v>234</v>
      </c>
      <c r="D292" s="22">
        <f t="shared" ref="D292:D314" si="8">IF(E292=E291,D291+1,1)</f>
        <v>2</v>
      </c>
      <c r="E292" s="22" t="s">
        <v>639</v>
      </c>
      <c r="F292" s="20" t="s">
        <v>57</v>
      </c>
      <c r="G292" s="21">
        <v>8</v>
      </c>
      <c r="H292" s="21">
        <v>90</v>
      </c>
      <c r="K292" s="21" t="s">
        <v>243</v>
      </c>
      <c r="L292" s="21" t="s">
        <v>109</v>
      </c>
      <c r="M292" s="21" t="s">
        <v>1495</v>
      </c>
      <c r="N292" s="21" t="s">
        <v>1450</v>
      </c>
      <c r="O292" s="21" t="s">
        <v>1435</v>
      </c>
      <c r="P292" s="21" t="s">
        <v>295</v>
      </c>
      <c r="X292" s="20"/>
    </row>
    <row r="293" spans="1:24" s="21" customFormat="1" x14ac:dyDescent="0.25">
      <c r="A293" s="20" t="s">
        <v>234</v>
      </c>
      <c r="D293" s="22">
        <f t="shared" si="8"/>
        <v>3</v>
      </c>
      <c r="E293" s="22" t="s">
        <v>639</v>
      </c>
      <c r="F293" s="20" t="s">
        <v>57</v>
      </c>
      <c r="G293" s="21">
        <v>8</v>
      </c>
      <c r="H293" s="21">
        <v>90</v>
      </c>
      <c r="K293" s="21" t="s">
        <v>243</v>
      </c>
      <c r="L293" s="21" t="s">
        <v>109</v>
      </c>
      <c r="M293" s="21" t="s">
        <v>1495</v>
      </c>
      <c r="N293" s="21" t="s">
        <v>1450</v>
      </c>
      <c r="O293" s="21" t="s">
        <v>1436</v>
      </c>
      <c r="P293" s="21" t="s">
        <v>296</v>
      </c>
      <c r="X293" s="20"/>
    </row>
    <row r="294" spans="1:24" s="21" customFormat="1" x14ac:dyDescent="0.25">
      <c r="A294" s="20" t="s">
        <v>234</v>
      </c>
      <c r="D294" s="22">
        <f t="shared" si="8"/>
        <v>4</v>
      </c>
      <c r="E294" s="22" t="s">
        <v>639</v>
      </c>
      <c r="F294" s="20" t="s">
        <v>57</v>
      </c>
      <c r="G294" s="21">
        <v>8</v>
      </c>
      <c r="H294" s="21">
        <v>90</v>
      </c>
      <c r="K294" s="21" t="s">
        <v>243</v>
      </c>
      <c r="L294" s="21" t="s">
        <v>109</v>
      </c>
      <c r="M294" s="21" t="s">
        <v>1495</v>
      </c>
      <c r="N294" s="21" t="s">
        <v>1450</v>
      </c>
      <c r="O294" s="21" t="s">
        <v>1437</v>
      </c>
      <c r="P294" s="21" t="s">
        <v>297</v>
      </c>
      <c r="X294" s="20"/>
    </row>
    <row r="295" spans="1:24" s="21" customFormat="1" x14ac:dyDescent="0.25">
      <c r="A295" s="20" t="s">
        <v>234</v>
      </c>
      <c r="C295" s="20"/>
      <c r="D295" s="22">
        <f t="shared" si="8"/>
        <v>5</v>
      </c>
      <c r="E295" s="22" t="s">
        <v>639</v>
      </c>
      <c r="F295" s="20" t="s">
        <v>57</v>
      </c>
      <c r="G295" s="21">
        <v>8</v>
      </c>
      <c r="H295" s="21">
        <v>90</v>
      </c>
      <c r="I295" s="24"/>
      <c r="K295" s="21" t="s">
        <v>243</v>
      </c>
      <c r="L295" s="21" t="s">
        <v>109</v>
      </c>
      <c r="M295" s="21" t="s">
        <v>1495</v>
      </c>
      <c r="N295" s="21" t="s">
        <v>1450</v>
      </c>
      <c r="O295" s="21" t="s">
        <v>1438</v>
      </c>
      <c r="P295" s="21" t="s">
        <v>298</v>
      </c>
      <c r="X295" s="20"/>
    </row>
    <row r="296" spans="1:24" s="21" customFormat="1" x14ac:dyDescent="0.25">
      <c r="A296" s="20" t="s">
        <v>234</v>
      </c>
      <c r="C296" s="20"/>
      <c r="D296" s="22">
        <f t="shared" si="8"/>
        <v>6</v>
      </c>
      <c r="E296" s="22" t="s">
        <v>639</v>
      </c>
      <c r="F296" s="20" t="s">
        <v>57</v>
      </c>
      <c r="G296" s="21">
        <v>8</v>
      </c>
      <c r="H296" s="21">
        <v>90</v>
      </c>
      <c r="I296" s="24"/>
      <c r="K296" s="21" t="s">
        <v>243</v>
      </c>
      <c r="L296" s="21" t="s">
        <v>109</v>
      </c>
      <c r="M296" s="21" t="s">
        <v>1495</v>
      </c>
      <c r="N296" s="21" t="s">
        <v>1450</v>
      </c>
      <c r="O296" s="21" t="s">
        <v>1439</v>
      </c>
      <c r="P296" s="21" t="s">
        <v>299</v>
      </c>
      <c r="X296" s="20"/>
    </row>
    <row r="297" spans="1:24" s="21" customFormat="1" x14ac:dyDescent="0.25">
      <c r="A297" s="20" t="s">
        <v>234</v>
      </c>
      <c r="C297" s="20"/>
      <c r="D297" s="22">
        <f t="shared" si="8"/>
        <v>7</v>
      </c>
      <c r="E297" s="22" t="s">
        <v>639</v>
      </c>
      <c r="F297" s="20" t="s">
        <v>57</v>
      </c>
      <c r="G297" s="21">
        <v>8</v>
      </c>
      <c r="H297" s="21">
        <v>90</v>
      </c>
      <c r="I297" s="24"/>
      <c r="K297" s="21" t="s">
        <v>243</v>
      </c>
      <c r="L297" s="21" t="s">
        <v>109</v>
      </c>
      <c r="M297" s="21" t="s">
        <v>1495</v>
      </c>
      <c r="N297" s="21" t="s">
        <v>1450</v>
      </c>
      <c r="O297" s="21" t="s">
        <v>1440</v>
      </c>
      <c r="P297" s="21" t="s">
        <v>300</v>
      </c>
      <c r="X297" s="20"/>
    </row>
    <row r="298" spans="1:24" s="21" customFormat="1" x14ac:dyDescent="0.25">
      <c r="A298" s="20" t="s">
        <v>234</v>
      </c>
      <c r="C298" s="20"/>
      <c r="D298" s="22">
        <f t="shared" si="8"/>
        <v>8</v>
      </c>
      <c r="E298" s="22" t="s">
        <v>639</v>
      </c>
      <c r="F298" s="20" t="s">
        <v>57</v>
      </c>
      <c r="G298" s="21">
        <v>8</v>
      </c>
      <c r="H298" s="21">
        <v>90</v>
      </c>
      <c r="I298" s="24"/>
      <c r="K298" s="21" t="s">
        <v>243</v>
      </c>
      <c r="L298" s="21" t="s">
        <v>109</v>
      </c>
      <c r="M298" s="21" t="s">
        <v>1495</v>
      </c>
      <c r="N298" s="21" t="s">
        <v>1450</v>
      </c>
      <c r="O298" s="21" t="s">
        <v>1441</v>
      </c>
      <c r="P298" s="21" t="s">
        <v>301</v>
      </c>
      <c r="X298" s="20"/>
    </row>
    <row r="299" spans="1:24" s="21" customFormat="1" x14ac:dyDescent="0.25">
      <c r="A299" s="20" t="s">
        <v>234</v>
      </c>
      <c r="C299" s="20"/>
      <c r="D299" s="22">
        <f t="shared" si="8"/>
        <v>9</v>
      </c>
      <c r="E299" s="22" t="s">
        <v>639</v>
      </c>
      <c r="F299" s="20" t="s">
        <v>57</v>
      </c>
      <c r="G299" s="21">
        <v>8</v>
      </c>
      <c r="H299" s="21">
        <v>70</v>
      </c>
      <c r="I299" s="24"/>
      <c r="K299" s="21" t="s">
        <v>243</v>
      </c>
      <c r="L299" s="21" t="s">
        <v>109</v>
      </c>
      <c r="M299" s="21" t="s">
        <v>1495</v>
      </c>
      <c r="N299" s="21" t="s">
        <v>1450</v>
      </c>
      <c r="O299" s="21" t="s">
        <v>1442</v>
      </c>
      <c r="P299" s="21" t="s">
        <v>302</v>
      </c>
      <c r="X299" s="20"/>
    </row>
    <row r="300" spans="1:24" s="21" customFormat="1" x14ac:dyDescent="0.25">
      <c r="A300" s="20" t="s">
        <v>234</v>
      </c>
      <c r="C300" s="20"/>
      <c r="D300" s="22">
        <f t="shared" si="8"/>
        <v>10</v>
      </c>
      <c r="E300" s="22" t="s">
        <v>639</v>
      </c>
      <c r="F300" s="20" t="s">
        <v>57</v>
      </c>
      <c r="G300" s="21">
        <v>8</v>
      </c>
      <c r="H300" s="21">
        <v>70</v>
      </c>
      <c r="I300" s="24"/>
      <c r="K300" s="21" t="s">
        <v>243</v>
      </c>
      <c r="L300" s="21" t="s">
        <v>109</v>
      </c>
      <c r="M300" s="21" t="s">
        <v>1495</v>
      </c>
      <c r="N300" s="21" t="s">
        <v>1450</v>
      </c>
      <c r="O300" s="21" t="s">
        <v>1443</v>
      </c>
      <c r="P300" s="21" t="s">
        <v>303</v>
      </c>
      <c r="X300" s="20"/>
    </row>
    <row r="301" spans="1:24" s="21" customFormat="1" x14ac:dyDescent="0.25">
      <c r="A301" s="20" t="s">
        <v>234</v>
      </c>
      <c r="C301" s="20"/>
      <c r="D301" s="22">
        <f t="shared" si="8"/>
        <v>11</v>
      </c>
      <c r="E301" s="22" t="s">
        <v>639</v>
      </c>
      <c r="F301" s="20" t="s">
        <v>57</v>
      </c>
      <c r="G301" s="21">
        <v>8</v>
      </c>
      <c r="H301" s="21">
        <v>70</v>
      </c>
      <c r="I301" s="24"/>
      <c r="K301" s="21" t="s">
        <v>243</v>
      </c>
      <c r="L301" s="21" t="s">
        <v>109</v>
      </c>
      <c r="M301" s="21" t="s">
        <v>1495</v>
      </c>
      <c r="N301" s="21" t="s">
        <v>1450</v>
      </c>
      <c r="O301" s="21" t="s">
        <v>1444</v>
      </c>
      <c r="P301" s="21" t="s">
        <v>304</v>
      </c>
      <c r="X301" s="20"/>
    </row>
    <row r="302" spans="1:24" s="21" customFormat="1" x14ac:dyDescent="0.25">
      <c r="A302" s="20" t="s">
        <v>234</v>
      </c>
      <c r="C302" s="20"/>
      <c r="D302" s="22">
        <f t="shared" si="8"/>
        <v>12</v>
      </c>
      <c r="E302" s="22" t="s">
        <v>639</v>
      </c>
      <c r="F302" s="20" t="s">
        <v>57</v>
      </c>
      <c r="G302" s="21">
        <v>8</v>
      </c>
      <c r="H302" s="21">
        <v>70</v>
      </c>
      <c r="I302" s="24"/>
      <c r="K302" s="21" t="s">
        <v>243</v>
      </c>
      <c r="L302" s="21" t="s">
        <v>109</v>
      </c>
      <c r="M302" s="21" t="s">
        <v>1495</v>
      </c>
      <c r="N302" s="21" t="s">
        <v>1450</v>
      </c>
      <c r="O302" s="21" t="s">
        <v>1445</v>
      </c>
      <c r="P302" s="21" t="s">
        <v>305</v>
      </c>
      <c r="X302" s="20"/>
    </row>
    <row r="303" spans="1:24" s="21" customFormat="1" x14ac:dyDescent="0.25">
      <c r="A303" s="20" t="s">
        <v>234</v>
      </c>
      <c r="C303" s="20"/>
      <c r="D303" s="22">
        <f t="shared" si="8"/>
        <v>13</v>
      </c>
      <c r="E303" s="23" t="s">
        <v>639</v>
      </c>
      <c r="F303" s="20" t="s">
        <v>57</v>
      </c>
      <c r="G303" s="21">
        <v>8</v>
      </c>
      <c r="H303" s="21">
        <v>70</v>
      </c>
      <c r="I303" s="24"/>
      <c r="K303" s="21" t="s">
        <v>243</v>
      </c>
      <c r="L303" s="21" t="s">
        <v>109</v>
      </c>
      <c r="M303" s="21" t="s">
        <v>1495</v>
      </c>
      <c r="N303" s="21" t="s">
        <v>1450</v>
      </c>
      <c r="O303" s="21" t="s">
        <v>1446</v>
      </c>
      <c r="P303" s="21" t="s">
        <v>306</v>
      </c>
      <c r="X303" s="20"/>
    </row>
    <row r="304" spans="1:24" s="21" customFormat="1" x14ac:dyDescent="0.25">
      <c r="A304" s="20" t="s">
        <v>234</v>
      </c>
      <c r="C304" s="20"/>
      <c r="D304" s="22">
        <f t="shared" si="8"/>
        <v>14</v>
      </c>
      <c r="E304" s="22" t="s">
        <v>639</v>
      </c>
      <c r="F304" s="20" t="s">
        <v>57</v>
      </c>
      <c r="G304" s="21">
        <v>8</v>
      </c>
      <c r="H304" s="21">
        <v>70</v>
      </c>
      <c r="I304" s="24"/>
      <c r="K304" s="21" t="s">
        <v>243</v>
      </c>
      <c r="L304" s="21" t="s">
        <v>109</v>
      </c>
      <c r="M304" s="21" t="s">
        <v>1495</v>
      </c>
      <c r="N304" s="21" t="s">
        <v>1450</v>
      </c>
      <c r="O304" s="21" t="s">
        <v>1447</v>
      </c>
      <c r="P304" s="21" t="s">
        <v>307</v>
      </c>
      <c r="X304" s="20"/>
    </row>
    <row r="305" spans="1:24" s="21" customFormat="1" x14ac:dyDescent="0.25">
      <c r="A305" s="20" t="s">
        <v>234</v>
      </c>
      <c r="C305" s="20"/>
      <c r="D305" s="22">
        <f t="shared" si="8"/>
        <v>15</v>
      </c>
      <c r="E305" s="22" t="s">
        <v>639</v>
      </c>
      <c r="F305" s="20" t="s">
        <v>57</v>
      </c>
      <c r="G305" s="21">
        <v>8</v>
      </c>
      <c r="H305" s="21">
        <v>70</v>
      </c>
      <c r="I305" s="24"/>
      <c r="K305" s="21" t="s">
        <v>243</v>
      </c>
      <c r="L305" s="21" t="s">
        <v>109</v>
      </c>
      <c r="M305" s="21" t="s">
        <v>1495</v>
      </c>
      <c r="N305" s="21" t="s">
        <v>1450</v>
      </c>
      <c r="O305" s="21" t="s">
        <v>1448</v>
      </c>
      <c r="P305" s="21" t="s">
        <v>308</v>
      </c>
      <c r="X305" s="20"/>
    </row>
    <row r="306" spans="1:24" s="21" customFormat="1" x14ac:dyDescent="0.25">
      <c r="A306" s="20" t="s">
        <v>234</v>
      </c>
      <c r="C306" s="20"/>
      <c r="D306" s="22">
        <f t="shared" si="8"/>
        <v>16</v>
      </c>
      <c r="E306" s="22" t="s">
        <v>639</v>
      </c>
      <c r="F306" s="20" t="s">
        <v>57</v>
      </c>
      <c r="G306" s="21">
        <v>8</v>
      </c>
      <c r="H306" s="21">
        <v>70</v>
      </c>
      <c r="I306" s="24"/>
      <c r="K306" s="21" t="s">
        <v>243</v>
      </c>
      <c r="L306" s="21" t="s">
        <v>109</v>
      </c>
      <c r="M306" s="21" t="s">
        <v>1495</v>
      </c>
      <c r="N306" s="21" t="s">
        <v>1450</v>
      </c>
      <c r="O306" s="21" t="s">
        <v>1449</v>
      </c>
      <c r="P306" s="21" t="s">
        <v>309</v>
      </c>
      <c r="X306" s="20"/>
    </row>
    <row r="307" spans="1:24" s="21" customFormat="1" x14ac:dyDescent="0.25">
      <c r="A307" s="20" t="s">
        <v>234</v>
      </c>
      <c r="C307" s="20"/>
      <c r="D307" s="22">
        <f t="shared" si="8"/>
        <v>17</v>
      </c>
      <c r="E307" s="22" t="s">
        <v>639</v>
      </c>
      <c r="F307" s="20" t="s">
        <v>57</v>
      </c>
      <c r="G307" s="21">
        <v>8</v>
      </c>
      <c r="H307" s="21">
        <v>70</v>
      </c>
      <c r="I307" s="24"/>
      <c r="K307" s="21" t="s">
        <v>243</v>
      </c>
      <c r="L307" s="21" t="s">
        <v>109</v>
      </c>
      <c r="M307" s="21" t="s">
        <v>1495</v>
      </c>
      <c r="N307" s="21" t="s">
        <v>1450</v>
      </c>
      <c r="O307" s="21" t="s">
        <v>1442</v>
      </c>
      <c r="P307" s="21" t="s">
        <v>310</v>
      </c>
      <c r="X307" s="20"/>
    </row>
    <row r="308" spans="1:24" s="21" customFormat="1" x14ac:dyDescent="0.25">
      <c r="A308" s="20" t="s">
        <v>234</v>
      </c>
      <c r="C308" s="20"/>
      <c r="D308" s="22">
        <f t="shared" si="8"/>
        <v>18</v>
      </c>
      <c r="E308" s="22" t="s">
        <v>639</v>
      </c>
      <c r="F308" s="20" t="s">
        <v>57</v>
      </c>
      <c r="G308" s="21">
        <v>8</v>
      </c>
      <c r="H308" s="21">
        <v>70</v>
      </c>
      <c r="I308" s="24"/>
      <c r="K308" s="21" t="s">
        <v>243</v>
      </c>
      <c r="L308" s="21" t="s">
        <v>109</v>
      </c>
      <c r="M308" s="21" t="s">
        <v>1495</v>
      </c>
      <c r="N308" s="21" t="s">
        <v>1450</v>
      </c>
      <c r="O308" s="21" t="s">
        <v>1446</v>
      </c>
      <c r="P308" s="21" t="s">
        <v>311</v>
      </c>
      <c r="X308" s="20"/>
    </row>
    <row r="309" spans="1:24" s="21" customFormat="1" x14ac:dyDescent="0.25">
      <c r="A309" s="20" t="s">
        <v>234</v>
      </c>
      <c r="C309" s="20"/>
      <c r="D309" s="22">
        <f t="shared" si="8"/>
        <v>19</v>
      </c>
      <c r="E309" s="22" t="s">
        <v>639</v>
      </c>
      <c r="F309" s="20" t="s">
        <v>57</v>
      </c>
      <c r="G309" s="21">
        <v>8</v>
      </c>
      <c r="H309" s="21">
        <v>70</v>
      </c>
      <c r="I309" s="24"/>
      <c r="K309" s="21" t="s">
        <v>243</v>
      </c>
      <c r="L309" s="21" t="s">
        <v>109</v>
      </c>
      <c r="M309" s="21" t="s">
        <v>1495</v>
      </c>
      <c r="N309" s="21" t="s">
        <v>1450</v>
      </c>
      <c r="O309" s="21" t="s">
        <v>1444</v>
      </c>
      <c r="P309" s="21" t="s">
        <v>312</v>
      </c>
      <c r="X309" s="20"/>
    </row>
    <row r="310" spans="1:24" s="21" customFormat="1" x14ac:dyDescent="0.25">
      <c r="A310" s="20" t="s">
        <v>234</v>
      </c>
      <c r="C310" s="20"/>
      <c r="D310" s="22">
        <f t="shared" si="8"/>
        <v>20</v>
      </c>
      <c r="E310" s="22" t="s">
        <v>639</v>
      </c>
      <c r="F310" s="20" t="s">
        <v>57</v>
      </c>
      <c r="G310" s="21">
        <v>8</v>
      </c>
      <c r="H310" s="21">
        <v>70</v>
      </c>
      <c r="I310" s="24"/>
      <c r="K310" s="21" t="s">
        <v>243</v>
      </c>
      <c r="L310" s="21" t="s">
        <v>109</v>
      </c>
      <c r="M310" s="21" t="s">
        <v>1495</v>
      </c>
      <c r="N310" s="21" t="s">
        <v>1450</v>
      </c>
      <c r="O310" s="21" t="s">
        <v>1448</v>
      </c>
      <c r="P310" s="21" t="s">
        <v>313</v>
      </c>
      <c r="X310" s="20"/>
    </row>
    <row r="311" spans="1:24" s="21" customFormat="1" x14ac:dyDescent="0.25">
      <c r="A311" s="20" t="s">
        <v>234</v>
      </c>
      <c r="D311" s="22">
        <f t="shared" si="8"/>
        <v>21</v>
      </c>
      <c r="E311" s="22" t="s">
        <v>639</v>
      </c>
      <c r="F311" s="20" t="s">
        <v>57</v>
      </c>
      <c r="G311" s="21">
        <v>8</v>
      </c>
      <c r="H311" s="21">
        <v>70</v>
      </c>
      <c r="K311" s="21" t="s">
        <v>243</v>
      </c>
      <c r="L311" s="21" t="s">
        <v>109</v>
      </c>
      <c r="M311" s="21" t="s">
        <v>1495</v>
      </c>
      <c r="N311" s="21" t="s">
        <v>1450</v>
      </c>
      <c r="O311" s="21" t="s">
        <v>1443</v>
      </c>
      <c r="P311" s="21" t="s">
        <v>314</v>
      </c>
      <c r="X311" s="20"/>
    </row>
    <row r="312" spans="1:24" s="21" customFormat="1" x14ac:dyDescent="0.25">
      <c r="A312" s="20" t="s">
        <v>234</v>
      </c>
      <c r="D312" s="22">
        <f t="shared" si="8"/>
        <v>22</v>
      </c>
      <c r="E312" s="22" t="s">
        <v>639</v>
      </c>
      <c r="F312" s="20" t="s">
        <v>57</v>
      </c>
      <c r="G312" s="21">
        <v>8</v>
      </c>
      <c r="H312" s="21">
        <v>70</v>
      </c>
      <c r="K312" s="21" t="s">
        <v>243</v>
      </c>
      <c r="L312" s="21" t="s">
        <v>109</v>
      </c>
      <c r="M312" s="21" t="s">
        <v>1495</v>
      </c>
      <c r="N312" s="21" t="s">
        <v>1450</v>
      </c>
      <c r="O312" s="21" t="s">
        <v>1447</v>
      </c>
      <c r="P312" s="21" t="s">
        <v>315</v>
      </c>
      <c r="X312" s="20"/>
    </row>
    <row r="313" spans="1:24" s="21" customFormat="1" x14ac:dyDescent="0.25">
      <c r="A313" s="20" t="s">
        <v>234</v>
      </c>
      <c r="D313" s="22">
        <f t="shared" si="8"/>
        <v>23</v>
      </c>
      <c r="E313" s="22" t="s">
        <v>639</v>
      </c>
      <c r="F313" s="20" t="s">
        <v>57</v>
      </c>
      <c r="G313" s="21">
        <v>8</v>
      </c>
      <c r="H313" s="21">
        <v>70</v>
      </c>
      <c r="K313" s="21" t="s">
        <v>243</v>
      </c>
      <c r="L313" s="21" t="s">
        <v>109</v>
      </c>
      <c r="M313" s="21" t="s">
        <v>1495</v>
      </c>
      <c r="N313" s="21" t="s">
        <v>1450</v>
      </c>
      <c r="O313" s="21" t="s">
        <v>1445</v>
      </c>
      <c r="P313" s="21" t="s">
        <v>316</v>
      </c>
      <c r="X313" s="20"/>
    </row>
    <row r="314" spans="1:24" s="21" customFormat="1" x14ac:dyDescent="0.25">
      <c r="A314" s="20" t="s">
        <v>234</v>
      </c>
      <c r="D314" s="22">
        <f t="shared" si="8"/>
        <v>24</v>
      </c>
      <c r="E314" s="22" t="s">
        <v>639</v>
      </c>
      <c r="F314" s="20" t="s">
        <v>57</v>
      </c>
      <c r="G314" s="21">
        <v>8</v>
      </c>
      <c r="H314" s="21">
        <v>70</v>
      </c>
      <c r="K314" s="21" t="s">
        <v>243</v>
      </c>
      <c r="L314" s="21" t="s">
        <v>109</v>
      </c>
      <c r="M314" s="21" t="s">
        <v>1495</v>
      </c>
      <c r="N314" s="21" t="s">
        <v>1450</v>
      </c>
      <c r="O314" s="21" t="s">
        <v>1449</v>
      </c>
      <c r="P314" s="21" t="s">
        <v>317</v>
      </c>
      <c r="X314" s="20"/>
    </row>
    <row r="315" spans="1:24" s="21" customFormat="1" x14ac:dyDescent="0.25">
      <c r="A315" s="20"/>
      <c r="D315" s="22"/>
      <c r="E315" s="22"/>
      <c r="F315" s="20"/>
      <c r="X315" s="20"/>
    </row>
    <row r="316" spans="1:24" s="21" customFormat="1" x14ac:dyDescent="0.25">
      <c r="A316" s="20" t="s">
        <v>234</v>
      </c>
      <c r="D316" s="22">
        <f>IF(E316=E314,D314+1,1)</f>
        <v>1</v>
      </c>
      <c r="E316" s="22" t="s">
        <v>640</v>
      </c>
      <c r="F316" s="20" t="s">
        <v>54</v>
      </c>
      <c r="G316" s="21">
        <v>8</v>
      </c>
      <c r="H316" s="21">
        <v>70</v>
      </c>
      <c r="K316" s="21" t="s">
        <v>234</v>
      </c>
      <c r="L316" s="21" t="s">
        <v>109</v>
      </c>
      <c r="M316" s="21" t="s">
        <v>1495</v>
      </c>
      <c r="N316" s="21" t="s">
        <v>1451</v>
      </c>
      <c r="O316" s="21" t="s">
        <v>1434</v>
      </c>
      <c r="P316" s="21" t="s">
        <v>318</v>
      </c>
      <c r="X316" s="20"/>
    </row>
    <row r="317" spans="1:24" s="21" customFormat="1" x14ac:dyDescent="0.25">
      <c r="A317" s="20" t="s">
        <v>234</v>
      </c>
      <c r="D317" s="22">
        <f t="shared" ref="D317:D331" si="9">IF(E317=E316,D316+1,1)</f>
        <v>2</v>
      </c>
      <c r="E317" s="22" t="s">
        <v>640</v>
      </c>
      <c r="F317" s="20" t="s">
        <v>54</v>
      </c>
      <c r="G317" s="21">
        <v>8</v>
      </c>
      <c r="H317" s="21">
        <v>70</v>
      </c>
      <c r="K317" s="21" t="s">
        <v>234</v>
      </c>
      <c r="L317" s="21" t="s">
        <v>109</v>
      </c>
      <c r="M317" s="21" t="s">
        <v>1495</v>
      </c>
      <c r="N317" s="21" t="s">
        <v>1451</v>
      </c>
      <c r="O317" s="21" t="s">
        <v>1435</v>
      </c>
      <c r="P317" s="21" t="s">
        <v>319</v>
      </c>
      <c r="X317" s="20"/>
    </row>
    <row r="318" spans="1:24" s="21" customFormat="1" x14ac:dyDescent="0.25">
      <c r="A318" s="20" t="s">
        <v>234</v>
      </c>
      <c r="D318" s="22">
        <f t="shared" si="9"/>
        <v>3</v>
      </c>
      <c r="E318" s="22" t="s">
        <v>640</v>
      </c>
      <c r="F318" s="20" t="s">
        <v>54</v>
      </c>
      <c r="G318" s="21">
        <v>8</v>
      </c>
      <c r="H318" s="21">
        <v>70</v>
      </c>
      <c r="K318" s="21" t="s">
        <v>234</v>
      </c>
      <c r="L318" s="21" t="s">
        <v>109</v>
      </c>
      <c r="M318" s="21" t="s">
        <v>1495</v>
      </c>
      <c r="N318" s="21" t="s">
        <v>1451</v>
      </c>
      <c r="O318" s="21" t="s">
        <v>1436</v>
      </c>
      <c r="P318" s="21" t="s">
        <v>320</v>
      </c>
      <c r="X318" s="20"/>
    </row>
    <row r="319" spans="1:24" s="21" customFormat="1" x14ac:dyDescent="0.25">
      <c r="A319" s="20" t="s">
        <v>234</v>
      </c>
      <c r="D319" s="22">
        <f t="shared" si="9"/>
        <v>4</v>
      </c>
      <c r="E319" s="22" t="s">
        <v>640</v>
      </c>
      <c r="F319" s="20" t="s">
        <v>54</v>
      </c>
      <c r="G319" s="21">
        <v>8</v>
      </c>
      <c r="H319" s="21">
        <v>70</v>
      </c>
      <c r="K319" s="21" t="s">
        <v>234</v>
      </c>
      <c r="L319" s="21" t="s">
        <v>109</v>
      </c>
      <c r="M319" s="21" t="s">
        <v>1495</v>
      </c>
      <c r="N319" s="21" t="s">
        <v>1451</v>
      </c>
      <c r="O319" s="21" t="s">
        <v>1437</v>
      </c>
      <c r="P319" s="21" t="s">
        <v>321</v>
      </c>
      <c r="X319" s="20"/>
    </row>
    <row r="320" spans="1:24" s="21" customFormat="1" x14ac:dyDescent="0.25">
      <c r="A320" s="20" t="s">
        <v>234</v>
      </c>
      <c r="D320" s="22">
        <f t="shared" si="9"/>
        <v>5</v>
      </c>
      <c r="E320" s="22" t="s">
        <v>640</v>
      </c>
      <c r="F320" s="20" t="s">
        <v>54</v>
      </c>
      <c r="G320" s="21">
        <v>8</v>
      </c>
      <c r="H320" s="21">
        <v>70</v>
      </c>
      <c r="K320" s="21" t="s">
        <v>234</v>
      </c>
      <c r="L320" s="21" t="s">
        <v>109</v>
      </c>
      <c r="M320" s="21" t="s">
        <v>1495</v>
      </c>
      <c r="N320" s="21" t="s">
        <v>1451</v>
      </c>
      <c r="O320" s="21" t="s">
        <v>1438</v>
      </c>
      <c r="P320" s="21" t="s">
        <v>322</v>
      </c>
      <c r="X320" s="20"/>
    </row>
    <row r="321" spans="1:24" s="21" customFormat="1" x14ac:dyDescent="0.25">
      <c r="A321" s="20" t="s">
        <v>234</v>
      </c>
      <c r="D321" s="22">
        <f t="shared" si="9"/>
        <v>6</v>
      </c>
      <c r="E321" s="22" t="s">
        <v>640</v>
      </c>
      <c r="F321" s="20" t="s">
        <v>54</v>
      </c>
      <c r="G321" s="21">
        <v>8</v>
      </c>
      <c r="H321" s="21">
        <v>70</v>
      </c>
      <c r="K321" s="21" t="s">
        <v>234</v>
      </c>
      <c r="L321" s="21" t="s">
        <v>109</v>
      </c>
      <c r="M321" s="21" t="s">
        <v>1495</v>
      </c>
      <c r="N321" s="21" t="s">
        <v>1451</v>
      </c>
      <c r="O321" s="21" t="s">
        <v>1439</v>
      </c>
      <c r="P321" s="21" t="s">
        <v>323</v>
      </c>
      <c r="X321" s="20"/>
    </row>
    <row r="322" spans="1:24" s="21" customFormat="1" x14ac:dyDescent="0.25">
      <c r="A322" s="20" t="s">
        <v>234</v>
      </c>
      <c r="D322" s="22">
        <f t="shared" si="9"/>
        <v>7</v>
      </c>
      <c r="E322" s="22" t="s">
        <v>640</v>
      </c>
      <c r="F322" s="20" t="s">
        <v>54</v>
      </c>
      <c r="G322" s="21">
        <v>8</v>
      </c>
      <c r="H322" s="21">
        <v>70</v>
      </c>
      <c r="K322" s="21" t="s">
        <v>234</v>
      </c>
      <c r="L322" s="21" t="s">
        <v>109</v>
      </c>
      <c r="M322" s="21" t="s">
        <v>1495</v>
      </c>
      <c r="N322" s="21" t="s">
        <v>1451</v>
      </c>
      <c r="O322" s="21" t="s">
        <v>1440</v>
      </c>
      <c r="P322" s="21" t="s">
        <v>324</v>
      </c>
      <c r="X322" s="20"/>
    </row>
    <row r="323" spans="1:24" s="21" customFormat="1" x14ac:dyDescent="0.25">
      <c r="A323" s="20" t="s">
        <v>234</v>
      </c>
      <c r="D323" s="22">
        <f t="shared" si="9"/>
        <v>8</v>
      </c>
      <c r="E323" s="22" t="s">
        <v>640</v>
      </c>
      <c r="F323" s="20" t="s">
        <v>54</v>
      </c>
      <c r="G323" s="21">
        <v>8</v>
      </c>
      <c r="H323" s="21">
        <v>70</v>
      </c>
      <c r="K323" s="21" t="s">
        <v>234</v>
      </c>
      <c r="L323" s="21" t="s">
        <v>109</v>
      </c>
      <c r="M323" s="21" t="s">
        <v>1495</v>
      </c>
      <c r="N323" s="21" t="s">
        <v>1451</v>
      </c>
      <c r="O323" s="21" t="s">
        <v>1441</v>
      </c>
      <c r="P323" s="21" t="s">
        <v>325</v>
      </c>
      <c r="X323" s="20"/>
    </row>
    <row r="324" spans="1:24" s="21" customFormat="1" x14ac:dyDescent="0.25">
      <c r="A324" s="20" t="s">
        <v>234</v>
      </c>
      <c r="D324" s="22">
        <f t="shared" si="9"/>
        <v>9</v>
      </c>
      <c r="E324" s="22" t="s">
        <v>640</v>
      </c>
      <c r="F324" s="20" t="s">
        <v>54</v>
      </c>
      <c r="G324" s="21">
        <v>8</v>
      </c>
      <c r="H324" s="21">
        <v>70</v>
      </c>
      <c r="K324" s="21" t="s">
        <v>234</v>
      </c>
      <c r="L324" s="21" t="s">
        <v>109</v>
      </c>
      <c r="M324" s="21" t="s">
        <v>1495</v>
      </c>
      <c r="N324" s="21" t="s">
        <v>1451</v>
      </c>
      <c r="O324" s="21" t="s">
        <v>1442</v>
      </c>
      <c r="P324" s="21" t="s">
        <v>326</v>
      </c>
      <c r="X324" s="20"/>
    </row>
    <row r="325" spans="1:24" s="21" customFormat="1" x14ac:dyDescent="0.25">
      <c r="A325" s="20" t="s">
        <v>234</v>
      </c>
      <c r="D325" s="22">
        <f t="shared" si="9"/>
        <v>10</v>
      </c>
      <c r="E325" s="22" t="s">
        <v>640</v>
      </c>
      <c r="F325" s="20" t="s">
        <v>54</v>
      </c>
      <c r="G325" s="21">
        <v>8</v>
      </c>
      <c r="H325" s="21">
        <v>70</v>
      </c>
      <c r="K325" s="21" t="s">
        <v>234</v>
      </c>
      <c r="L325" s="21" t="s">
        <v>109</v>
      </c>
      <c r="M325" s="21" t="s">
        <v>1495</v>
      </c>
      <c r="N325" s="21" t="s">
        <v>1451</v>
      </c>
      <c r="O325" s="21" t="s">
        <v>1443</v>
      </c>
      <c r="P325" s="21" t="s">
        <v>327</v>
      </c>
      <c r="X325" s="20"/>
    </row>
    <row r="326" spans="1:24" s="21" customFormat="1" x14ac:dyDescent="0.25">
      <c r="A326" s="20" t="s">
        <v>234</v>
      </c>
      <c r="D326" s="22">
        <f t="shared" si="9"/>
        <v>11</v>
      </c>
      <c r="E326" s="22" t="s">
        <v>640</v>
      </c>
      <c r="F326" s="20" t="s">
        <v>54</v>
      </c>
      <c r="G326" s="21">
        <v>8</v>
      </c>
      <c r="H326" s="21">
        <v>70</v>
      </c>
      <c r="K326" s="21" t="s">
        <v>234</v>
      </c>
      <c r="L326" s="21" t="s">
        <v>109</v>
      </c>
      <c r="M326" s="21" t="s">
        <v>1495</v>
      </c>
      <c r="N326" s="21" t="s">
        <v>1451</v>
      </c>
      <c r="O326" s="21" t="s">
        <v>1444</v>
      </c>
      <c r="P326" s="21" t="s">
        <v>328</v>
      </c>
      <c r="X326" s="20"/>
    </row>
    <row r="327" spans="1:24" s="21" customFormat="1" x14ac:dyDescent="0.25">
      <c r="A327" s="20" t="s">
        <v>234</v>
      </c>
      <c r="D327" s="22">
        <f t="shared" si="9"/>
        <v>12</v>
      </c>
      <c r="E327" s="22" t="s">
        <v>640</v>
      </c>
      <c r="F327" s="20" t="s">
        <v>54</v>
      </c>
      <c r="G327" s="21">
        <v>8</v>
      </c>
      <c r="H327" s="21">
        <v>70</v>
      </c>
      <c r="K327" s="21" t="s">
        <v>234</v>
      </c>
      <c r="L327" s="21" t="s">
        <v>109</v>
      </c>
      <c r="M327" s="21" t="s">
        <v>1495</v>
      </c>
      <c r="N327" s="21" t="s">
        <v>1451</v>
      </c>
      <c r="O327" s="21" t="s">
        <v>1445</v>
      </c>
      <c r="P327" s="21" t="s">
        <v>329</v>
      </c>
      <c r="X327" s="20"/>
    </row>
    <row r="328" spans="1:24" s="21" customFormat="1" x14ac:dyDescent="0.25">
      <c r="A328" s="20" t="s">
        <v>234</v>
      </c>
      <c r="D328" s="22">
        <f t="shared" si="9"/>
        <v>13</v>
      </c>
      <c r="E328" s="22" t="s">
        <v>640</v>
      </c>
      <c r="F328" s="20" t="s">
        <v>54</v>
      </c>
      <c r="G328" s="21">
        <v>8</v>
      </c>
      <c r="H328" s="21">
        <v>70</v>
      </c>
      <c r="K328" s="21" t="s">
        <v>234</v>
      </c>
      <c r="L328" s="21" t="s">
        <v>109</v>
      </c>
      <c r="M328" s="21" t="s">
        <v>1495</v>
      </c>
      <c r="N328" s="21" t="s">
        <v>1451</v>
      </c>
      <c r="O328" s="21" t="s">
        <v>1446</v>
      </c>
      <c r="P328" s="21" t="s">
        <v>330</v>
      </c>
      <c r="X328" s="20"/>
    </row>
    <row r="329" spans="1:24" s="21" customFormat="1" x14ac:dyDescent="0.25">
      <c r="A329" s="20" t="s">
        <v>234</v>
      </c>
      <c r="D329" s="22">
        <f t="shared" si="9"/>
        <v>14</v>
      </c>
      <c r="E329" s="22" t="s">
        <v>640</v>
      </c>
      <c r="F329" s="20" t="s">
        <v>54</v>
      </c>
      <c r="G329" s="21">
        <v>8</v>
      </c>
      <c r="H329" s="21">
        <v>70</v>
      </c>
      <c r="K329" s="21" t="s">
        <v>234</v>
      </c>
      <c r="L329" s="21" t="s">
        <v>109</v>
      </c>
      <c r="M329" s="21" t="s">
        <v>1495</v>
      </c>
      <c r="N329" s="21" t="s">
        <v>1451</v>
      </c>
      <c r="O329" s="21" t="s">
        <v>1447</v>
      </c>
      <c r="P329" s="21" t="s">
        <v>331</v>
      </c>
      <c r="X329" s="20"/>
    </row>
    <row r="330" spans="1:24" s="21" customFormat="1" x14ac:dyDescent="0.25">
      <c r="A330" s="20" t="s">
        <v>234</v>
      </c>
      <c r="D330" s="22">
        <f t="shared" si="9"/>
        <v>15</v>
      </c>
      <c r="E330" s="22" t="s">
        <v>640</v>
      </c>
      <c r="F330" s="20" t="s">
        <v>54</v>
      </c>
      <c r="G330" s="21">
        <v>8</v>
      </c>
      <c r="H330" s="21">
        <v>70</v>
      </c>
      <c r="K330" s="21" t="s">
        <v>234</v>
      </c>
      <c r="L330" s="21" t="s">
        <v>109</v>
      </c>
      <c r="M330" s="21" t="s">
        <v>1495</v>
      </c>
      <c r="N330" s="21" t="s">
        <v>1451</v>
      </c>
      <c r="O330" s="21" t="s">
        <v>1448</v>
      </c>
      <c r="P330" s="21" t="s">
        <v>332</v>
      </c>
      <c r="X330" s="20"/>
    </row>
    <row r="331" spans="1:24" s="21" customFormat="1" x14ac:dyDescent="0.25">
      <c r="A331" s="20" t="s">
        <v>234</v>
      </c>
      <c r="D331" s="22">
        <f t="shared" si="9"/>
        <v>16</v>
      </c>
      <c r="E331" s="22" t="s">
        <v>640</v>
      </c>
      <c r="F331" s="20" t="s">
        <v>54</v>
      </c>
      <c r="G331" s="21">
        <v>8</v>
      </c>
      <c r="H331" s="21">
        <v>70</v>
      </c>
      <c r="K331" s="21" t="s">
        <v>234</v>
      </c>
      <c r="L331" s="21" t="s">
        <v>109</v>
      </c>
      <c r="M331" s="21" t="s">
        <v>1495</v>
      </c>
      <c r="N331" s="21" t="s">
        <v>1451</v>
      </c>
      <c r="O331" s="21" t="s">
        <v>1449</v>
      </c>
      <c r="P331" s="21" t="s">
        <v>333</v>
      </c>
      <c r="X331" s="20"/>
    </row>
    <row r="332" spans="1:24" s="21" customFormat="1" x14ac:dyDescent="0.25">
      <c r="A332" s="20"/>
      <c r="D332" s="22"/>
      <c r="E332" s="22"/>
      <c r="F332" s="20"/>
      <c r="X332" s="20"/>
    </row>
    <row r="333" spans="1:24" s="21" customFormat="1" x14ac:dyDescent="0.25">
      <c r="A333" s="20" t="s">
        <v>234</v>
      </c>
      <c r="D333" s="22">
        <f>IF(E333=E331,D331+1,1)</f>
        <v>1</v>
      </c>
      <c r="E333" s="22" t="s">
        <v>641</v>
      </c>
      <c r="F333" s="20" t="s">
        <v>58</v>
      </c>
      <c r="G333" s="21">
        <v>8</v>
      </c>
      <c r="H333" s="21">
        <v>90</v>
      </c>
      <c r="K333" s="21" t="s">
        <v>234</v>
      </c>
      <c r="L333" s="21" t="s">
        <v>109</v>
      </c>
      <c r="M333" s="21" t="s">
        <v>1495</v>
      </c>
      <c r="N333" s="21" t="s">
        <v>1452</v>
      </c>
      <c r="O333" s="21" t="s">
        <v>1434</v>
      </c>
      <c r="P333" s="21" t="s">
        <v>334</v>
      </c>
      <c r="X333" s="20"/>
    </row>
    <row r="334" spans="1:24" s="21" customFormat="1" x14ac:dyDescent="0.25">
      <c r="A334" s="20" t="s">
        <v>234</v>
      </c>
      <c r="D334" s="22">
        <f t="shared" ref="D334:D340" si="10">IF(E334=E333,D333+1,1)</f>
        <v>2</v>
      </c>
      <c r="E334" s="22" t="s">
        <v>641</v>
      </c>
      <c r="F334" s="20" t="s">
        <v>58</v>
      </c>
      <c r="G334" s="21">
        <v>8</v>
      </c>
      <c r="H334" s="21">
        <v>90</v>
      </c>
      <c r="K334" s="21" t="s">
        <v>234</v>
      </c>
      <c r="L334" s="21" t="s">
        <v>109</v>
      </c>
      <c r="M334" s="21" t="s">
        <v>1495</v>
      </c>
      <c r="N334" s="21" t="s">
        <v>1452</v>
      </c>
      <c r="O334" s="21" t="s">
        <v>1435</v>
      </c>
      <c r="P334" s="21" t="s">
        <v>335</v>
      </c>
      <c r="X334" s="20"/>
    </row>
    <row r="335" spans="1:24" s="21" customFormat="1" x14ac:dyDescent="0.25">
      <c r="A335" s="20" t="s">
        <v>234</v>
      </c>
      <c r="C335" s="21" t="s">
        <v>51</v>
      </c>
      <c r="D335" s="22">
        <f t="shared" si="10"/>
        <v>3</v>
      </c>
      <c r="E335" s="23" t="s">
        <v>641</v>
      </c>
      <c r="F335" s="20" t="s">
        <v>58</v>
      </c>
      <c r="G335" s="21">
        <v>8</v>
      </c>
      <c r="H335" s="21">
        <v>90</v>
      </c>
      <c r="K335" s="21" t="s">
        <v>234</v>
      </c>
      <c r="L335" s="21" t="s">
        <v>109</v>
      </c>
      <c r="M335" s="21" t="s">
        <v>1495</v>
      </c>
      <c r="N335" s="21" t="s">
        <v>1452</v>
      </c>
      <c r="O335" s="21" t="s">
        <v>1436</v>
      </c>
      <c r="P335" s="21" t="s">
        <v>336</v>
      </c>
      <c r="X335" s="20"/>
    </row>
    <row r="336" spans="1:24" s="21" customFormat="1" x14ac:dyDescent="0.25">
      <c r="A336" s="20" t="s">
        <v>234</v>
      </c>
      <c r="D336" s="22">
        <f t="shared" si="10"/>
        <v>4</v>
      </c>
      <c r="E336" s="23" t="s">
        <v>641</v>
      </c>
      <c r="F336" s="20" t="s">
        <v>58</v>
      </c>
      <c r="G336" s="21">
        <v>8</v>
      </c>
      <c r="H336" s="21">
        <v>90</v>
      </c>
      <c r="K336" s="21" t="s">
        <v>234</v>
      </c>
      <c r="L336" s="21" t="s">
        <v>109</v>
      </c>
      <c r="M336" s="21" t="s">
        <v>1495</v>
      </c>
      <c r="N336" s="21" t="s">
        <v>1452</v>
      </c>
      <c r="O336" s="21" t="s">
        <v>1437</v>
      </c>
      <c r="P336" s="21" t="s">
        <v>337</v>
      </c>
      <c r="X336" s="20"/>
    </row>
    <row r="337" spans="1:24" s="21" customFormat="1" x14ac:dyDescent="0.25">
      <c r="A337" s="20" t="s">
        <v>234</v>
      </c>
      <c r="D337" s="22">
        <f t="shared" si="10"/>
        <v>5</v>
      </c>
      <c r="E337" s="22" t="s">
        <v>641</v>
      </c>
      <c r="F337" s="20" t="s">
        <v>58</v>
      </c>
      <c r="G337" s="21">
        <v>8</v>
      </c>
      <c r="H337" s="21">
        <v>90</v>
      </c>
      <c r="K337" s="21" t="s">
        <v>234</v>
      </c>
      <c r="L337" s="21" t="s">
        <v>109</v>
      </c>
      <c r="M337" s="21" t="s">
        <v>1495</v>
      </c>
      <c r="N337" s="21" t="s">
        <v>1452</v>
      </c>
      <c r="O337" s="21" t="s">
        <v>1438</v>
      </c>
      <c r="P337" s="21" t="s">
        <v>338</v>
      </c>
      <c r="X337" s="20"/>
    </row>
    <row r="338" spans="1:24" s="21" customFormat="1" x14ac:dyDescent="0.25">
      <c r="A338" s="20" t="s">
        <v>234</v>
      </c>
      <c r="D338" s="22">
        <f t="shared" si="10"/>
        <v>6</v>
      </c>
      <c r="E338" s="22" t="s">
        <v>641</v>
      </c>
      <c r="F338" s="20" t="s">
        <v>58</v>
      </c>
      <c r="G338" s="21">
        <v>8</v>
      </c>
      <c r="H338" s="21">
        <v>90</v>
      </c>
      <c r="K338" s="21" t="s">
        <v>234</v>
      </c>
      <c r="L338" s="21" t="s">
        <v>109</v>
      </c>
      <c r="M338" s="21" t="s">
        <v>1495</v>
      </c>
      <c r="N338" s="21" t="s">
        <v>1452</v>
      </c>
      <c r="O338" s="21" t="s">
        <v>1439</v>
      </c>
      <c r="P338" s="21" t="s">
        <v>339</v>
      </c>
      <c r="X338" s="20"/>
    </row>
    <row r="339" spans="1:24" s="21" customFormat="1" x14ac:dyDescent="0.25">
      <c r="A339" s="20" t="s">
        <v>234</v>
      </c>
      <c r="D339" s="22">
        <f t="shared" si="10"/>
        <v>7</v>
      </c>
      <c r="E339" s="23" t="s">
        <v>641</v>
      </c>
      <c r="F339" s="20" t="s">
        <v>58</v>
      </c>
      <c r="G339" s="21">
        <v>8</v>
      </c>
      <c r="H339" s="21">
        <v>90</v>
      </c>
      <c r="K339" s="21" t="s">
        <v>234</v>
      </c>
      <c r="L339" s="21" t="s">
        <v>109</v>
      </c>
      <c r="M339" s="21" t="s">
        <v>1495</v>
      </c>
      <c r="N339" s="21" t="s">
        <v>1452</v>
      </c>
      <c r="O339" s="21" t="s">
        <v>1440</v>
      </c>
      <c r="P339" s="21" t="s">
        <v>340</v>
      </c>
      <c r="X339" s="20"/>
    </row>
    <row r="340" spans="1:24" s="21" customFormat="1" x14ac:dyDescent="0.25">
      <c r="A340" s="20" t="s">
        <v>234</v>
      </c>
      <c r="D340" s="22">
        <f t="shared" si="10"/>
        <v>8</v>
      </c>
      <c r="E340" s="23" t="s">
        <v>641</v>
      </c>
      <c r="F340" s="20" t="s">
        <v>58</v>
      </c>
      <c r="G340" s="21">
        <v>8</v>
      </c>
      <c r="H340" s="21">
        <v>90</v>
      </c>
      <c r="K340" s="21" t="s">
        <v>234</v>
      </c>
      <c r="L340" s="21" t="s">
        <v>109</v>
      </c>
      <c r="M340" s="21" t="s">
        <v>1495</v>
      </c>
      <c r="N340" s="21" t="s">
        <v>1452</v>
      </c>
      <c r="O340" s="21" t="s">
        <v>1441</v>
      </c>
      <c r="P340" s="21" t="s">
        <v>341</v>
      </c>
      <c r="X340" s="20"/>
    </row>
    <row r="341" spans="1:24" s="21" customFormat="1" x14ac:dyDescent="0.25">
      <c r="A341" s="20"/>
      <c r="D341" s="22"/>
      <c r="E341" s="23"/>
      <c r="F341" s="20"/>
      <c r="X341" s="20"/>
    </row>
    <row r="342" spans="1:24" s="21" customFormat="1" x14ac:dyDescent="0.25">
      <c r="A342" s="20" t="s">
        <v>234</v>
      </c>
      <c r="D342" s="22">
        <f>IF(E342=E340,D340+1,1)</f>
        <v>1</v>
      </c>
      <c r="E342" s="23" t="s">
        <v>642</v>
      </c>
      <c r="F342" s="20" t="s">
        <v>55</v>
      </c>
      <c r="G342" s="21">
        <v>8</v>
      </c>
      <c r="H342" s="21">
        <v>90</v>
      </c>
      <c r="K342" s="21" t="s">
        <v>234</v>
      </c>
      <c r="L342" s="21" t="s">
        <v>109</v>
      </c>
      <c r="M342" s="21" t="s">
        <v>1495</v>
      </c>
      <c r="N342" s="21" t="s">
        <v>1453</v>
      </c>
      <c r="O342" s="21" t="s">
        <v>1434</v>
      </c>
      <c r="P342" s="21" t="s">
        <v>342</v>
      </c>
      <c r="X342" s="20"/>
    </row>
    <row r="343" spans="1:24" s="21" customFormat="1" x14ac:dyDescent="0.25">
      <c r="A343" s="20" t="s">
        <v>234</v>
      </c>
      <c r="D343" s="22">
        <f>IF(E343=E342,D342+1,1)</f>
        <v>2</v>
      </c>
      <c r="E343" s="23" t="s">
        <v>642</v>
      </c>
      <c r="F343" s="20" t="s">
        <v>55</v>
      </c>
      <c r="G343" s="21">
        <v>8</v>
      </c>
      <c r="H343" s="21">
        <v>90</v>
      </c>
      <c r="K343" s="21" t="s">
        <v>234</v>
      </c>
      <c r="L343" s="21" t="s">
        <v>109</v>
      </c>
      <c r="M343" s="21" t="s">
        <v>1495</v>
      </c>
      <c r="N343" s="21" t="s">
        <v>1453</v>
      </c>
      <c r="O343" s="21" t="s">
        <v>1435</v>
      </c>
      <c r="P343" s="21" t="s">
        <v>343</v>
      </c>
      <c r="X343" s="20"/>
    </row>
    <row r="344" spans="1:24" s="21" customFormat="1" x14ac:dyDescent="0.25">
      <c r="A344" s="20" t="s">
        <v>234</v>
      </c>
      <c r="C344" s="21" t="s">
        <v>51</v>
      </c>
      <c r="D344" s="22">
        <f>IF(E344=E343,D343+1,1)</f>
        <v>3</v>
      </c>
      <c r="E344" s="23" t="s">
        <v>642</v>
      </c>
      <c r="F344" s="20" t="s">
        <v>55</v>
      </c>
      <c r="G344" s="21">
        <v>8</v>
      </c>
      <c r="H344" s="21">
        <v>90</v>
      </c>
      <c r="K344" s="21" t="s">
        <v>234</v>
      </c>
      <c r="L344" s="21" t="s">
        <v>109</v>
      </c>
      <c r="M344" s="21" t="s">
        <v>1495</v>
      </c>
      <c r="N344" s="21" t="s">
        <v>1453</v>
      </c>
      <c r="O344" s="21" t="s">
        <v>1436</v>
      </c>
      <c r="P344" s="21" t="s">
        <v>344</v>
      </c>
      <c r="X344" s="20"/>
    </row>
    <row r="345" spans="1:24" s="21" customFormat="1" x14ac:dyDescent="0.25">
      <c r="A345" s="20" t="s">
        <v>234</v>
      </c>
      <c r="D345" s="22">
        <f>IF(E345=E344,D344+1,1)</f>
        <v>4</v>
      </c>
      <c r="E345" s="23" t="s">
        <v>642</v>
      </c>
      <c r="F345" s="20" t="s">
        <v>55</v>
      </c>
      <c r="G345" s="21">
        <v>8</v>
      </c>
      <c r="H345" s="21">
        <v>90</v>
      </c>
      <c r="K345" s="21" t="s">
        <v>234</v>
      </c>
      <c r="L345" s="21" t="s">
        <v>109</v>
      </c>
      <c r="M345" s="21" t="s">
        <v>1495</v>
      </c>
      <c r="N345" s="21" t="s">
        <v>1453</v>
      </c>
      <c r="O345" s="21" t="s">
        <v>1437</v>
      </c>
      <c r="P345" s="21" t="s">
        <v>345</v>
      </c>
      <c r="X345" s="20"/>
    </row>
    <row r="346" spans="1:24" s="21" customFormat="1" x14ac:dyDescent="0.25">
      <c r="A346" s="20"/>
      <c r="D346" s="22"/>
      <c r="E346" s="23"/>
      <c r="F346" s="20"/>
      <c r="X346" s="20"/>
    </row>
    <row r="347" spans="1:24" s="21" customFormat="1" x14ac:dyDescent="0.25">
      <c r="A347" s="20" t="s">
        <v>234</v>
      </c>
      <c r="D347" s="22">
        <f>IF(E347=E346,D346+1,1)</f>
        <v>1</v>
      </c>
      <c r="E347" s="22" t="s">
        <v>1528</v>
      </c>
      <c r="F347" s="20" t="s">
        <v>531</v>
      </c>
      <c r="G347" s="21">
        <v>9</v>
      </c>
      <c r="H347" s="21">
        <v>40</v>
      </c>
      <c r="K347" s="21" t="s">
        <v>243</v>
      </c>
      <c r="L347" s="21" t="s">
        <v>532</v>
      </c>
      <c r="M347" s="21" t="s">
        <v>1520</v>
      </c>
      <c r="N347" s="21" t="s">
        <v>533</v>
      </c>
      <c r="O347" s="21" t="s">
        <v>534</v>
      </c>
      <c r="P347" s="21" t="s">
        <v>543</v>
      </c>
      <c r="Q347" s="21" t="s">
        <v>368</v>
      </c>
      <c r="T347" s="21">
        <v>10</v>
      </c>
      <c r="U347" s="21">
        <v>20</v>
      </c>
      <c r="X347" s="20"/>
    </row>
    <row r="348" spans="1:24" s="21" customFormat="1" x14ac:dyDescent="0.25">
      <c r="A348" s="20" t="s">
        <v>234</v>
      </c>
      <c r="D348" s="22">
        <f t="shared" ref="D348:D367" si="11">IF(E348=E347,D347+1,1)</f>
        <v>2</v>
      </c>
      <c r="E348" s="22" t="s">
        <v>1528</v>
      </c>
      <c r="F348" s="20" t="s">
        <v>531</v>
      </c>
      <c r="G348" s="21">
        <v>49</v>
      </c>
      <c r="H348" s="21">
        <v>80</v>
      </c>
      <c r="K348" s="21" t="s">
        <v>243</v>
      </c>
      <c r="L348" s="21" t="s">
        <v>532</v>
      </c>
      <c r="M348" s="21" t="s">
        <v>1520</v>
      </c>
      <c r="N348" s="21" t="s">
        <v>533</v>
      </c>
      <c r="O348" s="21" t="s">
        <v>535</v>
      </c>
      <c r="P348" s="21" t="s">
        <v>543</v>
      </c>
      <c r="Q348" s="21" t="s">
        <v>368</v>
      </c>
      <c r="T348" s="21">
        <v>50</v>
      </c>
      <c r="U348" s="21">
        <v>60</v>
      </c>
      <c r="X348" s="20"/>
    </row>
    <row r="349" spans="1:24" s="21" customFormat="1" x14ac:dyDescent="0.25">
      <c r="A349" s="20" t="s">
        <v>234</v>
      </c>
      <c r="D349" s="22">
        <f t="shared" si="11"/>
        <v>3</v>
      </c>
      <c r="E349" s="22" t="s">
        <v>1528</v>
      </c>
      <c r="F349" s="20" t="s">
        <v>531</v>
      </c>
      <c r="G349" s="21">
        <v>9</v>
      </c>
      <c r="H349" s="21">
        <v>40</v>
      </c>
      <c r="K349" s="21" t="s">
        <v>243</v>
      </c>
      <c r="L349" s="21" t="s">
        <v>532</v>
      </c>
      <c r="M349" s="21" t="s">
        <v>1520</v>
      </c>
      <c r="N349" s="21" t="s">
        <v>533</v>
      </c>
      <c r="O349" s="21" t="s">
        <v>534</v>
      </c>
      <c r="P349" s="21" t="s">
        <v>542</v>
      </c>
      <c r="Q349" s="21" t="s">
        <v>368</v>
      </c>
      <c r="T349" s="21">
        <v>10</v>
      </c>
      <c r="U349" s="21">
        <v>20</v>
      </c>
      <c r="X349" s="20"/>
    </row>
    <row r="350" spans="1:24" s="21" customFormat="1" x14ac:dyDescent="0.25">
      <c r="A350" s="20" t="s">
        <v>234</v>
      </c>
      <c r="D350" s="22">
        <f t="shared" si="11"/>
        <v>4</v>
      </c>
      <c r="E350" s="22" t="s">
        <v>1528</v>
      </c>
      <c r="F350" s="20" t="s">
        <v>531</v>
      </c>
      <c r="G350" s="21">
        <v>49</v>
      </c>
      <c r="H350" s="21">
        <v>80</v>
      </c>
      <c r="K350" s="21" t="s">
        <v>243</v>
      </c>
      <c r="L350" s="21" t="s">
        <v>532</v>
      </c>
      <c r="M350" s="21" t="s">
        <v>1520</v>
      </c>
      <c r="N350" s="21" t="s">
        <v>533</v>
      </c>
      <c r="O350" s="21" t="s">
        <v>535</v>
      </c>
      <c r="P350" s="21" t="s">
        <v>542</v>
      </c>
      <c r="Q350" s="21" t="s">
        <v>368</v>
      </c>
      <c r="T350" s="21">
        <v>50</v>
      </c>
      <c r="U350" s="21">
        <v>60</v>
      </c>
      <c r="X350" s="20"/>
    </row>
    <row r="351" spans="1:24" s="21" customFormat="1" x14ac:dyDescent="0.25">
      <c r="A351" s="20" t="s">
        <v>234</v>
      </c>
      <c r="D351" s="22">
        <f t="shared" si="11"/>
        <v>5</v>
      </c>
      <c r="E351" s="22" t="s">
        <v>1528</v>
      </c>
      <c r="F351" s="20" t="s">
        <v>531</v>
      </c>
      <c r="G351" s="21">
        <v>49</v>
      </c>
      <c r="H351" s="21">
        <v>80</v>
      </c>
      <c r="K351" s="21" t="s">
        <v>243</v>
      </c>
      <c r="L351" s="21" t="s">
        <v>532</v>
      </c>
      <c r="M351" s="21" t="s">
        <v>1520</v>
      </c>
      <c r="N351" s="21" t="s">
        <v>533</v>
      </c>
      <c r="O351" s="21" t="s">
        <v>535</v>
      </c>
      <c r="P351" s="21" t="s">
        <v>560</v>
      </c>
      <c r="Q351" s="21" t="s">
        <v>368</v>
      </c>
      <c r="T351" s="21">
        <v>50</v>
      </c>
      <c r="U351" s="21">
        <v>60</v>
      </c>
      <c r="X351" s="20"/>
    </row>
    <row r="352" spans="1:24" s="21" customFormat="1" x14ac:dyDescent="0.25">
      <c r="A352" s="20" t="s">
        <v>234</v>
      </c>
      <c r="D352" s="22">
        <f t="shared" si="11"/>
        <v>6</v>
      </c>
      <c r="E352" s="22" t="s">
        <v>1528</v>
      </c>
      <c r="F352" s="20" t="s">
        <v>531</v>
      </c>
      <c r="G352" s="21">
        <v>9</v>
      </c>
      <c r="H352" s="21">
        <v>40</v>
      </c>
      <c r="K352" s="21" t="s">
        <v>243</v>
      </c>
      <c r="L352" s="21" t="s">
        <v>532</v>
      </c>
      <c r="M352" s="21" t="s">
        <v>1520</v>
      </c>
      <c r="N352" s="21" t="s">
        <v>533</v>
      </c>
      <c r="O352" s="21" t="s">
        <v>534</v>
      </c>
      <c r="P352" s="21" t="s">
        <v>561</v>
      </c>
      <c r="Q352" s="21" t="s">
        <v>368</v>
      </c>
      <c r="T352" s="21">
        <v>10</v>
      </c>
      <c r="U352" s="21">
        <v>20</v>
      </c>
      <c r="X352" s="20"/>
    </row>
    <row r="353" spans="1:24" s="21" customFormat="1" x14ac:dyDescent="0.25">
      <c r="A353" s="20" t="s">
        <v>234</v>
      </c>
      <c r="D353" s="22">
        <f t="shared" si="11"/>
        <v>7</v>
      </c>
      <c r="E353" s="22" t="s">
        <v>1528</v>
      </c>
      <c r="F353" s="20" t="s">
        <v>531</v>
      </c>
      <c r="G353" s="21">
        <v>49</v>
      </c>
      <c r="H353" s="21">
        <v>80</v>
      </c>
      <c r="K353" s="21" t="s">
        <v>243</v>
      </c>
      <c r="L353" s="21" t="s">
        <v>532</v>
      </c>
      <c r="M353" s="21" t="s">
        <v>1520</v>
      </c>
      <c r="N353" s="21" t="s">
        <v>533</v>
      </c>
      <c r="O353" s="21" t="s">
        <v>535</v>
      </c>
      <c r="P353" s="21" t="s">
        <v>562</v>
      </c>
      <c r="Q353" s="21" t="s">
        <v>368</v>
      </c>
      <c r="T353" s="21">
        <v>50</v>
      </c>
      <c r="U353" s="21">
        <v>60</v>
      </c>
      <c r="X353" s="20"/>
    </row>
    <row r="354" spans="1:24" s="21" customFormat="1" x14ac:dyDescent="0.25">
      <c r="A354" s="20" t="s">
        <v>234</v>
      </c>
      <c r="D354" s="22">
        <f t="shared" si="11"/>
        <v>8</v>
      </c>
      <c r="E354" s="22" t="s">
        <v>1528</v>
      </c>
      <c r="F354" s="20" t="s">
        <v>531</v>
      </c>
      <c r="G354" s="21">
        <v>9</v>
      </c>
      <c r="H354" s="21">
        <v>40</v>
      </c>
      <c r="K354" s="21" t="s">
        <v>243</v>
      </c>
      <c r="L354" s="21" t="s">
        <v>532</v>
      </c>
      <c r="M354" s="21" t="s">
        <v>1520</v>
      </c>
      <c r="N354" s="21" t="s">
        <v>533</v>
      </c>
      <c r="O354" s="21" t="s">
        <v>534</v>
      </c>
      <c r="P354" s="21" t="s">
        <v>563</v>
      </c>
      <c r="Q354" s="21" t="s">
        <v>368</v>
      </c>
      <c r="T354" s="21">
        <v>10</v>
      </c>
      <c r="U354" s="21">
        <v>20</v>
      </c>
      <c r="X354" s="20"/>
    </row>
    <row r="355" spans="1:24" s="21" customFormat="1" x14ac:dyDescent="0.25">
      <c r="A355" s="20" t="s">
        <v>234</v>
      </c>
      <c r="D355" s="22">
        <f t="shared" si="11"/>
        <v>9</v>
      </c>
      <c r="E355" s="22" t="s">
        <v>1528</v>
      </c>
      <c r="F355" s="20" t="s">
        <v>531</v>
      </c>
      <c r="G355" s="21">
        <v>24</v>
      </c>
      <c r="H355" s="21">
        <v>70</v>
      </c>
      <c r="K355" s="21" t="s">
        <v>243</v>
      </c>
      <c r="L355" s="21" t="s">
        <v>532</v>
      </c>
      <c r="M355" s="21" t="s">
        <v>1520</v>
      </c>
      <c r="N355" s="21" t="s">
        <v>533</v>
      </c>
      <c r="O355" s="21" t="s">
        <v>536</v>
      </c>
      <c r="P355" s="21" t="s">
        <v>560</v>
      </c>
      <c r="Q355" s="21" t="s">
        <v>368</v>
      </c>
      <c r="T355" s="21">
        <v>30</v>
      </c>
      <c r="U355" s="21">
        <v>35</v>
      </c>
      <c r="X355" s="20"/>
    </row>
    <row r="356" spans="1:24" s="21" customFormat="1" x14ac:dyDescent="0.25">
      <c r="A356" s="20" t="s">
        <v>234</v>
      </c>
      <c r="D356" s="22">
        <f t="shared" si="11"/>
        <v>10</v>
      </c>
      <c r="E356" s="22" t="s">
        <v>1528</v>
      </c>
      <c r="F356" s="20" t="s">
        <v>531</v>
      </c>
      <c r="G356" s="21">
        <v>24</v>
      </c>
      <c r="H356" s="21">
        <v>70</v>
      </c>
      <c r="K356" s="21" t="s">
        <v>243</v>
      </c>
      <c r="L356" s="21" t="s">
        <v>532</v>
      </c>
      <c r="M356" s="21" t="s">
        <v>1520</v>
      </c>
      <c r="N356" s="21" t="s">
        <v>533</v>
      </c>
      <c r="O356" s="21" t="s">
        <v>536</v>
      </c>
      <c r="P356" s="21" t="s">
        <v>562</v>
      </c>
      <c r="Q356" s="21" t="s">
        <v>368</v>
      </c>
      <c r="T356" s="21">
        <v>30</v>
      </c>
      <c r="U356" s="21">
        <v>35</v>
      </c>
      <c r="X356" s="20"/>
    </row>
    <row r="357" spans="1:24" s="21" customFormat="1" x14ac:dyDescent="0.25">
      <c r="A357" s="20" t="s">
        <v>234</v>
      </c>
      <c r="D357" s="22">
        <f t="shared" si="11"/>
        <v>11</v>
      </c>
      <c r="E357" s="22" t="s">
        <v>1528</v>
      </c>
      <c r="F357" s="20" t="s">
        <v>531</v>
      </c>
      <c r="G357" s="21">
        <v>24</v>
      </c>
      <c r="H357" s="21">
        <v>70</v>
      </c>
      <c r="K357" s="21" t="s">
        <v>243</v>
      </c>
      <c r="L357" s="21" t="s">
        <v>532</v>
      </c>
      <c r="M357" s="21" t="s">
        <v>1520</v>
      </c>
      <c r="N357" s="21" t="s">
        <v>533</v>
      </c>
      <c r="O357" s="21" t="s">
        <v>537</v>
      </c>
      <c r="P357" s="21" t="s">
        <v>561</v>
      </c>
      <c r="Q357" s="21" t="s">
        <v>368</v>
      </c>
      <c r="T357" s="21">
        <v>30</v>
      </c>
      <c r="U357" s="21">
        <v>35</v>
      </c>
      <c r="X357" s="20"/>
    </row>
    <row r="358" spans="1:24" s="21" customFormat="1" x14ac:dyDescent="0.25">
      <c r="A358" s="20" t="s">
        <v>234</v>
      </c>
      <c r="D358" s="22">
        <f t="shared" si="11"/>
        <v>12</v>
      </c>
      <c r="E358" s="22" t="s">
        <v>1528</v>
      </c>
      <c r="F358" s="20" t="s">
        <v>531</v>
      </c>
      <c r="G358" s="21">
        <v>24</v>
      </c>
      <c r="H358" s="21">
        <v>70</v>
      </c>
      <c r="K358" s="21" t="s">
        <v>243</v>
      </c>
      <c r="L358" s="21" t="s">
        <v>532</v>
      </c>
      <c r="M358" s="21" t="s">
        <v>1520</v>
      </c>
      <c r="N358" s="21" t="s">
        <v>533</v>
      </c>
      <c r="O358" s="21" t="s">
        <v>537</v>
      </c>
      <c r="P358" s="21" t="s">
        <v>563</v>
      </c>
      <c r="Q358" s="21" t="s">
        <v>368</v>
      </c>
      <c r="T358" s="21">
        <v>30</v>
      </c>
      <c r="U358" s="21">
        <v>35</v>
      </c>
      <c r="X358" s="20"/>
    </row>
    <row r="359" spans="1:24" s="21" customFormat="1" x14ac:dyDescent="0.25">
      <c r="A359" s="20"/>
      <c r="D359" s="22"/>
      <c r="E359" s="22"/>
      <c r="F359" s="20"/>
      <c r="X359" s="20"/>
    </row>
    <row r="360" spans="1:24" s="21" customFormat="1" x14ac:dyDescent="0.25">
      <c r="A360" s="20" t="s">
        <v>234</v>
      </c>
      <c r="D360" s="22">
        <f>IF(E360=E358,D358+1,1)</f>
        <v>1</v>
      </c>
      <c r="E360" s="22" t="s">
        <v>1529</v>
      </c>
      <c r="F360" s="20" t="s">
        <v>538</v>
      </c>
      <c r="G360" s="21">
        <v>9</v>
      </c>
      <c r="H360" s="21">
        <v>40</v>
      </c>
      <c r="K360" s="21" t="s">
        <v>243</v>
      </c>
      <c r="L360" s="21" t="s">
        <v>539</v>
      </c>
      <c r="M360" s="21" t="s">
        <v>1520</v>
      </c>
      <c r="N360" s="21" t="s">
        <v>533</v>
      </c>
      <c r="O360" s="21" t="s">
        <v>540</v>
      </c>
      <c r="P360" s="21" t="s">
        <v>543</v>
      </c>
      <c r="Q360" s="21" t="s">
        <v>368</v>
      </c>
      <c r="T360" s="21">
        <v>10</v>
      </c>
      <c r="U360" s="21">
        <v>20</v>
      </c>
      <c r="X360" s="20"/>
    </row>
    <row r="361" spans="1:24" s="21" customFormat="1" x14ac:dyDescent="0.25">
      <c r="A361" s="20" t="s">
        <v>234</v>
      </c>
      <c r="D361" s="22">
        <f t="shared" si="11"/>
        <v>2</v>
      </c>
      <c r="E361" s="22" t="s">
        <v>1529</v>
      </c>
      <c r="F361" s="20" t="s">
        <v>538</v>
      </c>
      <c r="G361" s="21">
        <v>39</v>
      </c>
      <c r="H361" s="21">
        <v>60</v>
      </c>
      <c r="K361" s="21" t="s">
        <v>243</v>
      </c>
      <c r="L361" s="21" t="s">
        <v>539</v>
      </c>
      <c r="M361" s="21" t="s">
        <v>1521</v>
      </c>
      <c r="N361" s="21" t="s">
        <v>533</v>
      </c>
      <c r="O361" s="21" t="s">
        <v>541</v>
      </c>
      <c r="P361" s="21" t="s">
        <v>543</v>
      </c>
      <c r="Q361" s="21" t="s">
        <v>368</v>
      </c>
      <c r="T361" s="21">
        <v>40</v>
      </c>
      <c r="U361" s="21">
        <v>50</v>
      </c>
      <c r="X361" s="20"/>
    </row>
    <row r="362" spans="1:24" s="21" customFormat="1" x14ac:dyDescent="0.25">
      <c r="A362" s="20" t="s">
        <v>234</v>
      </c>
      <c r="D362" s="22">
        <f t="shared" si="11"/>
        <v>3</v>
      </c>
      <c r="E362" s="22" t="s">
        <v>1529</v>
      </c>
      <c r="F362" s="20" t="s">
        <v>538</v>
      </c>
      <c r="G362" s="21">
        <v>9</v>
      </c>
      <c r="H362" s="21">
        <v>40</v>
      </c>
      <c r="K362" s="21" t="s">
        <v>243</v>
      </c>
      <c r="L362" s="21" t="s">
        <v>539</v>
      </c>
      <c r="M362" s="21" t="s">
        <v>1522</v>
      </c>
      <c r="N362" s="21" t="s">
        <v>533</v>
      </c>
      <c r="O362" s="21" t="s">
        <v>540</v>
      </c>
      <c r="P362" s="21" t="s">
        <v>542</v>
      </c>
      <c r="Q362" s="21" t="s">
        <v>368</v>
      </c>
      <c r="T362" s="21">
        <v>10</v>
      </c>
      <c r="U362" s="21">
        <v>20</v>
      </c>
      <c r="X362" s="20"/>
    </row>
    <row r="363" spans="1:24" s="21" customFormat="1" x14ac:dyDescent="0.25">
      <c r="A363" s="20" t="s">
        <v>234</v>
      </c>
      <c r="D363" s="22">
        <f t="shared" si="11"/>
        <v>4</v>
      </c>
      <c r="E363" s="22" t="s">
        <v>1529</v>
      </c>
      <c r="F363" s="20" t="s">
        <v>538</v>
      </c>
      <c r="G363" s="21">
        <v>39</v>
      </c>
      <c r="H363" s="21">
        <v>60</v>
      </c>
      <c r="K363" s="21" t="s">
        <v>243</v>
      </c>
      <c r="L363" s="21" t="s">
        <v>539</v>
      </c>
      <c r="M363" s="21" t="s">
        <v>1523</v>
      </c>
      <c r="N363" s="21" t="s">
        <v>533</v>
      </c>
      <c r="O363" s="21" t="s">
        <v>541</v>
      </c>
      <c r="P363" s="21" t="s">
        <v>542</v>
      </c>
      <c r="Q363" s="21" t="s">
        <v>368</v>
      </c>
      <c r="T363" s="21">
        <v>40</v>
      </c>
      <c r="U363" s="21">
        <v>50</v>
      </c>
      <c r="X363" s="20"/>
    </row>
    <row r="364" spans="1:24" s="21" customFormat="1" x14ac:dyDescent="0.25">
      <c r="A364" s="20" t="s">
        <v>234</v>
      </c>
      <c r="D364" s="22">
        <f t="shared" si="11"/>
        <v>5</v>
      </c>
      <c r="E364" s="22" t="s">
        <v>1529</v>
      </c>
      <c r="F364" s="20" t="s">
        <v>538</v>
      </c>
      <c r="G364" s="21">
        <v>39</v>
      </c>
      <c r="H364" s="21">
        <v>60</v>
      </c>
      <c r="K364" s="21" t="s">
        <v>243</v>
      </c>
      <c r="L364" s="21" t="s">
        <v>539</v>
      </c>
      <c r="M364" s="21" t="s">
        <v>1524</v>
      </c>
      <c r="N364" s="21" t="s">
        <v>533</v>
      </c>
      <c r="O364" s="21" t="s">
        <v>541</v>
      </c>
      <c r="P364" s="21" t="s">
        <v>560</v>
      </c>
      <c r="Q364" s="21" t="s">
        <v>368</v>
      </c>
      <c r="T364" s="21">
        <v>40</v>
      </c>
      <c r="U364" s="21">
        <v>50</v>
      </c>
      <c r="X364" s="20"/>
    </row>
    <row r="365" spans="1:24" s="21" customFormat="1" x14ac:dyDescent="0.25">
      <c r="A365" s="20" t="s">
        <v>234</v>
      </c>
      <c r="D365" s="22">
        <f t="shared" si="11"/>
        <v>6</v>
      </c>
      <c r="E365" s="22" t="s">
        <v>1529</v>
      </c>
      <c r="F365" s="20" t="s">
        <v>538</v>
      </c>
      <c r="G365" s="21">
        <v>9</v>
      </c>
      <c r="H365" s="21">
        <v>40</v>
      </c>
      <c r="K365" s="21" t="s">
        <v>243</v>
      </c>
      <c r="L365" s="21" t="s">
        <v>539</v>
      </c>
      <c r="M365" s="21" t="s">
        <v>1525</v>
      </c>
      <c r="N365" s="21" t="s">
        <v>533</v>
      </c>
      <c r="O365" s="21" t="s">
        <v>540</v>
      </c>
      <c r="P365" s="21" t="s">
        <v>561</v>
      </c>
      <c r="Q365" s="21" t="s">
        <v>368</v>
      </c>
      <c r="T365" s="21">
        <v>10</v>
      </c>
      <c r="U365" s="21">
        <v>20</v>
      </c>
      <c r="X365" s="20"/>
    </row>
    <row r="366" spans="1:24" s="21" customFormat="1" x14ac:dyDescent="0.25">
      <c r="A366" s="20" t="s">
        <v>234</v>
      </c>
      <c r="D366" s="22">
        <f t="shared" si="11"/>
        <v>7</v>
      </c>
      <c r="E366" s="22" t="s">
        <v>1529</v>
      </c>
      <c r="F366" s="20" t="s">
        <v>538</v>
      </c>
      <c r="G366" s="21">
        <v>39</v>
      </c>
      <c r="H366" s="21">
        <v>60</v>
      </c>
      <c r="K366" s="21" t="s">
        <v>243</v>
      </c>
      <c r="L366" s="21" t="s">
        <v>539</v>
      </c>
      <c r="M366" s="21" t="s">
        <v>1526</v>
      </c>
      <c r="N366" s="21" t="s">
        <v>533</v>
      </c>
      <c r="O366" s="21" t="s">
        <v>541</v>
      </c>
      <c r="P366" s="21" t="s">
        <v>562</v>
      </c>
      <c r="Q366" s="21" t="s">
        <v>368</v>
      </c>
      <c r="T366" s="21">
        <v>40</v>
      </c>
      <c r="U366" s="21">
        <v>50</v>
      </c>
      <c r="X366" s="20"/>
    </row>
    <row r="367" spans="1:24" s="21" customFormat="1" x14ac:dyDescent="0.25">
      <c r="A367" s="20" t="s">
        <v>234</v>
      </c>
      <c r="D367" s="22">
        <f t="shared" si="11"/>
        <v>8</v>
      </c>
      <c r="E367" s="22" t="s">
        <v>1529</v>
      </c>
      <c r="F367" s="20" t="s">
        <v>538</v>
      </c>
      <c r="G367" s="21">
        <v>9</v>
      </c>
      <c r="H367" s="21">
        <v>40</v>
      </c>
      <c r="K367" s="21" t="s">
        <v>243</v>
      </c>
      <c r="L367" s="21" t="s">
        <v>539</v>
      </c>
      <c r="M367" s="21" t="s">
        <v>1527</v>
      </c>
      <c r="N367" s="21" t="s">
        <v>533</v>
      </c>
      <c r="O367" s="21" t="s">
        <v>540</v>
      </c>
      <c r="P367" s="21" t="s">
        <v>563</v>
      </c>
      <c r="Q367" s="21" t="s">
        <v>368</v>
      </c>
      <c r="T367" s="21">
        <v>10</v>
      </c>
      <c r="U367" s="21">
        <v>20</v>
      </c>
      <c r="X367" s="20"/>
    </row>
    <row r="368" spans="1:24" s="21" customFormat="1" x14ac:dyDescent="0.25">
      <c r="A368" s="20"/>
      <c r="D368" s="22"/>
      <c r="E368" s="23"/>
      <c r="F368" s="20"/>
      <c r="X368" s="20"/>
    </row>
    <row r="369" spans="1:24" s="21" customFormat="1" x14ac:dyDescent="0.25">
      <c r="A369" s="20" t="s">
        <v>234</v>
      </c>
      <c r="D369" s="22">
        <v>1</v>
      </c>
      <c r="E369" s="22" t="s">
        <v>1530</v>
      </c>
      <c r="F369" s="20" t="s">
        <v>1514</v>
      </c>
      <c r="G369" s="21">
        <v>39</v>
      </c>
      <c r="H369" s="21">
        <v>46</v>
      </c>
      <c r="K369" s="21" t="s">
        <v>234</v>
      </c>
      <c r="L369" s="21" t="s">
        <v>539</v>
      </c>
      <c r="M369" s="21" t="s">
        <v>1520</v>
      </c>
      <c r="N369" s="21" t="s">
        <v>533</v>
      </c>
      <c r="O369" s="21" t="s">
        <v>1515</v>
      </c>
      <c r="P369" s="21" t="s">
        <v>543</v>
      </c>
      <c r="Q369" s="21" t="s">
        <v>368</v>
      </c>
      <c r="T369" s="21">
        <v>39</v>
      </c>
      <c r="U369" s="21">
        <v>50</v>
      </c>
      <c r="X369" s="20"/>
    </row>
    <row r="370" spans="1:24" s="21" customFormat="1" x14ac:dyDescent="0.25">
      <c r="A370" s="20" t="s">
        <v>234</v>
      </c>
      <c r="D370" s="22">
        <v>2</v>
      </c>
      <c r="E370" s="22" t="s">
        <v>1530</v>
      </c>
      <c r="F370" s="20" t="s">
        <v>1514</v>
      </c>
      <c r="G370" s="21">
        <v>59</v>
      </c>
      <c r="H370" s="21">
        <v>66</v>
      </c>
      <c r="K370" s="21" t="s">
        <v>234</v>
      </c>
      <c r="L370" s="21" t="s">
        <v>539</v>
      </c>
      <c r="M370" s="21" t="s">
        <v>1521</v>
      </c>
      <c r="N370" s="21" t="s">
        <v>533</v>
      </c>
      <c r="O370" s="21" t="s">
        <v>1516</v>
      </c>
      <c r="P370" s="21" t="s">
        <v>543</v>
      </c>
      <c r="Q370" s="21" t="s">
        <v>368</v>
      </c>
      <c r="T370" s="21">
        <v>59</v>
      </c>
      <c r="U370" s="21">
        <v>70</v>
      </c>
      <c r="X370" s="20"/>
    </row>
    <row r="371" spans="1:24" s="21" customFormat="1" x14ac:dyDescent="0.25">
      <c r="A371" s="20" t="s">
        <v>234</v>
      </c>
      <c r="D371" s="22">
        <v>3</v>
      </c>
      <c r="E371" s="22" t="s">
        <v>1530</v>
      </c>
      <c r="F371" s="20" t="s">
        <v>1514</v>
      </c>
      <c r="G371" s="21">
        <v>39</v>
      </c>
      <c r="H371" s="21">
        <v>46</v>
      </c>
      <c r="K371" s="21" t="s">
        <v>234</v>
      </c>
      <c r="L371" s="21" t="s">
        <v>539</v>
      </c>
      <c r="M371" s="21" t="s">
        <v>1522</v>
      </c>
      <c r="N371" s="21" t="s">
        <v>533</v>
      </c>
      <c r="O371" s="21" t="s">
        <v>1515</v>
      </c>
      <c r="P371" s="21" t="s">
        <v>542</v>
      </c>
      <c r="Q371" s="21" t="s">
        <v>368</v>
      </c>
      <c r="T371" s="21">
        <v>39</v>
      </c>
      <c r="U371" s="21">
        <v>50</v>
      </c>
      <c r="X371" s="20"/>
    </row>
    <row r="372" spans="1:24" s="21" customFormat="1" x14ac:dyDescent="0.25">
      <c r="A372" s="20" t="s">
        <v>234</v>
      </c>
      <c r="D372" s="22">
        <v>4</v>
      </c>
      <c r="E372" s="22" t="s">
        <v>1530</v>
      </c>
      <c r="F372" s="20" t="s">
        <v>1514</v>
      </c>
      <c r="G372" s="21">
        <v>59</v>
      </c>
      <c r="H372" s="21">
        <v>66</v>
      </c>
      <c r="K372" s="21" t="s">
        <v>234</v>
      </c>
      <c r="L372" s="21" t="s">
        <v>539</v>
      </c>
      <c r="M372" s="21" t="s">
        <v>1523</v>
      </c>
      <c r="N372" s="21" t="s">
        <v>533</v>
      </c>
      <c r="O372" s="21" t="s">
        <v>1516</v>
      </c>
      <c r="P372" s="21" t="s">
        <v>542</v>
      </c>
      <c r="Q372" s="21" t="s">
        <v>368</v>
      </c>
      <c r="T372" s="21">
        <v>59</v>
      </c>
      <c r="U372" s="21">
        <v>70</v>
      </c>
      <c r="X372" s="20"/>
    </row>
    <row r="373" spans="1:24" s="21" customFormat="1" x14ac:dyDescent="0.25">
      <c r="A373" s="20"/>
      <c r="D373" s="22"/>
      <c r="E373" s="23"/>
      <c r="F373" s="20"/>
      <c r="X373" s="20"/>
    </row>
    <row r="374" spans="1:24" s="21" customFormat="1" x14ac:dyDescent="0.25">
      <c r="A374" s="20" t="s">
        <v>234</v>
      </c>
      <c r="D374" s="22">
        <v>1</v>
      </c>
      <c r="E374" s="22" t="s">
        <v>1531</v>
      </c>
      <c r="F374" s="20" t="s">
        <v>1517</v>
      </c>
      <c r="G374" s="21">
        <v>39</v>
      </c>
      <c r="H374" s="21">
        <v>46</v>
      </c>
      <c r="K374" s="21" t="s">
        <v>234</v>
      </c>
      <c r="L374" s="21" t="s">
        <v>539</v>
      </c>
      <c r="M374" s="21" t="s">
        <v>1520</v>
      </c>
      <c r="N374" s="21" t="s">
        <v>533</v>
      </c>
      <c r="O374" s="21" t="s">
        <v>1518</v>
      </c>
      <c r="P374" s="21" t="s">
        <v>543</v>
      </c>
      <c r="Q374" s="21" t="s">
        <v>368</v>
      </c>
      <c r="T374" s="21">
        <v>39</v>
      </c>
      <c r="U374" s="21">
        <v>50</v>
      </c>
      <c r="X374" s="20"/>
    </row>
    <row r="375" spans="1:24" s="21" customFormat="1" x14ac:dyDescent="0.25">
      <c r="A375" s="20" t="s">
        <v>234</v>
      </c>
      <c r="D375" s="22">
        <v>2</v>
      </c>
      <c r="E375" s="22" t="s">
        <v>1531</v>
      </c>
      <c r="F375" s="20" t="s">
        <v>1517</v>
      </c>
      <c r="G375" s="21">
        <v>59</v>
      </c>
      <c r="H375" s="21">
        <v>66</v>
      </c>
      <c r="K375" s="21" t="s">
        <v>234</v>
      </c>
      <c r="L375" s="21" t="s">
        <v>539</v>
      </c>
      <c r="M375" s="21" t="s">
        <v>1521</v>
      </c>
      <c r="N375" s="21" t="s">
        <v>533</v>
      </c>
      <c r="O375" s="21" t="s">
        <v>1519</v>
      </c>
      <c r="P375" s="21" t="s">
        <v>543</v>
      </c>
      <c r="Q375" s="21" t="s">
        <v>368</v>
      </c>
      <c r="T375" s="21">
        <v>59</v>
      </c>
      <c r="U375" s="21">
        <v>70</v>
      </c>
      <c r="X375" s="20"/>
    </row>
    <row r="376" spans="1:24" s="21" customFormat="1" x14ac:dyDescent="0.25">
      <c r="A376" s="20"/>
      <c r="D376" s="22"/>
      <c r="E376" s="22"/>
      <c r="F376" s="20"/>
      <c r="X376" s="20"/>
    </row>
    <row r="378" spans="1:24" s="3" customFormat="1" ht="21.75" customHeight="1" x14ac:dyDescent="0.25">
      <c r="A378" s="42" t="s">
        <v>383</v>
      </c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34"/>
      <c r="O378" s="34"/>
      <c r="P378" s="34"/>
      <c r="Q378" s="34"/>
      <c r="R378" s="34"/>
      <c r="S378" s="34"/>
      <c r="T378" s="34"/>
      <c r="U378" s="34"/>
    </row>
    <row r="379" spans="1:24" s="21" customFormat="1" x14ac:dyDescent="0.25">
      <c r="A379" s="20" t="s">
        <v>234</v>
      </c>
      <c r="D379" s="22">
        <f>IF(E379=E345,D345+1,1)</f>
        <v>1</v>
      </c>
      <c r="E379" s="23" t="s">
        <v>643</v>
      </c>
      <c r="F379" s="20" t="s">
        <v>56</v>
      </c>
      <c r="G379" s="21">
        <v>8</v>
      </c>
      <c r="H379" s="21">
        <v>675</v>
      </c>
      <c r="K379" s="21" t="s">
        <v>243</v>
      </c>
      <c r="L379" s="21" t="s">
        <v>109</v>
      </c>
      <c r="M379" s="21" t="s">
        <v>1495</v>
      </c>
      <c r="N379" s="21" t="s">
        <v>1454</v>
      </c>
      <c r="O379" s="21" t="s">
        <v>1397</v>
      </c>
      <c r="P379" s="21" t="s">
        <v>346</v>
      </c>
      <c r="X379" s="20"/>
    </row>
    <row r="380" spans="1:24" s="21" customFormat="1" x14ac:dyDescent="0.25">
      <c r="A380" s="20" t="s">
        <v>234</v>
      </c>
      <c r="D380" s="22">
        <f>IF(E380=E379,D379+1,1)</f>
        <v>2</v>
      </c>
      <c r="E380" s="23" t="s">
        <v>643</v>
      </c>
      <c r="F380" s="20" t="s">
        <v>56</v>
      </c>
      <c r="G380" s="21">
        <v>8</v>
      </c>
      <c r="H380" s="21">
        <v>675</v>
      </c>
      <c r="K380" s="21" t="s">
        <v>243</v>
      </c>
      <c r="L380" s="21" t="s">
        <v>109</v>
      </c>
      <c r="M380" s="21" t="s">
        <v>1495</v>
      </c>
      <c r="N380" s="21" t="s">
        <v>1454</v>
      </c>
      <c r="O380" s="21" t="s">
        <v>1398</v>
      </c>
      <c r="P380" s="21" t="s">
        <v>347</v>
      </c>
      <c r="X380" s="20"/>
    </row>
    <row r="381" spans="1:24" s="21" customFormat="1" x14ac:dyDescent="0.25">
      <c r="A381" s="20" t="s">
        <v>234</v>
      </c>
      <c r="D381" s="22">
        <f>IF(E381=E380,D380+1,1)</f>
        <v>3</v>
      </c>
      <c r="E381" s="23" t="s">
        <v>643</v>
      </c>
      <c r="F381" s="20" t="s">
        <v>56</v>
      </c>
      <c r="G381" s="21">
        <v>8</v>
      </c>
      <c r="H381" s="21">
        <v>35</v>
      </c>
      <c r="K381" s="21" t="s">
        <v>243</v>
      </c>
      <c r="L381" s="21" t="s">
        <v>109</v>
      </c>
      <c r="M381" s="21" t="s">
        <v>1495</v>
      </c>
      <c r="N381" s="21" t="s">
        <v>1455</v>
      </c>
      <c r="O381" s="21" t="s">
        <v>1397</v>
      </c>
      <c r="P381" s="21" t="s">
        <v>348</v>
      </c>
      <c r="X381" s="20"/>
    </row>
    <row r="382" spans="1:24" s="21" customFormat="1" x14ac:dyDescent="0.25">
      <c r="A382" s="20" t="s">
        <v>234</v>
      </c>
      <c r="D382" s="22">
        <f>IF(E382=E381,D381+1,1)</f>
        <v>4</v>
      </c>
      <c r="E382" s="23" t="s">
        <v>643</v>
      </c>
      <c r="F382" s="20" t="s">
        <v>56</v>
      </c>
      <c r="G382" s="21">
        <v>8</v>
      </c>
      <c r="H382" s="21">
        <v>35</v>
      </c>
      <c r="K382" s="21" t="s">
        <v>243</v>
      </c>
      <c r="L382" s="21" t="s">
        <v>109</v>
      </c>
      <c r="M382" s="21" t="s">
        <v>1495</v>
      </c>
      <c r="N382" s="21" t="s">
        <v>1455</v>
      </c>
      <c r="O382" s="21" t="s">
        <v>1398</v>
      </c>
      <c r="P382" s="21" t="s">
        <v>349</v>
      </c>
      <c r="X382" s="20"/>
    </row>
    <row r="383" spans="1:24" s="3" customFormat="1" ht="45" customHeight="1" x14ac:dyDescent="0.25">
      <c r="A383" s="41" t="s">
        <v>880</v>
      </c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34"/>
      <c r="O383" s="34"/>
      <c r="P383" s="34"/>
      <c r="Q383" s="34"/>
      <c r="R383" s="34"/>
      <c r="S383" s="34"/>
      <c r="T383" s="34"/>
      <c r="U383" s="34"/>
    </row>
    <row r="384" spans="1:24" s="3" customFormat="1" ht="20.25" customHeight="1" x14ac:dyDescent="0.25">
      <c r="A384" s="42" t="s">
        <v>379</v>
      </c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34"/>
      <c r="O384" s="34"/>
      <c r="P384" s="34"/>
      <c r="Q384" s="34"/>
      <c r="R384" s="34"/>
      <c r="S384" s="34"/>
      <c r="T384" s="34"/>
      <c r="U384" s="34"/>
    </row>
    <row r="385" spans="1:36" s="21" customFormat="1" x14ac:dyDescent="0.25">
      <c r="A385" s="20" t="s">
        <v>234</v>
      </c>
      <c r="D385" s="22">
        <f>IF(E385=E674,D674+1,1)</f>
        <v>1</v>
      </c>
      <c r="E385" s="23" t="s">
        <v>1504</v>
      </c>
      <c r="F385" s="20" t="s">
        <v>122</v>
      </c>
      <c r="G385" s="21">
        <v>0</v>
      </c>
      <c r="H385" s="21">
        <v>750</v>
      </c>
      <c r="K385" s="21" t="s">
        <v>243</v>
      </c>
      <c r="L385" s="21" t="s">
        <v>109</v>
      </c>
      <c r="M385" s="21" t="s">
        <v>1496</v>
      </c>
      <c r="N385" s="21" t="s">
        <v>1396</v>
      </c>
      <c r="O385" s="21" t="s">
        <v>1462</v>
      </c>
      <c r="P385" s="21" t="s">
        <v>350</v>
      </c>
      <c r="X385" s="20"/>
    </row>
    <row r="386" spans="1:36" s="21" customFormat="1" x14ac:dyDescent="0.25">
      <c r="A386" s="20" t="s">
        <v>234</v>
      </c>
      <c r="D386" s="22">
        <f t="shared" ref="D386:D392" si="12">IF(E386=E385,D385+1,1)</f>
        <v>2</v>
      </c>
      <c r="E386" s="23" t="s">
        <v>1504</v>
      </c>
      <c r="F386" s="20" t="s">
        <v>122</v>
      </c>
      <c r="G386" s="21">
        <v>0</v>
      </c>
      <c r="H386" s="21">
        <v>750</v>
      </c>
      <c r="K386" s="21" t="s">
        <v>243</v>
      </c>
      <c r="L386" s="21" t="s">
        <v>109</v>
      </c>
      <c r="M386" s="21" t="s">
        <v>1496</v>
      </c>
      <c r="N386" s="21" t="s">
        <v>1396</v>
      </c>
      <c r="O386" s="21" t="s">
        <v>1463</v>
      </c>
      <c r="P386" s="21" t="s">
        <v>351</v>
      </c>
      <c r="X386" s="20"/>
    </row>
    <row r="387" spans="1:36" s="21" customFormat="1" x14ac:dyDescent="0.25">
      <c r="A387" s="20" t="s">
        <v>234</v>
      </c>
      <c r="D387" s="22">
        <f t="shared" si="12"/>
        <v>3</v>
      </c>
      <c r="E387" s="23" t="s">
        <v>1504</v>
      </c>
      <c r="F387" s="20" t="s">
        <v>122</v>
      </c>
      <c r="G387" s="21">
        <v>0</v>
      </c>
      <c r="H387" s="21">
        <v>750</v>
      </c>
      <c r="K387" s="21" t="s">
        <v>243</v>
      </c>
      <c r="L387" s="21" t="s">
        <v>109</v>
      </c>
      <c r="M387" s="21" t="s">
        <v>1496</v>
      </c>
      <c r="N387" s="21" t="s">
        <v>1396</v>
      </c>
      <c r="O387" s="21" t="s">
        <v>1399</v>
      </c>
      <c r="P387" s="21" t="s">
        <v>352</v>
      </c>
      <c r="X387" s="20"/>
    </row>
    <row r="388" spans="1:36" s="21" customFormat="1" x14ac:dyDescent="0.25">
      <c r="A388" s="20" t="s">
        <v>234</v>
      </c>
      <c r="D388" s="22">
        <f t="shared" si="12"/>
        <v>4</v>
      </c>
      <c r="E388" s="23" t="s">
        <v>1504</v>
      </c>
      <c r="F388" s="20" t="s">
        <v>122</v>
      </c>
      <c r="G388" s="21">
        <v>0</v>
      </c>
      <c r="H388" s="21">
        <v>750</v>
      </c>
      <c r="K388" s="21" t="s">
        <v>243</v>
      </c>
      <c r="L388" s="21" t="s">
        <v>109</v>
      </c>
      <c r="M388" s="21" t="s">
        <v>1496</v>
      </c>
      <c r="N388" s="21" t="s">
        <v>1396</v>
      </c>
      <c r="O388" s="21" t="s">
        <v>1400</v>
      </c>
      <c r="P388" s="21" t="s">
        <v>353</v>
      </c>
      <c r="X388" s="20"/>
    </row>
    <row r="389" spans="1:36" s="21" customFormat="1" x14ac:dyDescent="0.25">
      <c r="A389" s="20" t="s">
        <v>234</v>
      </c>
      <c r="D389" s="22">
        <f t="shared" si="12"/>
        <v>1</v>
      </c>
      <c r="E389" s="23" t="s">
        <v>1505</v>
      </c>
      <c r="F389" s="20" t="s">
        <v>122</v>
      </c>
      <c r="G389" s="21">
        <v>0</v>
      </c>
      <c r="H389" s="21">
        <v>750</v>
      </c>
      <c r="K389" s="21" t="s">
        <v>243</v>
      </c>
      <c r="L389" s="21" t="s">
        <v>109</v>
      </c>
      <c r="M389" s="21" t="s">
        <v>1496</v>
      </c>
      <c r="N389" s="21" t="s">
        <v>1401</v>
      </c>
      <c r="O389" s="21" t="s">
        <v>1462</v>
      </c>
      <c r="P389" s="21" t="s">
        <v>358</v>
      </c>
      <c r="X389" s="20"/>
    </row>
    <row r="390" spans="1:36" s="21" customFormat="1" x14ac:dyDescent="0.25">
      <c r="A390" s="20" t="s">
        <v>234</v>
      </c>
      <c r="D390" s="22">
        <f t="shared" si="12"/>
        <v>2</v>
      </c>
      <c r="E390" s="23" t="s">
        <v>1505</v>
      </c>
      <c r="F390" s="20" t="s">
        <v>122</v>
      </c>
      <c r="G390" s="21">
        <v>0</v>
      </c>
      <c r="H390" s="21">
        <v>750</v>
      </c>
      <c r="K390" s="21" t="s">
        <v>243</v>
      </c>
      <c r="L390" s="21" t="s">
        <v>109</v>
      </c>
      <c r="M390" s="21" t="s">
        <v>1496</v>
      </c>
      <c r="N390" s="21" t="s">
        <v>1401</v>
      </c>
      <c r="O390" s="21" t="s">
        <v>1463</v>
      </c>
      <c r="P390" s="21" t="s">
        <v>359</v>
      </c>
      <c r="X390" s="20"/>
    </row>
    <row r="391" spans="1:36" s="21" customFormat="1" x14ac:dyDescent="0.25">
      <c r="A391" s="20" t="s">
        <v>234</v>
      </c>
      <c r="D391" s="22">
        <f t="shared" si="12"/>
        <v>3</v>
      </c>
      <c r="E391" s="23" t="s">
        <v>1505</v>
      </c>
      <c r="F391" s="20" t="s">
        <v>122</v>
      </c>
      <c r="G391" s="21">
        <v>0</v>
      </c>
      <c r="H391" s="21">
        <v>750</v>
      </c>
      <c r="K391" s="21" t="s">
        <v>243</v>
      </c>
      <c r="L391" s="21" t="s">
        <v>109</v>
      </c>
      <c r="M391" s="21" t="s">
        <v>1496</v>
      </c>
      <c r="N391" s="21" t="s">
        <v>1401</v>
      </c>
      <c r="O391" s="21" t="s">
        <v>1399</v>
      </c>
      <c r="P391" s="21" t="s">
        <v>360</v>
      </c>
      <c r="X391" s="20"/>
    </row>
    <row r="392" spans="1:36" s="21" customFormat="1" x14ac:dyDescent="0.25">
      <c r="A392" s="20" t="s">
        <v>234</v>
      </c>
      <c r="D392" s="22">
        <f t="shared" si="12"/>
        <v>4</v>
      </c>
      <c r="E392" s="23" t="s">
        <v>1505</v>
      </c>
      <c r="F392" s="20" t="s">
        <v>122</v>
      </c>
      <c r="G392" s="21">
        <v>0</v>
      </c>
      <c r="H392" s="21">
        <v>750</v>
      </c>
      <c r="K392" s="21" t="s">
        <v>243</v>
      </c>
      <c r="L392" s="21" t="s">
        <v>109</v>
      </c>
      <c r="M392" s="21" t="s">
        <v>1496</v>
      </c>
      <c r="N392" s="21" t="s">
        <v>1401</v>
      </c>
      <c r="O392" s="21" t="s">
        <v>1400</v>
      </c>
      <c r="P392" s="21" t="s">
        <v>361</v>
      </c>
      <c r="X392" s="20"/>
    </row>
    <row r="393" spans="1:36" s="21" customFormat="1" x14ac:dyDescent="0.25">
      <c r="A393" s="20"/>
      <c r="D393" s="22"/>
      <c r="E393" s="22"/>
      <c r="F393" s="20"/>
      <c r="X393" s="20"/>
    </row>
    <row r="394" spans="1:36" s="3" customFormat="1" ht="20.25" customHeight="1" x14ac:dyDescent="0.25">
      <c r="A394" s="42" t="s">
        <v>380</v>
      </c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34"/>
      <c r="O394" s="34"/>
      <c r="P394" s="34"/>
      <c r="Q394" s="34"/>
      <c r="R394" s="34"/>
      <c r="S394" s="34"/>
      <c r="T394" s="34"/>
      <c r="U394" s="34"/>
    </row>
    <row r="395" spans="1:36" s="21" customFormat="1" ht="15.75" customHeight="1" outlineLevel="1" x14ac:dyDescent="0.25">
      <c r="A395" s="20" t="s">
        <v>234</v>
      </c>
      <c r="D395" s="22">
        <f>IF(E395=E611,D611+1,1)</f>
        <v>1</v>
      </c>
      <c r="E395" s="19" t="s">
        <v>1500</v>
      </c>
      <c r="F395" s="20" t="s">
        <v>236</v>
      </c>
      <c r="G395" s="21">
        <v>8</v>
      </c>
      <c r="H395" s="21">
        <v>40</v>
      </c>
      <c r="K395" s="21" t="s">
        <v>234</v>
      </c>
      <c r="L395" s="21" t="s">
        <v>109</v>
      </c>
      <c r="M395" s="21" t="s">
        <v>1496</v>
      </c>
      <c r="N395" s="21" t="s">
        <v>1415</v>
      </c>
      <c r="O395" s="21" t="s">
        <v>1409</v>
      </c>
      <c r="P395" s="21" t="s">
        <v>362</v>
      </c>
      <c r="X395" s="20"/>
    </row>
    <row r="396" spans="1:36" s="21" customFormat="1" ht="15.75" customHeight="1" outlineLevel="1" x14ac:dyDescent="0.25">
      <c r="A396" s="20" t="s">
        <v>234</v>
      </c>
      <c r="D396" s="22">
        <f>IF(E396=E395,D395+1,1)</f>
        <v>2</v>
      </c>
      <c r="E396" s="19" t="s">
        <v>1500</v>
      </c>
      <c r="F396" s="20" t="s">
        <v>236</v>
      </c>
      <c r="G396" s="21">
        <v>8</v>
      </c>
      <c r="H396" s="21">
        <v>40</v>
      </c>
      <c r="K396" s="21" t="s">
        <v>234</v>
      </c>
      <c r="L396" s="21" t="s">
        <v>109</v>
      </c>
      <c r="M396" s="21" t="s">
        <v>1496</v>
      </c>
      <c r="N396" s="21" t="s">
        <v>1415</v>
      </c>
      <c r="O396" s="21" t="s">
        <v>1413</v>
      </c>
      <c r="P396" s="21" t="s">
        <v>363</v>
      </c>
      <c r="X396" s="20"/>
    </row>
    <row r="397" spans="1:36" s="27" customFormat="1" ht="15.75" customHeight="1" outlineLevel="1" x14ac:dyDescent="0.25">
      <c r="A397" s="20" t="s">
        <v>234</v>
      </c>
      <c r="B397" s="21"/>
      <c r="C397" s="21"/>
      <c r="D397" s="22">
        <f>IF(E397=E396,D396+1,1)</f>
        <v>1</v>
      </c>
      <c r="E397" s="19" t="s">
        <v>1501</v>
      </c>
      <c r="F397" s="20" t="s">
        <v>127</v>
      </c>
      <c r="G397" s="21">
        <v>8</v>
      </c>
      <c r="H397" s="21">
        <v>150</v>
      </c>
      <c r="I397" s="21"/>
      <c r="J397" s="21"/>
      <c r="K397" s="21" t="s">
        <v>234</v>
      </c>
      <c r="L397" s="21" t="s">
        <v>109</v>
      </c>
      <c r="M397" s="21" t="s">
        <v>1496</v>
      </c>
      <c r="N397" s="21" t="s">
        <v>1416</v>
      </c>
      <c r="O397" s="21" t="s">
        <v>1413</v>
      </c>
      <c r="P397" s="21" t="s">
        <v>364</v>
      </c>
      <c r="Q397" s="21"/>
      <c r="V397" s="21"/>
      <c r="W397" s="21"/>
      <c r="X397" s="20"/>
      <c r="Y397" s="21"/>
      <c r="Z397" s="28"/>
      <c r="AA397" s="29"/>
      <c r="AB397" s="29"/>
      <c r="AC397" s="29"/>
      <c r="AD397" s="29"/>
      <c r="AE397" s="29"/>
      <c r="AF397" s="21"/>
      <c r="AJ397" s="29"/>
    </row>
    <row r="398" spans="1:36" s="21" customFormat="1" ht="15.75" customHeight="1" outlineLevel="1" x14ac:dyDescent="0.25">
      <c r="A398" s="20" t="s">
        <v>234</v>
      </c>
      <c r="D398" s="22">
        <f>IF(E398=E397,D397+1,1)</f>
        <v>2</v>
      </c>
      <c r="E398" s="19" t="s">
        <v>1501</v>
      </c>
      <c r="F398" s="20" t="s">
        <v>127</v>
      </c>
      <c r="G398" s="21">
        <v>8</v>
      </c>
      <c r="H398" s="21">
        <v>150</v>
      </c>
      <c r="K398" s="21" t="s">
        <v>234</v>
      </c>
      <c r="L398" s="21" t="s">
        <v>109</v>
      </c>
      <c r="M398" s="21" t="s">
        <v>1496</v>
      </c>
      <c r="N398" s="21" t="s">
        <v>1416</v>
      </c>
      <c r="O398" s="21" t="s">
        <v>1409</v>
      </c>
      <c r="P398" s="21" t="s">
        <v>365</v>
      </c>
      <c r="X398" s="20"/>
    </row>
    <row r="399" spans="1:36" s="24" customFormat="1" ht="15.75" customHeight="1" x14ac:dyDescent="0.25">
      <c r="A399" s="20"/>
      <c r="B399" s="21"/>
      <c r="C399" s="21"/>
      <c r="D399" s="22"/>
      <c r="E399" s="22"/>
      <c r="F399" s="20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17"/>
      <c r="V399" s="21"/>
      <c r="W399" s="21"/>
      <c r="X399" s="20"/>
      <c r="Y399" s="21"/>
      <c r="Z399" s="21"/>
      <c r="AF399" s="21"/>
    </row>
    <row r="400" spans="1:36" s="3" customFormat="1" ht="21.75" customHeight="1" x14ac:dyDescent="0.25">
      <c r="A400" s="42" t="s">
        <v>378</v>
      </c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34"/>
      <c r="O400" s="34"/>
      <c r="P400" s="34"/>
      <c r="Q400" s="34"/>
      <c r="R400" s="34"/>
      <c r="S400" s="34"/>
      <c r="T400" s="34"/>
      <c r="U400" s="34"/>
    </row>
    <row r="401" spans="1:24" s="21" customFormat="1" outlineLevel="1" x14ac:dyDescent="0.25">
      <c r="A401" s="20" t="s">
        <v>234</v>
      </c>
      <c r="D401" s="22">
        <v>1</v>
      </c>
      <c r="E401" s="19" t="s">
        <v>882</v>
      </c>
      <c r="F401" s="20" t="s">
        <v>53</v>
      </c>
      <c r="G401" s="21">
        <v>8</v>
      </c>
      <c r="H401" s="21">
        <v>15</v>
      </c>
      <c r="K401" s="21" t="s">
        <v>234</v>
      </c>
      <c r="L401" s="21" t="s">
        <v>109</v>
      </c>
      <c r="M401" s="21" t="s">
        <v>1496</v>
      </c>
      <c r="N401" s="21" t="s">
        <v>1417</v>
      </c>
      <c r="O401" s="21" t="s">
        <v>1462</v>
      </c>
      <c r="P401" s="21" t="s">
        <v>493</v>
      </c>
      <c r="X401" s="20"/>
    </row>
    <row r="402" spans="1:24" s="21" customFormat="1" outlineLevel="1" x14ac:dyDescent="0.25">
      <c r="A402" s="20" t="s">
        <v>234</v>
      </c>
      <c r="D402" s="22">
        <f t="shared" ref="D402:D436" si="13">IF(E402=E401,D401+1,1)</f>
        <v>2</v>
      </c>
      <c r="E402" s="19" t="s">
        <v>882</v>
      </c>
      <c r="F402" s="20" t="s">
        <v>53</v>
      </c>
      <c r="G402" s="21">
        <v>8</v>
      </c>
      <c r="H402" s="21">
        <v>15</v>
      </c>
      <c r="K402" s="21" t="s">
        <v>234</v>
      </c>
      <c r="L402" s="21" t="s">
        <v>109</v>
      </c>
      <c r="M402" s="21" t="s">
        <v>1496</v>
      </c>
      <c r="N402" s="21" t="s">
        <v>1417</v>
      </c>
      <c r="O402" s="21" t="s">
        <v>1462</v>
      </c>
      <c r="P402" s="21" t="s">
        <v>494</v>
      </c>
      <c r="X402" s="20"/>
    </row>
    <row r="403" spans="1:24" s="21" customFormat="1" outlineLevel="1" x14ac:dyDescent="0.25">
      <c r="A403" s="20" t="s">
        <v>234</v>
      </c>
      <c r="D403" s="22">
        <f t="shared" si="13"/>
        <v>3</v>
      </c>
      <c r="E403" s="19" t="s">
        <v>882</v>
      </c>
      <c r="F403" s="20" t="s">
        <v>53</v>
      </c>
      <c r="G403" s="21">
        <v>8</v>
      </c>
      <c r="H403" s="21">
        <v>15</v>
      </c>
      <c r="K403" s="21" t="s">
        <v>234</v>
      </c>
      <c r="L403" s="21" t="s">
        <v>109</v>
      </c>
      <c r="M403" s="21" t="s">
        <v>1496</v>
      </c>
      <c r="N403" s="21" t="s">
        <v>1417</v>
      </c>
      <c r="O403" s="21" t="s">
        <v>1462</v>
      </c>
      <c r="P403" s="21" t="s">
        <v>495</v>
      </c>
      <c r="X403" s="20"/>
    </row>
    <row r="404" spans="1:24" s="21" customFormat="1" outlineLevel="1" x14ac:dyDescent="0.25">
      <c r="A404" s="20" t="s">
        <v>234</v>
      </c>
      <c r="D404" s="22">
        <f t="shared" si="13"/>
        <v>4</v>
      </c>
      <c r="E404" s="19" t="s">
        <v>882</v>
      </c>
      <c r="F404" s="20" t="s">
        <v>53</v>
      </c>
      <c r="G404" s="21">
        <v>8</v>
      </c>
      <c r="H404" s="21">
        <v>15</v>
      </c>
      <c r="K404" s="21" t="s">
        <v>234</v>
      </c>
      <c r="L404" s="21" t="s">
        <v>109</v>
      </c>
      <c r="M404" s="21" t="s">
        <v>1496</v>
      </c>
      <c r="N404" s="21" t="s">
        <v>1417</v>
      </c>
      <c r="O404" s="21" t="s">
        <v>1464</v>
      </c>
      <c r="P404" s="21" t="s">
        <v>496</v>
      </c>
      <c r="X404" s="20"/>
    </row>
    <row r="405" spans="1:24" s="21" customFormat="1" outlineLevel="1" x14ac:dyDescent="0.25">
      <c r="A405" s="20" t="s">
        <v>234</v>
      </c>
      <c r="D405" s="22">
        <f t="shared" si="13"/>
        <v>5</v>
      </c>
      <c r="E405" s="19" t="s">
        <v>882</v>
      </c>
      <c r="F405" s="20" t="s">
        <v>53</v>
      </c>
      <c r="G405" s="21">
        <v>8</v>
      </c>
      <c r="H405" s="21">
        <v>15</v>
      </c>
      <c r="K405" s="21" t="s">
        <v>234</v>
      </c>
      <c r="L405" s="21" t="s">
        <v>109</v>
      </c>
      <c r="M405" s="21" t="s">
        <v>1496</v>
      </c>
      <c r="N405" s="21" t="s">
        <v>1417</v>
      </c>
      <c r="O405" s="21" t="s">
        <v>1464</v>
      </c>
      <c r="P405" s="21" t="s">
        <v>497</v>
      </c>
      <c r="X405" s="20"/>
    </row>
    <row r="406" spans="1:24" s="21" customFormat="1" outlineLevel="1" x14ac:dyDescent="0.25">
      <c r="A406" s="20" t="s">
        <v>234</v>
      </c>
      <c r="D406" s="22">
        <f t="shared" si="13"/>
        <v>6</v>
      </c>
      <c r="E406" s="19" t="s">
        <v>882</v>
      </c>
      <c r="F406" s="20" t="s">
        <v>53</v>
      </c>
      <c r="G406" s="21">
        <v>8</v>
      </c>
      <c r="H406" s="21">
        <v>15</v>
      </c>
      <c r="K406" s="21" t="s">
        <v>234</v>
      </c>
      <c r="L406" s="21" t="s">
        <v>109</v>
      </c>
      <c r="M406" s="21" t="s">
        <v>1496</v>
      </c>
      <c r="N406" s="21" t="s">
        <v>1417</v>
      </c>
      <c r="O406" s="21" t="s">
        <v>1464</v>
      </c>
      <c r="P406" s="21" t="s">
        <v>498</v>
      </c>
      <c r="X406" s="20"/>
    </row>
    <row r="407" spans="1:24" s="21" customFormat="1" outlineLevel="1" x14ac:dyDescent="0.25">
      <c r="A407" s="20" t="s">
        <v>234</v>
      </c>
      <c r="D407" s="22">
        <f t="shared" si="13"/>
        <v>7</v>
      </c>
      <c r="E407" s="19" t="s">
        <v>882</v>
      </c>
      <c r="F407" s="20" t="s">
        <v>53</v>
      </c>
      <c r="G407" s="21">
        <v>8</v>
      </c>
      <c r="H407" s="21">
        <v>15</v>
      </c>
      <c r="K407" s="21" t="s">
        <v>234</v>
      </c>
      <c r="L407" s="21" t="s">
        <v>109</v>
      </c>
      <c r="M407" s="21" t="s">
        <v>1496</v>
      </c>
      <c r="N407" s="21" t="s">
        <v>1417</v>
      </c>
      <c r="O407" s="21" t="s">
        <v>1465</v>
      </c>
      <c r="P407" s="21" t="s">
        <v>499</v>
      </c>
      <c r="X407" s="20"/>
    </row>
    <row r="408" spans="1:24" s="21" customFormat="1" outlineLevel="1" x14ac:dyDescent="0.25">
      <c r="A408" s="20" t="s">
        <v>234</v>
      </c>
      <c r="D408" s="22">
        <f t="shared" si="13"/>
        <v>8</v>
      </c>
      <c r="E408" s="19" t="s">
        <v>882</v>
      </c>
      <c r="F408" s="20" t="s">
        <v>53</v>
      </c>
      <c r="G408" s="21">
        <v>8</v>
      </c>
      <c r="H408" s="21">
        <v>15</v>
      </c>
      <c r="K408" s="21" t="s">
        <v>234</v>
      </c>
      <c r="L408" s="21" t="s">
        <v>109</v>
      </c>
      <c r="M408" s="21" t="s">
        <v>1496</v>
      </c>
      <c r="N408" s="21" t="s">
        <v>1417</v>
      </c>
      <c r="O408" s="21" t="s">
        <v>1465</v>
      </c>
      <c r="P408" s="21" t="s">
        <v>500</v>
      </c>
      <c r="X408" s="20"/>
    </row>
    <row r="409" spans="1:24" s="21" customFormat="1" outlineLevel="1" x14ac:dyDescent="0.25">
      <c r="A409" s="20" t="s">
        <v>234</v>
      </c>
      <c r="D409" s="22">
        <f t="shared" si="13"/>
        <v>9</v>
      </c>
      <c r="E409" s="19" t="s">
        <v>882</v>
      </c>
      <c r="F409" s="20" t="s">
        <v>53</v>
      </c>
      <c r="G409" s="21">
        <v>8</v>
      </c>
      <c r="H409" s="21">
        <v>15</v>
      </c>
      <c r="K409" s="21" t="s">
        <v>234</v>
      </c>
      <c r="L409" s="21" t="s">
        <v>109</v>
      </c>
      <c r="M409" s="21" t="s">
        <v>1496</v>
      </c>
      <c r="N409" s="21" t="s">
        <v>1417</v>
      </c>
      <c r="O409" s="21" t="s">
        <v>1465</v>
      </c>
      <c r="P409" s="21" t="s">
        <v>501</v>
      </c>
      <c r="X409" s="20"/>
    </row>
    <row r="410" spans="1:24" s="21" customFormat="1" outlineLevel="1" x14ac:dyDescent="0.25">
      <c r="A410" s="20" t="s">
        <v>234</v>
      </c>
      <c r="D410" s="22">
        <f t="shared" si="13"/>
        <v>10</v>
      </c>
      <c r="E410" s="19" t="s">
        <v>882</v>
      </c>
      <c r="F410" s="20" t="s">
        <v>53</v>
      </c>
      <c r="G410" s="21">
        <v>8</v>
      </c>
      <c r="H410" s="21">
        <v>15</v>
      </c>
      <c r="K410" s="21" t="s">
        <v>234</v>
      </c>
      <c r="L410" s="21" t="s">
        <v>109</v>
      </c>
      <c r="M410" s="21" t="s">
        <v>1496</v>
      </c>
      <c r="N410" s="21" t="s">
        <v>1417</v>
      </c>
      <c r="O410" s="21" t="s">
        <v>1463</v>
      </c>
      <c r="P410" s="21" t="s">
        <v>502</v>
      </c>
      <c r="X410" s="20"/>
    </row>
    <row r="411" spans="1:24" s="21" customFormat="1" outlineLevel="1" x14ac:dyDescent="0.25">
      <c r="A411" s="20" t="s">
        <v>234</v>
      </c>
      <c r="D411" s="22">
        <f t="shared" si="13"/>
        <v>11</v>
      </c>
      <c r="E411" s="19" t="s">
        <v>882</v>
      </c>
      <c r="F411" s="20" t="s">
        <v>53</v>
      </c>
      <c r="G411" s="21">
        <v>8</v>
      </c>
      <c r="H411" s="21">
        <v>15</v>
      </c>
      <c r="K411" s="21" t="s">
        <v>234</v>
      </c>
      <c r="L411" s="21" t="s">
        <v>109</v>
      </c>
      <c r="M411" s="21" t="s">
        <v>1496</v>
      </c>
      <c r="N411" s="21" t="s">
        <v>1417</v>
      </c>
      <c r="O411" s="21" t="s">
        <v>1463</v>
      </c>
      <c r="P411" s="21" t="s">
        <v>503</v>
      </c>
      <c r="X411" s="20"/>
    </row>
    <row r="412" spans="1:24" s="21" customFormat="1" outlineLevel="1" x14ac:dyDescent="0.25">
      <c r="A412" s="20" t="s">
        <v>234</v>
      </c>
      <c r="D412" s="22">
        <f t="shared" si="13"/>
        <v>12</v>
      </c>
      <c r="E412" s="19" t="s">
        <v>882</v>
      </c>
      <c r="F412" s="20" t="s">
        <v>53</v>
      </c>
      <c r="G412" s="21">
        <v>8</v>
      </c>
      <c r="H412" s="21">
        <v>15</v>
      </c>
      <c r="K412" s="21" t="s">
        <v>234</v>
      </c>
      <c r="L412" s="21" t="s">
        <v>109</v>
      </c>
      <c r="M412" s="21" t="s">
        <v>1496</v>
      </c>
      <c r="N412" s="21" t="s">
        <v>1417</v>
      </c>
      <c r="O412" s="21" t="s">
        <v>1463</v>
      </c>
      <c r="P412" s="21" t="s">
        <v>504</v>
      </c>
      <c r="X412" s="20"/>
    </row>
    <row r="413" spans="1:24" s="21" customFormat="1" outlineLevel="1" x14ac:dyDescent="0.25">
      <c r="A413" s="20" t="s">
        <v>234</v>
      </c>
      <c r="D413" s="22">
        <f t="shared" si="13"/>
        <v>13</v>
      </c>
      <c r="E413" s="19" t="s">
        <v>882</v>
      </c>
      <c r="F413" s="20" t="s">
        <v>53</v>
      </c>
      <c r="G413" s="21">
        <v>8</v>
      </c>
      <c r="H413" s="21">
        <v>15</v>
      </c>
      <c r="K413" s="21" t="s">
        <v>234</v>
      </c>
      <c r="L413" s="21" t="s">
        <v>109</v>
      </c>
      <c r="M413" s="21" t="s">
        <v>1496</v>
      </c>
      <c r="N413" s="21" t="s">
        <v>1417</v>
      </c>
      <c r="O413" s="21" t="s">
        <v>1466</v>
      </c>
      <c r="P413" s="21" t="s">
        <v>505</v>
      </c>
      <c r="X413" s="20"/>
    </row>
    <row r="414" spans="1:24" s="21" customFormat="1" outlineLevel="1" x14ac:dyDescent="0.25">
      <c r="A414" s="20" t="s">
        <v>234</v>
      </c>
      <c r="D414" s="22">
        <f t="shared" si="13"/>
        <v>14</v>
      </c>
      <c r="E414" s="19" t="s">
        <v>882</v>
      </c>
      <c r="F414" s="20" t="s">
        <v>53</v>
      </c>
      <c r="G414" s="21">
        <v>8</v>
      </c>
      <c r="H414" s="21">
        <v>15</v>
      </c>
      <c r="K414" s="21" t="s">
        <v>234</v>
      </c>
      <c r="L414" s="21" t="s">
        <v>109</v>
      </c>
      <c r="M414" s="21" t="s">
        <v>1496</v>
      </c>
      <c r="N414" s="21" t="s">
        <v>1417</v>
      </c>
      <c r="O414" s="21" t="s">
        <v>1466</v>
      </c>
      <c r="P414" s="21" t="s">
        <v>506</v>
      </c>
      <c r="X414" s="20"/>
    </row>
    <row r="415" spans="1:24" s="21" customFormat="1" outlineLevel="1" x14ac:dyDescent="0.25">
      <c r="A415" s="20" t="s">
        <v>234</v>
      </c>
      <c r="D415" s="22">
        <f t="shared" si="13"/>
        <v>15</v>
      </c>
      <c r="E415" s="19" t="s">
        <v>882</v>
      </c>
      <c r="F415" s="20" t="s">
        <v>53</v>
      </c>
      <c r="G415" s="21">
        <v>8</v>
      </c>
      <c r="H415" s="21">
        <v>15</v>
      </c>
      <c r="K415" s="21" t="s">
        <v>234</v>
      </c>
      <c r="L415" s="21" t="s">
        <v>109</v>
      </c>
      <c r="M415" s="21" t="s">
        <v>1496</v>
      </c>
      <c r="N415" s="21" t="s">
        <v>1417</v>
      </c>
      <c r="O415" s="21" t="s">
        <v>1466</v>
      </c>
      <c r="P415" s="21" t="s">
        <v>507</v>
      </c>
      <c r="X415" s="20"/>
    </row>
    <row r="416" spans="1:24" s="21" customFormat="1" outlineLevel="1" x14ac:dyDescent="0.25">
      <c r="A416" s="20" t="s">
        <v>234</v>
      </c>
      <c r="D416" s="22">
        <f t="shared" si="13"/>
        <v>16</v>
      </c>
      <c r="E416" s="19" t="s">
        <v>882</v>
      </c>
      <c r="F416" s="20" t="s">
        <v>53</v>
      </c>
      <c r="G416" s="21">
        <v>8</v>
      </c>
      <c r="H416" s="21">
        <v>15</v>
      </c>
      <c r="K416" s="21" t="s">
        <v>234</v>
      </c>
      <c r="L416" s="21" t="s">
        <v>109</v>
      </c>
      <c r="M416" s="21" t="s">
        <v>1496</v>
      </c>
      <c r="N416" s="21" t="s">
        <v>1417</v>
      </c>
      <c r="O416" s="21" t="s">
        <v>1467</v>
      </c>
      <c r="P416" s="21" t="s">
        <v>508</v>
      </c>
      <c r="X416" s="20"/>
    </row>
    <row r="417" spans="1:24" s="21" customFormat="1" outlineLevel="1" x14ac:dyDescent="0.25">
      <c r="A417" s="20" t="s">
        <v>234</v>
      </c>
      <c r="D417" s="22">
        <f t="shared" si="13"/>
        <v>17</v>
      </c>
      <c r="E417" s="19" t="s">
        <v>882</v>
      </c>
      <c r="F417" s="20" t="s">
        <v>53</v>
      </c>
      <c r="G417" s="21">
        <v>8</v>
      </c>
      <c r="H417" s="21">
        <v>15</v>
      </c>
      <c r="K417" s="21" t="s">
        <v>234</v>
      </c>
      <c r="L417" s="21" t="s">
        <v>109</v>
      </c>
      <c r="M417" s="21" t="s">
        <v>1496</v>
      </c>
      <c r="N417" s="21" t="s">
        <v>1417</v>
      </c>
      <c r="O417" s="21" t="s">
        <v>1467</v>
      </c>
      <c r="P417" s="21" t="s">
        <v>509</v>
      </c>
      <c r="X417" s="20"/>
    </row>
    <row r="418" spans="1:24" s="21" customFormat="1" outlineLevel="1" x14ac:dyDescent="0.25">
      <c r="A418" s="20" t="s">
        <v>234</v>
      </c>
      <c r="D418" s="22">
        <f t="shared" si="13"/>
        <v>18</v>
      </c>
      <c r="E418" s="19" t="s">
        <v>882</v>
      </c>
      <c r="F418" s="20" t="s">
        <v>53</v>
      </c>
      <c r="G418" s="21">
        <v>8</v>
      </c>
      <c r="H418" s="21">
        <v>15</v>
      </c>
      <c r="K418" s="21" t="s">
        <v>234</v>
      </c>
      <c r="L418" s="21" t="s">
        <v>109</v>
      </c>
      <c r="M418" s="21" t="s">
        <v>1496</v>
      </c>
      <c r="N418" s="21" t="s">
        <v>1417</v>
      </c>
      <c r="O418" s="21" t="s">
        <v>1467</v>
      </c>
      <c r="P418" s="21" t="s">
        <v>510</v>
      </c>
      <c r="X418" s="20"/>
    </row>
    <row r="419" spans="1:24" s="21" customFormat="1" outlineLevel="1" x14ac:dyDescent="0.25">
      <c r="A419" s="20" t="s">
        <v>234</v>
      </c>
      <c r="D419" s="22">
        <f t="shared" si="13"/>
        <v>19</v>
      </c>
      <c r="E419" s="19" t="s">
        <v>882</v>
      </c>
      <c r="F419" s="20" t="s">
        <v>53</v>
      </c>
      <c r="G419" s="21">
        <v>8</v>
      </c>
      <c r="H419" s="21">
        <v>15</v>
      </c>
      <c r="K419" s="21" t="s">
        <v>234</v>
      </c>
      <c r="L419" s="21" t="s">
        <v>109</v>
      </c>
      <c r="M419" s="21" t="s">
        <v>1496</v>
      </c>
      <c r="N419" s="21" t="s">
        <v>1417</v>
      </c>
      <c r="O419" s="21" t="s">
        <v>1456</v>
      </c>
      <c r="P419" s="21" t="s">
        <v>511</v>
      </c>
      <c r="X419" s="20"/>
    </row>
    <row r="420" spans="1:24" s="21" customFormat="1" outlineLevel="1" x14ac:dyDescent="0.25">
      <c r="A420" s="20" t="s">
        <v>234</v>
      </c>
      <c r="D420" s="22">
        <f t="shared" si="13"/>
        <v>20</v>
      </c>
      <c r="E420" s="19" t="s">
        <v>882</v>
      </c>
      <c r="F420" s="20" t="s">
        <v>53</v>
      </c>
      <c r="G420" s="21">
        <v>8</v>
      </c>
      <c r="H420" s="21">
        <v>15</v>
      </c>
      <c r="K420" s="21" t="s">
        <v>234</v>
      </c>
      <c r="L420" s="21" t="s">
        <v>109</v>
      </c>
      <c r="M420" s="21" t="s">
        <v>1496</v>
      </c>
      <c r="N420" s="21" t="s">
        <v>1417</v>
      </c>
      <c r="O420" s="21" t="s">
        <v>1456</v>
      </c>
      <c r="P420" s="21" t="s">
        <v>512</v>
      </c>
      <c r="X420" s="20"/>
    </row>
    <row r="421" spans="1:24" s="21" customFormat="1" outlineLevel="1" x14ac:dyDescent="0.25">
      <c r="A421" s="20" t="s">
        <v>234</v>
      </c>
      <c r="D421" s="22">
        <f t="shared" si="13"/>
        <v>21</v>
      </c>
      <c r="E421" s="19" t="s">
        <v>882</v>
      </c>
      <c r="F421" s="20" t="s">
        <v>53</v>
      </c>
      <c r="G421" s="21">
        <v>8</v>
      </c>
      <c r="H421" s="21">
        <v>15</v>
      </c>
      <c r="K421" s="21" t="s">
        <v>234</v>
      </c>
      <c r="L421" s="21" t="s">
        <v>109</v>
      </c>
      <c r="M421" s="21" t="s">
        <v>1496</v>
      </c>
      <c r="N421" s="21" t="s">
        <v>1417</v>
      </c>
      <c r="O421" s="21" t="s">
        <v>1456</v>
      </c>
      <c r="P421" s="21" t="s">
        <v>513</v>
      </c>
      <c r="X421" s="20"/>
    </row>
    <row r="422" spans="1:24" s="21" customFormat="1" outlineLevel="1" x14ac:dyDescent="0.25">
      <c r="A422" s="20" t="s">
        <v>234</v>
      </c>
      <c r="D422" s="22">
        <f t="shared" si="13"/>
        <v>22</v>
      </c>
      <c r="E422" s="19" t="s">
        <v>882</v>
      </c>
      <c r="F422" s="20" t="s">
        <v>53</v>
      </c>
      <c r="G422" s="21">
        <v>8</v>
      </c>
      <c r="H422" s="21">
        <v>15</v>
      </c>
      <c r="K422" s="21" t="s">
        <v>234</v>
      </c>
      <c r="L422" s="21" t="s">
        <v>109</v>
      </c>
      <c r="M422" s="21" t="s">
        <v>1496</v>
      </c>
      <c r="N422" s="21" t="s">
        <v>1417</v>
      </c>
      <c r="O422" s="21" t="s">
        <v>1457</v>
      </c>
      <c r="P422" s="21" t="s">
        <v>514</v>
      </c>
      <c r="X422" s="20"/>
    </row>
    <row r="423" spans="1:24" s="21" customFormat="1" outlineLevel="1" x14ac:dyDescent="0.25">
      <c r="A423" s="20" t="s">
        <v>234</v>
      </c>
      <c r="D423" s="22">
        <f t="shared" si="13"/>
        <v>23</v>
      </c>
      <c r="E423" s="19" t="s">
        <v>882</v>
      </c>
      <c r="F423" s="20" t="s">
        <v>53</v>
      </c>
      <c r="G423" s="21">
        <v>8</v>
      </c>
      <c r="H423" s="21">
        <v>15</v>
      </c>
      <c r="K423" s="21" t="s">
        <v>234</v>
      </c>
      <c r="L423" s="21" t="s">
        <v>109</v>
      </c>
      <c r="M423" s="21" t="s">
        <v>1496</v>
      </c>
      <c r="N423" s="21" t="s">
        <v>1417</v>
      </c>
      <c r="O423" s="21" t="s">
        <v>1457</v>
      </c>
      <c r="P423" s="21" t="s">
        <v>515</v>
      </c>
      <c r="X423" s="20"/>
    </row>
    <row r="424" spans="1:24" s="21" customFormat="1" outlineLevel="1" x14ac:dyDescent="0.25">
      <c r="A424" s="20" t="s">
        <v>234</v>
      </c>
      <c r="D424" s="22">
        <f t="shared" si="13"/>
        <v>24</v>
      </c>
      <c r="E424" s="19" t="s">
        <v>882</v>
      </c>
      <c r="F424" s="20" t="s">
        <v>53</v>
      </c>
      <c r="G424" s="21">
        <v>8</v>
      </c>
      <c r="H424" s="21">
        <v>15</v>
      </c>
      <c r="K424" s="21" t="s">
        <v>234</v>
      </c>
      <c r="L424" s="21" t="s">
        <v>109</v>
      </c>
      <c r="M424" s="21" t="s">
        <v>1496</v>
      </c>
      <c r="N424" s="21" t="s">
        <v>1417</v>
      </c>
      <c r="O424" s="21" t="s">
        <v>1457</v>
      </c>
      <c r="P424" s="21" t="s">
        <v>516</v>
      </c>
      <c r="X424" s="20"/>
    </row>
    <row r="425" spans="1:24" s="21" customFormat="1" outlineLevel="1" x14ac:dyDescent="0.25">
      <c r="A425" s="20" t="s">
        <v>234</v>
      </c>
      <c r="D425" s="22">
        <f t="shared" si="13"/>
        <v>25</v>
      </c>
      <c r="E425" s="19" t="s">
        <v>882</v>
      </c>
      <c r="F425" s="20" t="s">
        <v>53</v>
      </c>
      <c r="G425" s="21">
        <v>8</v>
      </c>
      <c r="H425" s="21">
        <v>15</v>
      </c>
      <c r="K425" s="21" t="s">
        <v>234</v>
      </c>
      <c r="L425" s="21" t="s">
        <v>109</v>
      </c>
      <c r="M425" s="21" t="s">
        <v>1496</v>
      </c>
      <c r="N425" s="21" t="s">
        <v>1417</v>
      </c>
      <c r="O425" s="21" t="s">
        <v>1458</v>
      </c>
      <c r="P425" s="21" t="s">
        <v>517</v>
      </c>
      <c r="X425" s="20"/>
    </row>
    <row r="426" spans="1:24" s="21" customFormat="1" outlineLevel="1" x14ac:dyDescent="0.25">
      <c r="A426" s="20" t="s">
        <v>234</v>
      </c>
      <c r="D426" s="22">
        <f t="shared" si="13"/>
        <v>26</v>
      </c>
      <c r="E426" s="19" t="s">
        <v>882</v>
      </c>
      <c r="F426" s="20" t="s">
        <v>53</v>
      </c>
      <c r="G426" s="21">
        <v>8</v>
      </c>
      <c r="H426" s="21">
        <v>15</v>
      </c>
      <c r="K426" s="21" t="s">
        <v>234</v>
      </c>
      <c r="L426" s="21" t="s">
        <v>109</v>
      </c>
      <c r="M426" s="21" t="s">
        <v>1496</v>
      </c>
      <c r="N426" s="21" t="s">
        <v>1417</v>
      </c>
      <c r="O426" s="21" t="s">
        <v>1458</v>
      </c>
      <c r="P426" s="21" t="s">
        <v>518</v>
      </c>
      <c r="X426" s="20"/>
    </row>
    <row r="427" spans="1:24" s="21" customFormat="1" outlineLevel="1" x14ac:dyDescent="0.25">
      <c r="A427" s="20" t="s">
        <v>234</v>
      </c>
      <c r="D427" s="22">
        <f t="shared" si="13"/>
        <v>27</v>
      </c>
      <c r="E427" s="19" t="s">
        <v>882</v>
      </c>
      <c r="F427" s="20" t="s">
        <v>53</v>
      </c>
      <c r="G427" s="21">
        <v>8</v>
      </c>
      <c r="H427" s="21">
        <v>15</v>
      </c>
      <c r="K427" s="21" t="s">
        <v>234</v>
      </c>
      <c r="L427" s="21" t="s">
        <v>109</v>
      </c>
      <c r="M427" s="21" t="s">
        <v>1496</v>
      </c>
      <c r="N427" s="21" t="s">
        <v>1417</v>
      </c>
      <c r="O427" s="21" t="s">
        <v>1458</v>
      </c>
      <c r="P427" s="21" t="s">
        <v>519</v>
      </c>
      <c r="X427" s="20"/>
    </row>
    <row r="428" spans="1:24" s="21" customFormat="1" outlineLevel="1" x14ac:dyDescent="0.25">
      <c r="A428" s="20" t="s">
        <v>234</v>
      </c>
      <c r="D428" s="22">
        <f t="shared" si="13"/>
        <v>28</v>
      </c>
      <c r="E428" s="19" t="s">
        <v>882</v>
      </c>
      <c r="F428" s="20" t="s">
        <v>53</v>
      </c>
      <c r="G428" s="21">
        <v>8</v>
      </c>
      <c r="H428" s="21">
        <v>15</v>
      </c>
      <c r="K428" s="21" t="s">
        <v>234</v>
      </c>
      <c r="L428" s="21" t="s">
        <v>109</v>
      </c>
      <c r="M428" s="21" t="s">
        <v>1496</v>
      </c>
      <c r="N428" s="21" t="s">
        <v>1417</v>
      </c>
      <c r="O428" s="21" t="s">
        <v>1459</v>
      </c>
      <c r="P428" s="21" t="s">
        <v>520</v>
      </c>
      <c r="X428" s="20"/>
    </row>
    <row r="429" spans="1:24" s="21" customFormat="1" outlineLevel="1" x14ac:dyDescent="0.25">
      <c r="A429" s="20" t="s">
        <v>234</v>
      </c>
      <c r="D429" s="22">
        <f t="shared" si="13"/>
        <v>29</v>
      </c>
      <c r="E429" s="19" t="s">
        <v>882</v>
      </c>
      <c r="F429" s="20" t="s">
        <v>53</v>
      </c>
      <c r="G429" s="21">
        <v>8</v>
      </c>
      <c r="H429" s="21">
        <v>15</v>
      </c>
      <c r="K429" s="21" t="s">
        <v>234</v>
      </c>
      <c r="L429" s="21" t="s">
        <v>109</v>
      </c>
      <c r="M429" s="21" t="s">
        <v>1496</v>
      </c>
      <c r="N429" s="21" t="s">
        <v>1417</v>
      </c>
      <c r="O429" s="21" t="s">
        <v>1459</v>
      </c>
      <c r="P429" s="21" t="s">
        <v>521</v>
      </c>
      <c r="X429" s="20"/>
    </row>
    <row r="430" spans="1:24" s="21" customFormat="1" outlineLevel="1" x14ac:dyDescent="0.25">
      <c r="A430" s="20" t="s">
        <v>234</v>
      </c>
      <c r="D430" s="22">
        <f t="shared" si="13"/>
        <v>30</v>
      </c>
      <c r="E430" s="19" t="s">
        <v>882</v>
      </c>
      <c r="F430" s="20" t="s">
        <v>53</v>
      </c>
      <c r="G430" s="21">
        <v>8</v>
      </c>
      <c r="H430" s="21">
        <v>15</v>
      </c>
      <c r="K430" s="21" t="s">
        <v>234</v>
      </c>
      <c r="L430" s="21" t="s">
        <v>109</v>
      </c>
      <c r="M430" s="21" t="s">
        <v>1496</v>
      </c>
      <c r="N430" s="21" t="s">
        <v>1417</v>
      </c>
      <c r="O430" s="21" t="s">
        <v>1459</v>
      </c>
      <c r="P430" s="21" t="s">
        <v>522</v>
      </c>
      <c r="X430" s="20"/>
    </row>
    <row r="431" spans="1:24" s="21" customFormat="1" outlineLevel="1" x14ac:dyDescent="0.25">
      <c r="A431" s="20" t="s">
        <v>234</v>
      </c>
      <c r="D431" s="22">
        <f t="shared" si="13"/>
        <v>31</v>
      </c>
      <c r="E431" s="19" t="s">
        <v>882</v>
      </c>
      <c r="F431" s="20" t="s">
        <v>53</v>
      </c>
      <c r="G431" s="21">
        <v>8</v>
      </c>
      <c r="H431" s="21">
        <v>15</v>
      </c>
      <c r="K431" s="21" t="s">
        <v>234</v>
      </c>
      <c r="L431" s="21" t="s">
        <v>109</v>
      </c>
      <c r="M431" s="21" t="s">
        <v>1496</v>
      </c>
      <c r="N431" s="21" t="s">
        <v>1417</v>
      </c>
      <c r="O431" s="21" t="s">
        <v>1460</v>
      </c>
      <c r="P431" s="21" t="s">
        <v>523</v>
      </c>
      <c r="X431" s="20"/>
    </row>
    <row r="432" spans="1:24" s="21" customFormat="1" outlineLevel="1" x14ac:dyDescent="0.25">
      <c r="A432" s="20" t="s">
        <v>234</v>
      </c>
      <c r="D432" s="22">
        <f t="shared" si="13"/>
        <v>32</v>
      </c>
      <c r="E432" s="19" t="s">
        <v>882</v>
      </c>
      <c r="F432" s="20" t="s">
        <v>53</v>
      </c>
      <c r="G432" s="21">
        <v>8</v>
      </c>
      <c r="H432" s="21">
        <v>15</v>
      </c>
      <c r="K432" s="21" t="s">
        <v>234</v>
      </c>
      <c r="L432" s="21" t="s">
        <v>109</v>
      </c>
      <c r="M432" s="21" t="s">
        <v>1496</v>
      </c>
      <c r="N432" s="21" t="s">
        <v>1417</v>
      </c>
      <c r="O432" s="21" t="s">
        <v>1460</v>
      </c>
      <c r="P432" s="21" t="s">
        <v>524</v>
      </c>
      <c r="X432" s="20"/>
    </row>
    <row r="433" spans="1:24" s="21" customFormat="1" outlineLevel="1" x14ac:dyDescent="0.25">
      <c r="A433" s="20" t="s">
        <v>234</v>
      </c>
      <c r="D433" s="22">
        <f t="shared" si="13"/>
        <v>33</v>
      </c>
      <c r="E433" s="19" t="s">
        <v>882</v>
      </c>
      <c r="F433" s="20" t="s">
        <v>53</v>
      </c>
      <c r="G433" s="21">
        <v>8</v>
      </c>
      <c r="H433" s="21">
        <v>15</v>
      </c>
      <c r="K433" s="21" t="s">
        <v>234</v>
      </c>
      <c r="L433" s="21" t="s">
        <v>109</v>
      </c>
      <c r="M433" s="21" t="s">
        <v>1496</v>
      </c>
      <c r="N433" s="21" t="s">
        <v>1417</v>
      </c>
      <c r="O433" s="21" t="s">
        <v>1460</v>
      </c>
      <c r="P433" s="21" t="s">
        <v>525</v>
      </c>
      <c r="X433" s="20"/>
    </row>
    <row r="434" spans="1:24" s="21" customFormat="1" outlineLevel="1" x14ac:dyDescent="0.25">
      <c r="A434" s="20" t="s">
        <v>234</v>
      </c>
      <c r="D434" s="22">
        <f t="shared" si="13"/>
        <v>34</v>
      </c>
      <c r="E434" s="19" t="s">
        <v>882</v>
      </c>
      <c r="F434" s="20" t="s">
        <v>53</v>
      </c>
      <c r="G434" s="21">
        <v>8</v>
      </c>
      <c r="H434" s="21">
        <v>15</v>
      </c>
      <c r="K434" s="21" t="s">
        <v>234</v>
      </c>
      <c r="L434" s="21" t="s">
        <v>109</v>
      </c>
      <c r="M434" s="21" t="s">
        <v>1496</v>
      </c>
      <c r="N434" s="21" t="s">
        <v>1417</v>
      </c>
      <c r="O434" s="21" t="s">
        <v>1461</v>
      </c>
      <c r="P434" s="21" t="s">
        <v>526</v>
      </c>
      <c r="X434" s="20"/>
    </row>
    <row r="435" spans="1:24" s="21" customFormat="1" outlineLevel="1" x14ac:dyDescent="0.25">
      <c r="A435" s="20" t="s">
        <v>234</v>
      </c>
      <c r="D435" s="22">
        <f t="shared" si="13"/>
        <v>35</v>
      </c>
      <c r="E435" s="19" t="s">
        <v>882</v>
      </c>
      <c r="F435" s="20" t="s">
        <v>53</v>
      </c>
      <c r="G435" s="21">
        <v>8</v>
      </c>
      <c r="H435" s="21">
        <v>15</v>
      </c>
      <c r="K435" s="21" t="s">
        <v>234</v>
      </c>
      <c r="L435" s="21" t="s">
        <v>109</v>
      </c>
      <c r="M435" s="21" t="s">
        <v>1496</v>
      </c>
      <c r="N435" s="21" t="s">
        <v>1417</v>
      </c>
      <c r="O435" s="21" t="s">
        <v>1461</v>
      </c>
      <c r="P435" s="21" t="s">
        <v>527</v>
      </c>
      <c r="X435" s="20"/>
    </row>
    <row r="436" spans="1:24" s="21" customFormat="1" outlineLevel="1" x14ac:dyDescent="0.25">
      <c r="A436" s="20" t="s">
        <v>234</v>
      </c>
      <c r="D436" s="22">
        <f t="shared" si="13"/>
        <v>36</v>
      </c>
      <c r="E436" s="19" t="s">
        <v>882</v>
      </c>
      <c r="F436" s="20" t="s">
        <v>53</v>
      </c>
      <c r="G436" s="21">
        <v>8</v>
      </c>
      <c r="H436" s="21">
        <v>15</v>
      </c>
      <c r="K436" s="21" t="s">
        <v>234</v>
      </c>
      <c r="L436" s="21" t="s">
        <v>109</v>
      </c>
      <c r="M436" s="21" t="s">
        <v>1496</v>
      </c>
      <c r="N436" s="21" t="s">
        <v>1417</v>
      </c>
      <c r="O436" s="21" t="s">
        <v>1461</v>
      </c>
      <c r="P436" s="21" t="s">
        <v>528</v>
      </c>
      <c r="X436" s="20"/>
    </row>
    <row r="437" spans="1:24" s="21" customFormat="1" outlineLevel="1" x14ac:dyDescent="0.25">
      <c r="A437" s="20"/>
      <c r="D437" s="22"/>
      <c r="E437" s="19"/>
      <c r="F437" s="20"/>
      <c r="X437" s="20"/>
    </row>
    <row r="438" spans="1:24" s="21" customFormat="1" outlineLevel="1" x14ac:dyDescent="0.25">
      <c r="A438" s="20" t="s">
        <v>234</v>
      </c>
      <c r="D438" s="22">
        <v>1</v>
      </c>
      <c r="E438" s="19" t="s">
        <v>883</v>
      </c>
      <c r="F438" s="20" t="s">
        <v>566</v>
      </c>
      <c r="G438" s="21">
        <v>8</v>
      </c>
      <c r="H438" s="21">
        <v>11</v>
      </c>
      <c r="K438" s="21" t="s">
        <v>243</v>
      </c>
      <c r="L438" s="21" t="s">
        <v>109</v>
      </c>
      <c r="M438" s="21" t="s">
        <v>281</v>
      </c>
      <c r="N438" s="21" t="s">
        <v>881</v>
      </c>
      <c r="O438" s="21" t="s">
        <v>282</v>
      </c>
      <c r="P438" s="21" t="s">
        <v>493</v>
      </c>
      <c r="Q438" s="21" t="s">
        <v>609</v>
      </c>
      <c r="R438" s="21">
        <v>10.43</v>
      </c>
      <c r="T438" s="21">
        <v>10</v>
      </c>
      <c r="U438" s="21">
        <v>10.43</v>
      </c>
      <c r="X438" s="20"/>
    </row>
    <row r="439" spans="1:24" s="21" customFormat="1" outlineLevel="1" x14ac:dyDescent="0.25">
      <c r="A439" s="20" t="s">
        <v>234</v>
      </c>
      <c r="D439" s="22">
        <f t="shared" ref="D439:D473" si="14">IF(E439=E438,D438+1,1)</f>
        <v>2</v>
      </c>
      <c r="E439" s="19" t="s">
        <v>883</v>
      </c>
      <c r="F439" s="20" t="s">
        <v>566</v>
      </c>
      <c r="G439" s="21">
        <v>8</v>
      </c>
      <c r="H439" s="21">
        <v>11</v>
      </c>
      <c r="K439" s="21" t="s">
        <v>243</v>
      </c>
      <c r="L439" s="21" t="s">
        <v>109</v>
      </c>
      <c r="M439" s="21" t="s">
        <v>281</v>
      </c>
      <c r="N439" s="21" t="s">
        <v>881</v>
      </c>
      <c r="O439" s="21" t="s">
        <v>282</v>
      </c>
      <c r="P439" s="21" t="s">
        <v>494</v>
      </c>
      <c r="Q439" s="21" t="s">
        <v>609</v>
      </c>
      <c r="R439" s="21">
        <v>10.43</v>
      </c>
      <c r="T439" s="21">
        <v>10</v>
      </c>
      <c r="U439" s="21">
        <v>10.43</v>
      </c>
      <c r="X439" s="20"/>
    </row>
    <row r="440" spans="1:24" s="21" customFormat="1" outlineLevel="1" x14ac:dyDescent="0.25">
      <c r="A440" s="20" t="s">
        <v>234</v>
      </c>
      <c r="D440" s="22">
        <f t="shared" si="14"/>
        <v>3</v>
      </c>
      <c r="E440" s="19" t="s">
        <v>883</v>
      </c>
      <c r="F440" s="20" t="s">
        <v>566</v>
      </c>
      <c r="G440" s="21">
        <v>8</v>
      </c>
      <c r="H440" s="21">
        <v>11</v>
      </c>
      <c r="K440" s="21" t="s">
        <v>243</v>
      </c>
      <c r="L440" s="21" t="s">
        <v>109</v>
      </c>
      <c r="M440" s="21" t="s">
        <v>281</v>
      </c>
      <c r="N440" s="21" t="s">
        <v>881</v>
      </c>
      <c r="O440" s="21" t="s">
        <v>282</v>
      </c>
      <c r="P440" s="21" t="s">
        <v>495</v>
      </c>
      <c r="Q440" s="21" t="s">
        <v>609</v>
      </c>
      <c r="R440" s="21">
        <v>10.43</v>
      </c>
      <c r="T440" s="21">
        <v>10</v>
      </c>
      <c r="U440" s="21">
        <v>10.43</v>
      </c>
      <c r="X440" s="20"/>
    </row>
    <row r="441" spans="1:24" s="21" customFormat="1" outlineLevel="1" x14ac:dyDescent="0.25">
      <c r="A441" s="20" t="s">
        <v>234</v>
      </c>
      <c r="D441" s="22">
        <f t="shared" si="14"/>
        <v>4</v>
      </c>
      <c r="E441" s="19" t="s">
        <v>883</v>
      </c>
      <c r="F441" s="20" t="s">
        <v>566</v>
      </c>
      <c r="G441" s="21">
        <v>8</v>
      </c>
      <c r="H441" s="21">
        <v>11</v>
      </c>
      <c r="K441" s="21" t="s">
        <v>243</v>
      </c>
      <c r="L441" s="21" t="s">
        <v>109</v>
      </c>
      <c r="M441" s="21" t="s">
        <v>281</v>
      </c>
      <c r="N441" s="21" t="s">
        <v>881</v>
      </c>
      <c r="O441" s="21" t="s">
        <v>283</v>
      </c>
      <c r="P441" s="21" t="s">
        <v>496</v>
      </c>
      <c r="Q441" s="21" t="s">
        <v>609</v>
      </c>
      <c r="R441" s="21">
        <v>10.43</v>
      </c>
      <c r="T441" s="21">
        <v>10</v>
      </c>
      <c r="U441" s="21">
        <v>10.43</v>
      </c>
      <c r="X441" s="20"/>
    </row>
    <row r="442" spans="1:24" s="21" customFormat="1" outlineLevel="1" x14ac:dyDescent="0.25">
      <c r="A442" s="20" t="s">
        <v>234</v>
      </c>
      <c r="D442" s="22">
        <f t="shared" si="14"/>
        <v>5</v>
      </c>
      <c r="E442" s="19" t="s">
        <v>883</v>
      </c>
      <c r="F442" s="20" t="s">
        <v>566</v>
      </c>
      <c r="G442" s="21">
        <v>8</v>
      </c>
      <c r="H442" s="21">
        <v>11</v>
      </c>
      <c r="K442" s="21" t="s">
        <v>243</v>
      </c>
      <c r="L442" s="21" t="s">
        <v>109</v>
      </c>
      <c r="M442" s="21" t="s">
        <v>281</v>
      </c>
      <c r="N442" s="21" t="s">
        <v>881</v>
      </c>
      <c r="O442" s="21" t="s">
        <v>283</v>
      </c>
      <c r="P442" s="21" t="s">
        <v>497</v>
      </c>
      <c r="Q442" s="21" t="s">
        <v>609</v>
      </c>
      <c r="R442" s="21">
        <v>10.43</v>
      </c>
      <c r="T442" s="21">
        <v>10</v>
      </c>
      <c r="U442" s="21">
        <v>10.43</v>
      </c>
      <c r="X442" s="20"/>
    </row>
    <row r="443" spans="1:24" s="21" customFormat="1" outlineLevel="1" x14ac:dyDescent="0.25">
      <c r="A443" s="20" t="s">
        <v>234</v>
      </c>
      <c r="D443" s="22">
        <f t="shared" si="14"/>
        <v>6</v>
      </c>
      <c r="E443" s="19" t="s">
        <v>883</v>
      </c>
      <c r="F443" s="20" t="s">
        <v>566</v>
      </c>
      <c r="G443" s="21">
        <v>8</v>
      </c>
      <c r="H443" s="21">
        <v>11</v>
      </c>
      <c r="K443" s="21" t="s">
        <v>243</v>
      </c>
      <c r="L443" s="21" t="s">
        <v>109</v>
      </c>
      <c r="M443" s="21" t="s">
        <v>281</v>
      </c>
      <c r="N443" s="21" t="s">
        <v>881</v>
      </c>
      <c r="O443" s="21" t="s">
        <v>283</v>
      </c>
      <c r="P443" s="21" t="s">
        <v>498</v>
      </c>
      <c r="Q443" s="21" t="s">
        <v>609</v>
      </c>
      <c r="R443" s="21">
        <v>10.43</v>
      </c>
      <c r="T443" s="21">
        <v>10</v>
      </c>
      <c r="U443" s="21">
        <v>10.43</v>
      </c>
      <c r="X443" s="20"/>
    </row>
    <row r="444" spans="1:24" s="21" customFormat="1" outlineLevel="1" x14ac:dyDescent="0.25">
      <c r="A444" s="20" t="s">
        <v>234</v>
      </c>
      <c r="D444" s="22">
        <f t="shared" si="14"/>
        <v>7</v>
      </c>
      <c r="E444" s="19" t="s">
        <v>883</v>
      </c>
      <c r="F444" s="20" t="s">
        <v>566</v>
      </c>
      <c r="G444" s="21">
        <v>8</v>
      </c>
      <c r="H444" s="21">
        <v>11</v>
      </c>
      <c r="K444" s="21" t="s">
        <v>243</v>
      </c>
      <c r="L444" s="21" t="s">
        <v>109</v>
      </c>
      <c r="M444" s="21" t="s">
        <v>281</v>
      </c>
      <c r="N444" s="21" t="s">
        <v>881</v>
      </c>
      <c r="O444" s="21" t="s">
        <v>284</v>
      </c>
      <c r="P444" s="21" t="s">
        <v>499</v>
      </c>
      <c r="Q444" s="21" t="s">
        <v>609</v>
      </c>
      <c r="R444" s="21">
        <v>10.43</v>
      </c>
      <c r="T444" s="21">
        <v>10</v>
      </c>
      <c r="U444" s="21">
        <v>10.43</v>
      </c>
      <c r="X444" s="20"/>
    </row>
    <row r="445" spans="1:24" s="21" customFormat="1" outlineLevel="1" x14ac:dyDescent="0.25">
      <c r="A445" s="20" t="s">
        <v>234</v>
      </c>
      <c r="D445" s="22">
        <f t="shared" si="14"/>
        <v>8</v>
      </c>
      <c r="E445" s="19" t="s">
        <v>883</v>
      </c>
      <c r="F445" s="20" t="s">
        <v>566</v>
      </c>
      <c r="G445" s="21">
        <v>8</v>
      </c>
      <c r="H445" s="21">
        <v>11</v>
      </c>
      <c r="K445" s="21" t="s">
        <v>243</v>
      </c>
      <c r="L445" s="21" t="s">
        <v>109</v>
      </c>
      <c r="M445" s="21" t="s">
        <v>281</v>
      </c>
      <c r="N445" s="21" t="s">
        <v>881</v>
      </c>
      <c r="O445" s="21" t="s">
        <v>284</v>
      </c>
      <c r="P445" s="21" t="s">
        <v>500</v>
      </c>
      <c r="Q445" s="21" t="s">
        <v>609</v>
      </c>
      <c r="R445" s="21">
        <v>10.43</v>
      </c>
      <c r="T445" s="21">
        <v>10</v>
      </c>
      <c r="U445" s="21">
        <v>10.43</v>
      </c>
      <c r="X445" s="20"/>
    </row>
    <row r="446" spans="1:24" s="21" customFormat="1" outlineLevel="1" x14ac:dyDescent="0.25">
      <c r="A446" s="20" t="s">
        <v>234</v>
      </c>
      <c r="D446" s="22">
        <f t="shared" si="14"/>
        <v>9</v>
      </c>
      <c r="E446" s="19" t="s">
        <v>883</v>
      </c>
      <c r="F446" s="20" t="s">
        <v>566</v>
      </c>
      <c r="G446" s="21">
        <v>8</v>
      </c>
      <c r="H446" s="21">
        <v>11</v>
      </c>
      <c r="K446" s="21" t="s">
        <v>243</v>
      </c>
      <c r="L446" s="21" t="s">
        <v>109</v>
      </c>
      <c r="M446" s="21" t="s">
        <v>281</v>
      </c>
      <c r="N446" s="21" t="s">
        <v>881</v>
      </c>
      <c r="O446" s="21" t="s">
        <v>284</v>
      </c>
      <c r="P446" s="21" t="s">
        <v>501</v>
      </c>
      <c r="Q446" s="21" t="s">
        <v>609</v>
      </c>
      <c r="R446" s="21">
        <v>10.43</v>
      </c>
      <c r="T446" s="21">
        <v>10</v>
      </c>
      <c r="U446" s="21">
        <v>10.43</v>
      </c>
      <c r="X446" s="20"/>
    </row>
    <row r="447" spans="1:24" s="21" customFormat="1" outlineLevel="1" x14ac:dyDescent="0.25">
      <c r="A447" s="20" t="s">
        <v>234</v>
      </c>
      <c r="D447" s="22">
        <f t="shared" si="14"/>
        <v>10</v>
      </c>
      <c r="E447" s="19" t="s">
        <v>883</v>
      </c>
      <c r="F447" s="20" t="s">
        <v>566</v>
      </c>
      <c r="G447" s="21">
        <v>8</v>
      </c>
      <c r="H447" s="21">
        <v>11</v>
      </c>
      <c r="K447" s="21" t="s">
        <v>243</v>
      </c>
      <c r="L447" s="21" t="s">
        <v>109</v>
      </c>
      <c r="M447" s="21" t="s">
        <v>281</v>
      </c>
      <c r="N447" s="21" t="s">
        <v>881</v>
      </c>
      <c r="O447" s="21" t="s">
        <v>285</v>
      </c>
      <c r="P447" s="21" t="s">
        <v>502</v>
      </c>
      <c r="Q447" s="21" t="s">
        <v>609</v>
      </c>
      <c r="R447" s="21">
        <v>10.43</v>
      </c>
      <c r="T447" s="21">
        <v>10</v>
      </c>
      <c r="U447" s="21">
        <v>10.43</v>
      </c>
      <c r="X447" s="20"/>
    </row>
    <row r="448" spans="1:24" s="21" customFormat="1" outlineLevel="1" x14ac:dyDescent="0.25">
      <c r="A448" s="20" t="s">
        <v>234</v>
      </c>
      <c r="D448" s="22">
        <f t="shared" si="14"/>
        <v>11</v>
      </c>
      <c r="E448" s="19" t="s">
        <v>883</v>
      </c>
      <c r="F448" s="20" t="s">
        <v>566</v>
      </c>
      <c r="G448" s="21">
        <v>8</v>
      </c>
      <c r="H448" s="21">
        <v>11</v>
      </c>
      <c r="K448" s="21" t="s">
        <v>243</v>
      </c>
      <c r="L448" s="21" t="s">
        <v>109</v>
      </c>
      <c r="M448" s="21" t="s">
        <v>281</v>
      </c>
      <c r="N448" s="21" t="s">
        <v>881</v>
      </c>
      <c r="O448" s="21" t="s">
        <v>285</v>
      </c>
      <c r="P448" s="21" t="s">
        <v>503</v>
      </c>
      <c r="Q448" s="21" t="s">
        <v>609</v>
      </c>
      <c r="R448" s="21">
        <v>10.43</v>
      </c>
      <c r="T448" s="21">
        <v>10</v>
      </c>
      <c r="U448" s="21">
        <v>10.43</v>
      </c>
      <c r="X448" s="20"/>
    </row>
    <row r="449" spans="1:24" s="21" customFormat="1" outlineLevel="1" x14ac:dyDescent="0.25">
      <c r="A449" s="20" t="s">
        <v>234</v>
      </c>
      <c r="D449" s="22">
        <f t="shared" si="14"/>
        <v>12</v>
      </c>
      <c r="E449" s="19" t="s">
        <v>883</v>
      </c>
      <c r="F449" s="20" t="s">
        <v>566</v>
      </c>
      <c r="G449" s="21">
        <v>8</v>
      </c>
      <c r="H449" s="21">
        <v>11</v>
      </c>
      <c r="K449" s="21" t="s">
        <v>243</v>
      </c>
      <c r="L449" s="21" t="s">
        <v>109</v>
      </c>
      <c r="M449" s="21" t="s">
        <v>281</v>
      </c>
      <c r="N449" s="21" t="s">
        <v>881</v>
      </c>
      <c r="O449" s="21" t="s">
        <v>285</v>
      </c>
      <c r="P449" s="21" t="s">
        <v>504</v>
      </c>
      <c r="Q449" s="21" t="s">
        <v>609</v>
      </c>
      <c r="R449" s="21">
        <v>10.43</v>
      </c>
      <c r="T449" s="21">
        <v>10</v>
      </c>
      <c r="U449" s="21">
        <v>10.43</v>
      </c>
      <c r="X449" s="20"/>
    </row>
    <row r="450" spans="1:24" s="21" customFormat="1" outlineLevel="1" x14ac:dyDescent="0.25">
      <c r="A450" s="20" t="s">
        <v>234</v>
      </c>
      <c r="D450" s="22">
        <f t="shared" si="14"/>
        <v>13</v>
      </c>
      <c r="E450" s="19" t="s">
        <v>883</v>
      </c>
      <c r="F450" s="20" t="s">
        <v>566</v>
      </c>
      <c r="G450" s="21">
        <v>8</v>
      </c>
      <c r="H450" s="21">
        <v>11</v>
      </c>
      <c r="K450" s="21" t="s">
        <v>243</v>
      </c>
      <c r="L450" s="21" t="s">
        <v>109</v>
      </c>
      <c r="M450" s="21" t="s">
        <v>281</v>
      </c>
      <c r="N450" s="21" t="s">
        <v>881</v>
      </c>
      <c r="O450" s="21" t="s">
        <v>286</v>
      </c>
      <c r="P450" s="21" t="s">
        <v>505</v>
      </c>
      <c r="Q450" s="21" t="s">
        <v>609</v>
      </c>
      <c r="R450" s="21">
        <v>10.43</v>
      </c>
      <c r="T450" s="21">
        <v>10</v>
      </c>
      <c r="U450" s="21">
        <v>10.43</v>
      </c>
      <c r="X450" s="20"/>
    </row>
    <row r="451" spans="1:24" s="21" customFormat="1" outlineLevel="1" x14ac:dyDescent="0.25">
      <c r="A451" s="20" t="s">
        <v>234</v>
      </c>
      <c r="D451" s="22">
        <f t="shared" si="14"/>
        <v>14</v>
      </c>
      <c r="E451" s="19" t="s">
        <v>883</v>
      </c>
      <c r="F451" s="20" t="s">
        <v>566</v>
      </c>
      <c r="G451" s="21">
        <v>8</v>
      </c>
      <c r="H451" s="21">
        <v>11</v>
      </c>
      <c r="K451" s="21" t="s">
        <v>243</v>
      </c>
      <c r="L451" s="21" t="s">
        <v>109</v>
      </c>
      <c r="M451" s="21" t="s">
        <v>281</v>
      </c>
      <c r="N451" s="21" t="s">
        <v>881</v>
      </c>
      <c r="O451" s="21" t="s">
        <v>286</v>
      </c>
      <c r="P451" s="21" t="s">
        <v>506</v>
      </c>
      <c r="Q451" s="21" t="s">
        <v>609</v>
      </c>
      <c r="R451" s="21">
        <v>10.43</v>
      </c>
      <c r="T451" s="21">
        <v>10</v>
      </c>
      <c r="U451" s="21">
        <v>10.43</v>
      </c>
      <c r="X451" s="20"/>
    </row>
    <row r="452" spans="1:24" s="21" customFormat="1" outlineLevel="1" x14ac:dyDescent="0.25">
      <c r="A452" s="20" t="s">
        <v>234</v>
      </c>
      <c r="D452" s="22">
        <f t="shared" si="14"/>
        <v>15</v>
      </c>
      <c r="E452" s="19" t="s">
        <v>883</v>
      </c>
      <c r="F452" s="20" t="s">
        <v>566</v>
      </c>
      <c r="G452" s="21">
        <v>8</v>
      </c>
      <c r="H452" s="21">
        <v>11</v>
      </c>
      <c r="K452" s="21" t="s">
        <v>243</v>
      </c>
      <c r="L452" s="21" t="s">
        <v>109</v>
      </c>
      <c r="M452" s="21" t="s">
        <v>281</v>
      </c>
      <c r="N452" s="21" t="s">
        <v>881</v>
      </c>
      <c r="O452" s="21" t="s">
        <v>286</v>
      </c>
      <c r="P452" s="21" t="s">
        <v>507</v>
      </c>
      <c r="Q452" s="21" t="s">
        <v>609</v>
      </c>
      <c r="R452" s="21">
        <v>10.43</v>
      </c>
      <c r="T452" s="21">
        <v>10</v>
      </c>
      <c r="U452" s="21">
        <v>10.43</v>
      </c>
      <c r="X452" s="20"/>
    </row>
    <row r="453" spans="1:24" s="21" customFormat="1" outlineLevel="1" x14ac:dyDescent="0.25">
      <c r="A453" s="20" t="s">
        <v>234</v>
      </c>
      <c r="D453" s="22">
        <f t="shared" si="14"/>
        <v>16</v>
      </c>
      <c r="E453" s="19" t="s">
        <v>883</v>
      </c>
      <c r="F453" s="20" t="s">
        <v>566</v>
      </c>
      <c r="G453" s="21">
        <v>8</v>
      </c>
      <c r="H453" s="21">
        <v>11</v>
      </c>
      <c r="K453" s="21" t="s">
        <v>243</v>
      </c>
      <c r="L453" s="21" t="s">
        <v>109</v>
      </c>
      <c r="M453" s="21" t="s">
        <v>281</v>
      </c>
      <c r="N453" s="21" t="s">
        <v>881</v>
      </c>
      <c r="O453" s="21" t="s">
        <v>287</v>
      </c>
      <c r="P453" s="21" t="s">
        <v>508</v>
      </c>
      <c r="Q453" s="21" t="s">
        <v>609</v>
      </c>
      <c r="R453" s="21">
        <v>10.43</v>
      </c>
      <c r="T453" s="21">
        <v>10</v>
      </c>
      <c r="U453" s="21">
        <v>10.43</v>
      </c>
      <c r="X453" s="20"/>
    </row>
    <row r="454" spans="1:24" s="21" customFormat="1" outlineLevel="1" x14ac:dyDescent="0.25">
      <c r="A454" s="20" t="s">
        <v>234</v>
      </c>
      <c r="D454" s="22">
        <f t="shared" si="14"/>
        <v>17</v>
      </c>
      <c r="E454" s="19" t="s">
        <v>883</v>
      </c>
      <c r="F454" s="20" t="s">
        <v>566</v>
      </c>
      <c r="G454" s="21">
        <v>8</v>
      </c>
      <c r="H454" s="21">
        <v>11</v>
      </c>
      <c r="K454" s="21" t="s">
        <v>243</v>
      </c>
      <c r="L454" s="21" t="s">
        <v>109</v>
      </c>
      <c r="M454" s="21" t="s">
        <v>281</v>
      </c>
      <c r="N454" s="21" t="s">
        <v>881</v>
      </c>
      <c r="O454" s="21" t="s">
        <v>287</v>
      </c>
      <c r="P454" s="21" t="s">
        <v>509</v>
      </c>
      <c r="Q454" s="21" t="s">
        <v>609</v>
      </c>
      <c r="R454" s="21">
        <v>10.43</v>
      </c>
      <c r="T454" s="21">
        <v>10</v>
      </c>
      <c r="U454" s="21">
        <v>10.43</v>
      </c>
      <c r="X454" s="20"/>
    </row>
    <row r="455" spans="1:24" s="21" customFormat="1" outlineLevel="1" x14ac:dyDescent="0.25">
      <c r="A455" s="20" t="s">
        <v>234</v>
      </c>
      <c r="D455" s="22">
        <f t="shared" si="14"/>
        <v>18</v>
      </c>
      <c r="E455" s="19" t="s">
        <v>883</v>
      </c>
      <c r="F455" s="20" t="s">
        <v>566</v>
      </c>
      <c r="G455" s="21">
        <v>8</v>
      </c>
      <c r="H455" s="21">
        <v>11</v>
      </c>
      <c r="K455" s="21" t="s">
        <v>243</v>
      </c>
      <c r="L455" s="21" t="s">
        <v>109</v>
      </c>
      <c r="M455" s="21" t="s">
        <v>281</v>
      </c>
      <c r="N455" s="21" t="s">
        <v>881</v>
      </c>
      <c r="O455" s="21" t="s">
        <v>287</v>
      </c>
      <c r="P455" s="21" t="s">
        <v>510</v>
      </c>
      <c r="Q455" s="21" t="s">
        <v>609</v>
      </c>
      <c r="R455" s="21">
        <v>10.43</v>
      </c>
      <c r="T455" s="21">
        <v>10</v>
      </c>
      <c r="U455" s="21">
        <v>10.43</v>
      </c>
      <c r="X455" s="20"/>
    </row>
    <row r="456" spans="1:24" s="21" customFormat="1" outlineLevel="1" x14ac:dyDescent="0.25">
      <c r="A456" s="20" t="s">
        <v>234</v>
      </c>
      <c r="D456" s="22">
        <f t="shared" si="14"/>
        <v>19</v>
      </c>
      <c r="E456" s="19" t="s">
        <v>883</v>
      </c>
      <c r="F456" s="20" t="s">
        <v>566</v>
      </c>
      <c r="G456" s="21">
        <v>8</v>
      </c>
      <c r="H456" s="21">
        <v>11</v>
      </c>
      <c r="K456" s="21" t="s">
        <v>243</v>
      </c>
      <c r="L456" s="21" t="s">
        <v>109</v>
      </c>
      <c r="M456" s="21" t="s">
        <v>281</v>
      </c>
      <c r="N456" s="21" t="s">
        <v>881</v>
      </c>
      <c r="O456" s="21" t="s">
        <v>288</v>
      </c>
      <c r="P456" s="21" t="s">
        <v>511</v>
      </c>
      <c r="Q456" s="21" t="s">
        <v>609</v>
      </c>
      <c r="R456" s="21">
        <v>10.43</v>
      </c>
      <c r="T456" s="21">
        <v>10</v>
      </c>
      <c r="U456" s="21">
        <v>10.43</v>
      </c>
      <c r="X456" s="20"/>
    </row>
    <row r="457" spans="1:24" s="21" customFormat="1" outlineLevel="1" x14ac:dyDescent="0.25">
      <c r="A457" s="20" t="s">
        <v>234</v>
      </c>
      <c r="D457" s="22">
        <f t="shared" si="14"/>
        <v>20</v>
      </c>
      <c r="E457" s="19" t="s">
        <v>883</v>
      </c>
      <c r="F457" s="20" t="s">
        <v>566</v>
      </c>
      <c r="G457" s="21">
        <v>8</v>
      </c>
      <c r="H457" s="21">
        <v>11</v>
      </c>
      <c r="K457" s="21" t="s">
        <v>243</v>
      </c>
      <c r="L457" s="21" t="s">
        <v>109</v>
      </c>
      <c r="M457" s="21" t="s">
        <v>281</v>
      </c>
      <c r="N457" s="21" t="s">
        <v>881</v>
      </c>
      <c r="O457" s="21" t="s">
        <v>288</v>
      </c>
      <c r="P457" s="21" t="s">
        <v>512</v>
      </c>
      <c r="Q457" s="21" t="s">
        <v>609</v>
      </c>
      <c r="R457" s="21">
        <v>10.43</v>
      </c>
      <c r="T457" s="21">
        <v>10</v>
      </c>
      <c r="U457" s="21">
        <v>10.43</v>
      </c>
      <c r="X457" s="20"/>
    </row>
    <row r="458" spans="1:24" s="21" customFormat="1" outlineLevel="1" x14ac:dyDescent="0.25">
      <c r="A458" s="20" t="s">
        <v>234</v>
      </c>
      <c r="D458" s="22">
        <f t="shared" si="14"/>
        <v>21</v>
      </c>
      <c r="E458" s="19" t="s">
        <v>883</v>
      </c>
      <c r="F458" s="20" t="s">
        <v>566</v>
      </c>
      <c r="G458" s="21">
        <v>8</v>
      </c>
      <c r="H458" s="21">
        <v>11</v>
      </c>
      <c r="K458" s="21" t="s">
        <v>243</v>
      </c>
      <c r="L458" s="21" t="s">
        <v>109</v>
      </c>
      <c r="M458" s="21" t="s">
        <v>281</v>
      </c>
      <c r="N458" s="21" t="s">
        <v>881</v>
      </c>
      <c r="O458" s="21" t="s">
        <v>288</v>
      </c>
      <c r="P458" s="21" t="s">
        <v>513</v>
      </c>
      <c r="Q458" s="21" t="s">
        <v>609</v>
      </c>
      <c r="R458" s="21">
        <v>10.43</v>
      </c>
      <c r="T458" s="21">
        <v>10</v>
      </c>
      <c r="U458" s="21">
        <v>10.43</v>
      </c>
      <c r="X458" s="20"/>
    </row>
    <row r="459" spans="1:24" s="21" customFormat="1" outlineLevel="1" x14ac:dyDescent="0.25">
      <c r="A459" s="20" t="s">
        <v>234</v>
      </c>
      <c r="D459" s="22">
        <f t="shared" si="14"/>
        <v>22</v>
      </c>
      <c r="E459" s="19" t="s">
        <v>883</v>
      </c>
      <c r="F459" s="20" t="s">
        <v>566</v>
      </c>
      <c r="G459" s="21">
        <v>8</v>
      </c>
      <c r="H459" s="21">
        <v>11</v>
      </c>
      <c r="K459" s="21" t="s">
        <v>243</v>
      </c>
      <c r="L459" s="21" t="s">
        <v>109</v>
      </c>
      <c r="M459" s="21" t="s">
        <v>281</v>
      </c>
      <c r="N459" s="21" t="s">
        <v>881</v>
      </c>
      <c r="O459" s="21" t="s">
        <v>289</v>
      </c>
      <c r="P459" s="21" t="s">
        <v>514</v>
      </c>
      <c r="Q459" s="21" t="s">
        <v>609</v>
      </c>
      <c r="R459" s="21">
        <v>10.43</v>
      </c>
      <c r="T459" s="21">
        <v>10</v>
      </c>
      <c r="U459" s="21">
        <v>10.43</v>
      </c>
      <c r="X459" s="20"/>
    </row>
    <row r="460" spans="1:24" s="21" customFormat="1" outlineLevel="1" x14ac:dyDescent="0.25">
      <c r="A460" s="20" t="s">
        <v>234</v>
      </c>
      <c r="D460" s="22">
        <f t="shared" si="14"/>
        <v>23</v>
      </c>
      <c r="E460" s="19" t="s">
        <v>883</v>
      </c>
      <c r="F460" s="20" t="s">
        <v>566</v>
      </c>
      <c r="G460" s="21">
        <v>8</v>
      </c>
      <c r="H460" s="21">
        <v>11</v>
      </c>
      <c r="K460" s="21" t="s">
        <v>243</v>
      </c>
      <c r="L460" s="21" t="s">
        <v>109</v>
      </c>
      <c r="M460" s="21" t="s">
        <v>281</v>
      </c>
      <c r="N460" s="21" t="s">
        <v>881</v>
      </c>
      <c r="O460" s="21" t="s">
        <v>289</v>
      </c>
      <c r="P460" s="21" t="s">
        <v>515</v>
      </c>
      <c r="Q460" s="21" t="s">
        <v>609</v>
      </c>
      <c r="R460" s="21">
        <v>10.43</v>
      </c>
      <c r="T460" s="21">
        <v>10</v>
      </c>
      <c r="U460" s="21">
        <v>10.43</v>
      </c>
      <c r="X460" s="20"/>
    </row>
    <row r="461" spans="1:24" s="21" customFormat="1" outlineLevel="1" x14ac:dyDescent="0.25">
      <c r="A461" s="20" t="s">
        <v>234</v>
      </c>
      <c r="D461" s="22">
        <f t="shared" si="14"/>
        <v>24</v>
      </c>
      <c r="E461" s="19" t="s">
        <v>883</v>
      </c>
      <c r="F461" s="20" t="s">
        <v>566</v>
      </c>
      <c r="G461" s="21">
        <v>8</v>
      </c>
      <c r="H461" s="21">
        <v>11</v>
      </c>
      <c r="K461" s="21" t="s">
        <v>243</v>
      </c>
      <c r="L461" s="21" t="s">
        <v>109</v>
      </c>
      <c r="M461" s="21" t="s">
        <v>281</v>
      </c>
      <c r="N461" s="21" t="s">
        <v>881</v>
      </c>
      <c r="O461" s="21" t="s">
        <v>289</v>
      </c>
      <c r="P461" s="21" t="s">
        <v>516</v>
      </c>
      <c r="Q461" s="21" t="s">
        <v>609</v>
      </c>
      <c r="R461" s="21">
        <v>10.43</v>
      </c>
      <c r="T461" s="21">
        <v>10</v>
      </c>
      <c r="U461" s="21">
        <v>10.43</v>
      </c>
      <c r="X461" s="20"/>
    </row>
    <row r="462" spans="1:24" s="21" customFormat="1" outlineLevel="1" x14ac:dyDescent="0.25">
      <c r="A462" s="20" t="s">
        <v>234</v>
      </c>
      <c r="D462" s="22">
        <f t="shared" si="14"/>
        <v>25</v>
      </c>
      <c r="E462" s="19" t="s">
        <v>883</v>
      </c>
      <c r="F462" s="20" t="s">
        <v>566</v>
      </c>
      <c r="G462" s="21">
        <v>8</v>
      </c>
      <c r="H462" s="21">
        <v>11</v>
      </c>
      <c r="K462" s="21" t="s">
        <v>243</v>
      </c>
      <c r="L462" s="21" t="s">
        <v>109</v>
      </c>
      <c r="M462" s="21" t="s">
        <v>281</v>
      </c>
      <c r="N462" s="21" t="s">
        <v>881</v>
      </c>
      <c r="O462" s="21" t="s">
        <v>290</v>
      </c>
      <c r="P462" s="21" t="s">
        <v>517</v>
      </c>
      <c r="Q462" s="21" t="s">
        <v>609</v>
      </c>
      <c r="R462" s="21">
        <v>10.43</v>
      </c>
      <c r="T462" s="21">
        <v>10</v>
      </c>
      <c r="U462" s="21">
        <v>10.43</v>
      </c>
      <c r="X462" s="20"/>
    </row>
    <row r="463" spans="1:24" s="21" customFormat="1" outlineLevel="1" x14ac:dyDescent="0.25">
      <c r="A463" s="20" t="s">
        <v>234</v>
      </c>
      <c r="D463" s="22">
        <f t="shared" si="14"/>
        <v>26</v>
      </c>
      <c r="E463" s="19" t="s">
        <v>883</v>
      </c>
      <c r="F463" s="20" t="s">
        <v>566</v>
      </c>
      <c r="G463" s="21">
        <v>8</v>
      </c>
      <c r="H463" s="21">
        <v>11</v>
      </c>
      <c r="K463" s="21" t="s">
        <v>243</v>
      </c>
      <c r="L463" s="21" t="s">
        <v>109</v>
      </c>
      <c r="M463" s="21" t="s">
        <v>281</v>
      </c>
      <c r="N463" s="21" t="s">
        <v>881</v>
      </c>
      <c r="O463" s="21" t="s">
        <v>290</v>
      </c>
      <c r="P463" s="21" t="s">
        <v>518</v>
      </c>
      <c r="Q463" s="21" t="s">
        <v>609</v>
      </c>
      <c r="R463" s="21">
        <v>10.43</v>
      </c>
      <c r="T463" s="21">
        <v>10</v>
      </c>
      <c r="U463" s="21">
        <v>10.43</v>
      </c>
      <c r="X463" s="20"/>
    </row>
    <row r="464" spans="1:24" s="21" customFormat="1" outlineLevel="1" x14ac:dyDescent="0.25">
      <c r="A464" s="20" t="s">
        <v>234</v>
      </c>
      <c r="D464" s="22">
        <f t="shared" si="14"/>
        <v>27</v>
      </c>
      <c r="E464" s="19" t="s">
        <v>883</v>
      </c>
      <c r="F464" s="20" t="s">
        <v>566</v>
      </c>
      <c r="G464" s="21">
        <v>8</v>
      </c>
      <c r="H464" s="21">
        <v>11</v>
      </c>
      <c r="K464" s="21" t="s">
        <v>243</v>
      </c>
      <c r="L464" s="21" t="s">
        <v>109</v>
      </c>
      <c r="M464" s="21" t="s">
        <v>281</v>
      </c>
      <c r="N464" s="21" t="s">
        <v>881</v>
      </c>
      <c r="O464" s="21" t="s">
        <v>290</v>
      </c>
      <c r="P464" s="21" t="s">
        <v>519</v>
      </c>
      <c r="Q464" s="21" t="s">
        <v>609</v>
      </c>
      <c r="R464" s="21">
        <v>10.43</v>
      </c>
      <c r="T464" s="21">
        <v>10</v>
      </c>
      <c r="U464" s="21">
        <v>10.43</v>
      </c>
      <c r="X464" s="20"/>
    </row>
    <row r="465" spans="1:24" s="21" customFormat="1" outlineLevel="1" x14ac:dyDescent="0.25">
      <c r="A465" s="20" t="s">
        <v>234</v>
      </c>
      <c r="D465" s="22">
        <f t="shared" si="14"/>
        <v>28</v>
      </c>
      <c r="E465" s="19" t="s">
        <v>883</v>
      </c>
      <c r="F465" s="20" t="s">
        <v>566</v>
      </c>
      <c r="G465" s="21">
        <v>8</v>
      </c>
      <c r="H465" s="21">
        <v>11</v>
      </c>
      <c r="K465" s="21" t="s">
        <v>243</v>
      </c>
      <c r="L465" s="21" t="s">
        <v>109</v>
      </c>
      <c r="M465" s="21" t="s">
        <v>281</v>
      </c>
      <c r="N465" s="21" t="s">
        <v>881</v>
      </c>
      <c r="O465" s="21" t="s">
        <v>291</v>
      </c>
      <c r="P465" s="21" t="s">
        <v>520</v>
      </c>
      <c r="Q465" s="21" t="s">
        <v>609</v>
      </c>
      <c r="R465" s="21">
        <v>10.43</v>
      </c>
      <c r="T465" s="21">
        <v>10</v>
      </c>
      <c r="U465" s="21">
        <v>10.43</v>
      </c>
      <c r="X465" s="20"/>
    </row>
    <row r="466" spans="1:24" s="21" customFormat="1" outlineLevel="1" x14ac:dyDescent="0.25">
      <c r="A466" s="20" t="s">
        <v>234</v>
      </c>
      <c r="D466" s="22">
        <f t="shared" si="14"/>
        <v>29</v>
      </c>
      <c r="E466" s="19" t="s">
        <v>883</v>
      </c>
      <c r="F466" s="20" t="s">
        <v>566</v>
      </c>
      <c r="G466" s="21">
        <v>8</v>
      </c>
      <c r="H466" s="21">
        <v>11</v>
      </c>
      <c r="K466" s="21" t="s">
        <v>243</v>
      </c>
      <c r="L466" s="21" t="s">
        <v>109</v>
      </c>
      <c r="M466" s="21" t="s">
        <v>281</v>
      </c>
      <c r="N466" s="21" t="s">
        <v>881</v>
      </c>
      <c r="O466" s="21" t="s">
        <v>291</v>
      </c>
      <c r="P466" s="21" t="s">
        <v>521</v>
      </c>
      <c r="Q466" s="21" t="s">
        <v>609</v>
      </c>
      <c r="R466" s="21">
        <v>10.43</v>
      </c>
      <c r="T466" s="21">
        <v>10</v>
      </c>
      <c r="U466" s="21">
        <v>10.43</v>
      </c>
      <c r="X466" s="20"/>
    </row>
    <row r="467" spans="1:24" s="21" customFormat="1" outlineLevel="1" x14ac:dyDescent="0.25">
      <c r="A467" s="20" t="s">
        <v>234</v>
      </c>
      <c r="D467" s="22">
        <f t="shared" si="14"/>
        <v>30</v>
      </c>
      <c r="E467" s="19" t="s">
        <v>883</v>
      </c>
      <c r="F467" s="20" t="s">
        <v>566</v>
      </c>
      <c r="G467" s="21">
        <v>8</v>
      </c>
      <c r="H467" s="21">
        <v>11</v>
      </c>
      <c r="K467" s="21" t="s">
        <v>243</v>
      </c>
      <c r="L467" s="21" t="s">
        <v>109</v>
      </c>
      <c r="M467" s="21" t="s">
        <v>281</v>
      </c>
      <c r="N467" s="21" t="s">
        <v>881</v>
      </c>
      <c r="O467" s="21" t="s">
        <v>291</v>
      </c>
      <c r="P467" s="21" t="s">
        <v>522</v>
      </c>
      <c r="Q467" s="21" t="s">
        <v>609</v>
      </c>
      <c r="R467" s="21">
        <v>10.43</v>
      </c>
      <c r="T467" s="21">
        <v>10</v>
      </c>
      <c r="U467" s="21">
        <v>10.43</v>
      </c>
      <c r="X467" s="20"/>
    </row>
    <row r="468" spans="1:24" s="21" customFormat="1" outlineLevel="1" x14ac:dyDescent="0.25">
      <c r="A468" s="20" t="s">
        <v>234</v>
      </c>
      <c r="D468" s="22">
        <f t="shared" si="14"/>
        <v>31</v>
      </c>
      <c r="E468" s="19" t="s">
        <v>883</v>
      </c>
      <c r="F468" s="20" t="s">
        <v>566</v>
      </c>
      <c r="G468" s="21">
        <v>8</v>
      </c>
      <c r="H468" s="21">
        <v>11</v>
      </c>
      <c r="K468" s="21" t="s">
        <v>243</v>
      </c>
      <c r="L468" s="21" t="s">
        <v>109</v>
      </c>
      <c r="M468" s="21" t="s">
        <v>281</v>
      </c>
      <c r="N468" s="21" t="s">
        <v>881</v>
      </c>
      <c r="O468" s="21" t="s">
        <v>292</v>
      </c>
      <c r="P468" s="21" t="s">
        <v>523</v>
      </c>
      <c r="Q468" s="21" t="s">
        <v>609</v>
      </c>
      <c r="R468" s="21">
        <v>10.43</v>
      </c>
      <c r="T468" s="21">
        <v>10</v>
      </c>
      <c r="U468" s="21">
        <v>10.43</v>
      </c>
      <c r="X468" s="20"/>
    </row>
    <row r="469" spans="1:24" s="21" customFormat="1" outlineLevel="1" x14ac:dyDescent="0.25">
      <c r="A469" s="20" t="s">
        <v>234</v>
      </c>
      <c r="D469" s="22">
        <f t="shared" si="14"/>
        <v>32</v>
      </c>
      <c r="E469" s="19" t="s">
        <v>883</v>
      </c>
      <c r="F469" s="20" t="s">
        <v>566</v>
      </c>
      <c r="G469" s="21">
        <v>8</v>
      </c>
      <c r="H469" s="21">
        <v>11</v>
      </c>
      <c r="K469" s="21" t="s">
        <v>243</v>
      </c>
      <c r="L469" s="21" t="s">
        <v>109</v>
      </c>
      <c r="M469" s="21" t="s">
        <v>281</v>
      </c>
      <c r="N469" s="21" t="s">
        <v>881</v>
      </c>
      <c r="O469" s="21" t="s">
        <v>292</v>
      </c>
      <c r="P469" s="21" t="s">
        <v>524</v>
      </c>
      <c r="Q469" s="21" t="s">
        <v>609</v>
      </c>
      <c r="R469" s="21">
        <v>10.43</v>
      </c>
      <c r="T469" s="21">
        <v>10</v>
      </c>
      <c r="U469" s="21">
        <v>10.43</v>
      </c>
      <c r="X469" s="20"/>
    </row>
    <row r="470" spans="1:24" s="21" customFormat="1" outlineLevel="1" x14ac:dyDescent="0.25">
      <c r="A470" s="20" t="s">
        <v>234</v>
      </c>
      <c r="D470" s="22">
        <f t="shared" si="14"/>
        <v>33</v>
      </c>
      <c r="E470" s="19" t="s">
        <v>883</v>
      </c>
      <c r="F470" s="20" t="s">
        <v>566</v>
      </c>
      <c r="G470" s="21">
        <v>8</v>
      </c>
      <c r="H470" s="21">
        <v>11</v>
      </c>
      <c r="K470" s="21" t="s">
        <v>243</v>
      </c>
      <c r="L470" s="21" t="s">
        <v>109</v>
      </c>
      <c r="M470" s="21" t="s">
        <v>281</v>
      </c>
      <c r="N470" s="21" t="s">
        <v>881</v>
      </c>
      <c r="O470" s="21" t="s">
        <v>292</v>
      </c>
      <c r="P470" s="21" t="s">
        <v>525</v>
      </c>
      <c r="Q470" s="21" t="s">
        <v>609</v>
      </c>
      <c r="R470" s="21">
        <v>10.43</v>
      </c>
      <c r="T470" s="21">
        <v>10</v>
      </c>
      <c r="U470" s="21">
        <v>10.43</v>
      </c>
      <c r="X470" s="20"/>
    </row>
    <row r="471" spans="1:24" s="21" customFormat="1" outlineLevel="1" x14ac:dyDescent="0.25">
      <c r="A471" s="20" t="s">
        <v>234</v>
      </c>
      <c r="D471" s="22">
        <f t="shared" si="14"/>
        <v>34</v>
      </c>
      <c r="E471" s="19" t="s">
        <v>883</v>
      </c>
      <c r="F471" s="20" t="s">
        <v>566</v>
      </c>
      <c r="G471" s="21">
        <v>8</v>
      </c>
      <c r="H471" s="21">
        <v>11</v>
      </c>
      <c r="K471" s="21" t="s">
        <v>243</v>
      </c>
      <c r="L471" s="21" t="s">
        <v>109</v>
      </c>
      <c r="M471" s="21" t="s">
        <v>281</v>
      </c>
      <c r="N471" s="21" t="s">
        <v>881</v>
      </c>
      <c r="O471" s="21" t="s">
        <v>293</v>
      </c>
      <c r="P471" s="21" t="s">
        <v>526</v>
      </c>
      <c r="Q471" s="21" t="s">
        <v>609</v>
      </c>
      <c r="R471" s="21">
        <v>10.43</v>
      </c>
      <c r="T471" s="21">
        <v>10</v>
      </c>
      <c r="U471" s="21">
        <v>10.43</v>
      </c>
      <c r="X471" s="20"/>
    </row>
    <row r="472" spans="1:24" s="21" customFormat="1" outlineLevel="1" x14ac:dyDescent="0.25">
      <c r="A472" s="20" t="s">
        <v>234</v>
      </c>
      <c r="D472" s="22">
        <f t="shared" si="14"/>
        <v>35</v>
      </c>
      <c r="E472" s="19" t="s">
        <v>883</v>
      </c>
      <c r="F472" s="20" t="s">
        <v>566</v>
      </c>
      <c r="G472" s="21">
        <v>8</v>
      </c>
      <c r="H472" s="21">
        <v>11</v>
      </c>
      <c r="K472" s="21" t="s">
        <v>243</v>
      </c>
      <c r="L472" s="21" t="s">
        <v>109</v>
      </c>
      <c r="M472" s="21" t="s">
        <v>281</v>
      </c>
      <c r="N472" s="21" t="s">
        <v>881</v>
      </c>
      <c r="O472" s="21" t="s">
        <v>293</v>
      </c>
      <c r="P472" s="21" t="s">
        <v>527</v>
      </c>
      <c r="Q472" s="21" t="s">
        <v>609</v>
      </c>
      <c r="R472" s="21">
        <v>10.43</v>
      </c>
      <c r="T472" s="21">
        <v>10</v>
      </c>
      <c r="U472" s="21">
        <v>10.43</v>
      </c>
      <c r="X472" s="20"/>
    </row>
    <row r="473" spans="1:24" s="21" customFormat="1" outlineLevel="1" x14ac:dyDescent="0.25">
      <c r="A473" s="20" t="s">
        <v>234</v>
      </c>
      <c r="D473" s="22">
        <f t="shared" si="14"/>
        <v>36</v>
      </c>
      <c r="E473" s="19" t="s">
        <v>883</v>
      </c>
      <c r="F473" s="20" t="s">
        <v>566</v>
      </c>
      <c r="G473" s="21">
        <v>8</v>
      </c>
      <c r="H473" s="21">
        <v>11</v>
      </c>
      <c r="K473" s="21" t="s">
        <v>243</v>
      </c>
      <c r="L473" s="21" t="s">
        <v>109</v>
      </c>
      <c r="M473" s="21" t="s">
        <v>281</v>
      </c>
      <c r="N473" s="21" t="s">
        <v>881</v>
      </c>
      <c r="O473" s="21" t="s">
        <v>293</v>
      </c>
      <c r="P473" s="21" t="s">
        <v>528</v>
      </c>
      <c r="Q473" s="21" t="s">
        <v>609</v>
      </c>
      <c r="R473" s="21">
        <v>10.43</v>
      </c>
      <c r="T473" s="21">
        <v>10</v>
      </c>
      <c r="U473" s="21">
        <v>10.43</v>
      </c>
      <c r="X473" s="20"/>
    </row>
    <row r="474" spans="1:24" s="21" customFormat="1" outlineLevel="1" x14ac:dyDescent="0.25">
      <c r="A474" s="20"/>
      <c r="D474" s="22"/>
      <c r="E474" s="22"/>
      <c r="F474" s="20"/>
      <c r="X474" s="20"/>
    </row>
    <row r="475" spans="1:24" s="21" customFormat="1" outlineLevel="1" x14ac:dyDescent="0.25">
      <c r="A475" s="20" t="s">
        <v>234</v>
      </c>
      <c r="D475" s="22">
        <v>1</v>
      </c>
      <c r="E475" s="19" t="s">
        <v>884</v>
      </c>
      <c r="F475" t="s">
        <v>529</v>
      </c>
      <c r="G475" s="21">
        <v>8</v>
      </c>
      <c r="H475" s="21">
        <v>15</v>
      </c>
      <c r="K475" s="21" t="s">
        <v>243</v>
      </c>
      <c r="L475" s="21" t="s">
        <v>109</v>
      </c>
      <c r="M475" s="21" t="s">
        <v>281</v>
      </c>
      <c r="N475" s="21" t="s">
        <v>881</v>
      </c>
      <c r="O475" s="21" t="s">
        <v>282</v>
      </c>
      <c r="P475" s="21" t="s">
        <v>457</v>
      </c>
      <c r="X475" s="20"/>
    </row>
    <row r="476" spans="1:24" s="21" customFormat="1" outlineLevel="1" x14ac:dyDescent="0.25">
      <c r="A476" s="20" t="s">
        <v>234</v>
      </c>
      <c r="D476" s="22">
        <f t="shared" ref="D476:D510" si="15">IF(E476=E475,D475+1,1)</f>
        <v>2</v>
      </c>
      <c r="E476" s="19" t="s">
        <v>884</v>
      </c>
      <c r="F476" t="s">
        <v>529</v>
      </c>
      <c r="G476" s="21">
        <v>8</v>
      </c>
      <c r="H476" s="21">
        <v>15</v>
      </c>
      <c r="K476" s="21" t="s">
        <v>243</v>
      </c>
      <c r="L476" s="21" t="s">
        <v>109</v>
      </c>
      <c r="M476" s="21" t="s">
        <v>281</v>
      </c>
      <c r="N476" s="21" t="s">
        <v>881</v>
      </c>
      <c r="O476" s="21" t="s">
        <v>282</v>
      </c>
      <c r="P476" s="21" t="s">
        <v>458</v>
      </c>
      <c r="X476" s="20"/>
    </row>
    <row r="477" spans="1:24" s="21" customFormat="1" outlineLevel="1" x14ac:dyDescent="0.25">
      <c r="A477" s="20" t="s">
        <v>234</v>
      </c>
      <c r="D477" s="22">
        <f t="shared" si="15"/>
        <v>3</v>
      </c>
      <c r="E477" s="19" t="s">
        <v>884</v>
      </c>
      <c r="F477" t="s">
        <v>529</v>
      </c>
      <c r="G477" s="21">
        <v>8</v>
      </c>
      <c r="H477" s="21">
        <v>15</v>
      </c>
      <c r="K477" s="21" t="s">
        <v>243</v>
      </c>
      <c r="L477" s="21" t="s">
        <v>109</v>
      </c>
      <c r="M477" s="21" t="s">
        <v>281</v>
      </c>
      <c r="N477" s="21" t="s">
        <v>881</v>
      </c>
      <c r="O477" s="21" t="s">
        <v>282</v>
      </c>
      <c r="P477" s="21" t="s">
        <v>459</v>
      </c>
      <c r="X477" s="20"/>
    </row>
    <row r="478" spans="1:24" s="21" customFormat="1" outlineLevel="1" x14ac:dyDescent="0.25">
      <c r="A478" s="20" t="s">
        <v>234</v>
      </c>
      <c r="D478" s="22">
        <f t="shared" si="15"/>
        <v>4</v>
      </c>
      <c r="E478" s="19" t="s">
        <v>884</v>
      </c>
      <c r="F478" t="s">
        <v>529</v>
      </c>
      <c r="G478" s="21">
        <v>8</v>
      </c>
      <c r="H478" s="21">
        <v>15</v>
      </c>
      <c r="K478" s="21" t="s">
        <v>243</v>
      </c>
      <c r="L478" s="21" t="s">
        <v>109</v>
      </c>
      <c r="M478" s="21" t="s">
        <v>281</v>
      </c>
      <c r="N478" s="21" t="s">
        <v>881</v>
      </c>
      <c r="O478" s="21" t="s">
        <v>283</v>
      </c>
      <c r="P478" s="21" t="s">
        <v>460</v>
      </c>
      <c r="X478" s="20"/>
    </row>
    <row r="479" spans="1:24" s="21" customFormat="1" outlineLevel="1" x14ac:dyDescent="0.25">
      <c r="A479" s="20" t="s">
        <v>234</v>
      </c>
      <c r="D479" s="22">
        <f t="shared" si="15"/>
        <v>5</v>
      </c>
      <c r="E479" s="19" t="s">
        <v>884</v>
      </c>
      <c r="F479" t="s">
        <v>529</v>
      </c>
      <c r="G479" s="21">
        <v>8</v>
      </c>
      <c r="H479" s="21">
        <v>15</v>
      </c>
      <c r="K479" s="21" t="s">
        <v>243</v>
      </c>
      <c r="L479" s="21" t="s">
        <v>109</v>
      </c>
      <c r="M479" s="21" t="s">
        <v>281</v>
      </c>
      <c r="N479" s="21" t="s">
        <v>881</v>
      </c>
      <c r="O479" s="21" t="s">
        <v>283</v>
      </c>
      <c r="P479" s="21" t="s">
        <v>461</v>
      </c>
      <c r="X479" s="20"/>
    </row>
    <row r="480" spans="1:24" s="21" customFormat="1" outlineLevel="1" x14ac:dyDescent="0.25">
      <c r="A480" s="20" t="s">
        <v>234</v>
      </c>
      <c r="D480" s="22">
        <f t="shared" si="15"/>
        <v>6</v>
      </c>
      <c r="E480" s="19" t="s">
        <v>884</v>
      </c>
      <c r="F480" t="s">
        <v>529</v>
      </c>
      <c r="G480" s="21">
        <v>8</v>
      </c>
      <c r="H480" s="21">
        <v>15</v>
      </c>
      <c r="K480" s="21" t="s">
        <v>243</v>
      </c>
      <c r="L480" s="21" t="s">
        <v>109</v>
      </c>
      <c r="M480" s="21" t="s">
        <v>281</v>
      </c>
      <c r="N480" s="21" t="s">
        <v>881</v>
      </c>
      <c r="O480" s="21" t="s">
        <v>283</v>
      </c>
      <c r="P480" s="21" t="s">
        <v>462</v>
      </c>
      <c r="X480" s="20"/>
    </row>
    <row r="481" spans="1:24" s="21" customFormat="1" outlineLevel="1" x14ac:dyDescent="0.25">
      <c r="A481" s="20" t="s">
        <v>234</v>
      </c>
      <c r="D481" s="22">
        <f t="shared" si="15"/>
        <v>7</v>
      </c>
      <c r="E481" s="19" t="s">
        <v>884</v>
      </c>
      <c r="F481" t="s">
        <v>529</v>
      </c>
      <c r="G481" s="21">
        <v>8</v>
      </c>
      <c r="H481" s="21">
        <v>15</v>
      </c>
      <c r="K481" s="21" t="s">
        <v>243</v>
      </c>
      <c r="L481" s="21" t="s">
        <v>109</v>
      </c>
      <c r="M481" s="21" t="s">
        <v>281</v>
      </c>
      <c r="N481" s="21" t="s">
        <v>881</v>
      </c>
      <c r="O481" s="21" t="s">
        <v>284</v>
      </c>
      <c r="P481" s="21" t="s">
        <v>463</v>
      </c>
      <c r="X481" s="20"/>
    </row>
    <row r="482" spans="1:24" s="21" customFormat="1" outlineLevel="1" x14ac:dyDescent="0.25">
      <c r="A482" s="20" t="s">
        <v>234</v>
      </c>
      <c r="D482" s="22">
        <f t="shared" si="15"/>
        <v>8</v>
      </c>
      <c r="E482" s="19" t="s">
        <v>884</v>
      </c>
      <c r="F482" t="s">
        <v>529</v>
      </c>
      <c r="G482" s="21">
        <v>8</v>
      </c>
      <c r="H482" s="21">
        <v>15</v>
      </c>
      <c r="K482" s="21" t="s">
        <v>243</v>
      </c>
      <c r="L482" s="21" t="s">
        <v>109</v>
      </c>
      <c r="M482" s="21" t="s">
        <v>281</v>
      </c>
      <c r="N482" s="21" t="s">
        <v>881</v>
      </c>
      <c r="O482" s="21" t="s">
        <v>284</v>
      </c>
      <c r="P482" s="21" t="s">
        <v>464</v>
      </c>
      <c r="X482" s="20"/>
    </row>
    <row r="483" spans="1:24" s="21" customFormat="1" outlineLevel="1" x14ac:dyDescent="0.25">
      <c r="A483" s="20" t="s">
        <v>234</v>
      </c>
      <c r="D483" s="22">
        <f t="shared" si="15"/>
        <v>9</v>
      </c>
      <c r="E483" s="19" t="s">
        <v>884</v>
      </c>
      <c r="F483" t="s">
        <v>529</v>
      </c>
      <c r="G483" s="21">
        <v>8</v>
      </c>
      <c r="H483" s="21">
        <v>15</v>
      </c>
      <c r="K483" s="21" t="s">
        <v>243</v>
      </c>
      <c r="L483" s="21" t="s">
        <v>109</v>
      </c>
      <c r="M483" s="21" t="s">
        <v>281</v>
      </c>
      <c r="N483" s="21" t="s">
        <v>881</v>
      </c>
      <c r="O483" s="21" t="s">
        <v>284</v>
      </c>
      <c r="P483" s="21" t="s">
        <v>465</v>
      </c>
      <c r="X483" s="20"/>
    </row>
    <row r="484" spans="1:24" s="21" customFormat="1" outlineLevel="1" x14ac:dyDescent="0.25">
      <c r="A484" s="20" t="s">
        <v>234</v>
      </c>
      <c r="D484" s="22">
        <f t="shared" si="15"/>
        <v>10</v>
      </c>
      <c r="E484" s="19" t="s">
        <v>884</v>
      </c>
      <c r="F484" t="s">
        <v>529</v>
      </c>
      <c r="G484" s="21">
        <v>8</v>
      </c>
      <c r="H484" s="21">
        <v>15</v>
      </c>
      <c r="K484" s="21" t="s">
        <v>243</v>
      </c>
      <c r="L484" s="21" t="s">
        <v>109</v>
      </c>
      <c r="M484" s="21" t="s">
        <v>281</v>
      </c>
      <c r="N484" s="21" t="s">
        <v>881</v>
      </c>
      <c r="O484" s="21" t="s">
        <v>285</v>
      </c>
      <c r="P484" s="21" t="s">
        <v>466</v>
      </c>
      <c r="X484" s="20"/>
    </row>
    <row r="485" spans="1:24" s="21" customFormat="1" outlineLevel="1" x14ac:dyDescent="0.25">
      <c r="A485" s="20" t="s">
        <v>234</v>
      </c>
      <c r="D485" s="22">
        <f t="shared" si="15"/>
        <v>11</v>
      </c>
      <c r="E485" s="19" t="s">
        <v>884</v>
      </c>
      <c r="F485" t="s">
        <v>529</v>
      </c>
      <c r="G485" s="21">
        <v>8</v>
      </c>
      <c r="H485" s="21">
        <v>15</v>
      </c>
      <c r="K485" s="21" t="s">
        <v>243</v>
      </c>
      <c r="L485" s="21" t="s">
        <v>109</v>
      </c>
      <c r="M485" s="21" t="s">
        <v>281</v>
      </c>
      <c r="N485" s="21" t="s">
        <v>881</v>
      </c>
      <c r="O485" s="21" t="s">
        <v>285</v>
      </c>
      <c r="P485" s="21" t="s">
        <v>467</v>
      </c>
      <c r="X485" s="20"/>
    </row>
    <row r="486" spans="1:24" s="21" customFormat="1" outlineLevel="1" x14ac:dyDescent="0.25">
      <c r="A486" s="20" t="s">
        <v>234</v>
      </c>
      <c r="D486" s="22">
        <f t="shared" si="15"/>
        <v>12</v>
      </c>
      <c r="E486" s="19" t="s">
        <v>884</v>
      </c>
      <c r="F486" t="s">
        <v>529</v>
      </c>
      <c r="G486" s="21">
        <v>8</v>
      </c>
      <c r="H486" s="21">
        <v>15</v>
      </c>
      <c r="K486" s="21" t="s">
        <v>243</v>
      </c>
      <c r="L486" s="21" t="s">
        <v>109</v>
      </c>
      <c r="M486" s="21" t="s">
        <v>281</v>
      </c>
      <c r="N486" s="21" t="s">
        <v>881</v>
      </c>
      <c r="O486" s="21" t="s">
        <v>285</v>
      </c>
      <c r="P486" s="21" t="s">
        <v>468</v>
      </c>
      <c r="X486" s="20"/>
    </row>
    <row r="487" spans="1:24" s="21" customFormat="1" outlineLevel="1" x14ac:dyDescent="0.25">
      <c r="A487" s="20" t="s">
        <v>234</v>
      </c>
      <c r="D487" s="22">
        <f t="shared" si="15"/>
        <v>13</v>
      </c>
      <c r="E487" s="19" t="s">
        <v>884</v>
      </c>
      <c r="F487" t="s">
        <v>529</v>
      </c>
      <c r="G487" s="21">
        <v>8</v>
      </c>
      <c r="H487" s="21">
        <v>15</v>
      </c>
      <c r="K487" s="21" t="s">
        <v>243</v>
      </c>
      <c r="L487" s="21" t="s">
        <v>109</v>
      </c>
      <c r="M487" s="21" t="s">
        <v>281</v>
      </c>
      <c r="N487" s="21" t="s">
        <v>881</v>
      </c>
      <c r="O487" s="21" t="s">
        <v>286</v>
      </c>
      <c r="P487" s="21" t="s">
        <v>469</v>
      </c>
      <c r="X487" s="20"/>
    </row>
    <row r="488" spans="1:24" s="21" customFormat="1" outlineLevel="1" x14ac:dyDescent="0.25">
      <c r="A488" s="20" t="s">
        <v>234</v>
      </c>
      <c r="D488" s="22">
        <f t="shared" si="15"/>
        <v>14</v>
      </c>
      <c r="E488" s="19" t="s">
        <v>884</v>
      </c>
      <c r="F488" t="s">
        <v>529</v>
      </c>
      <c r="G488" s="21">
        <v>8</v>
      </c>
      <c r="H488" s="21">
        <v>15</v>
      </c>
      <c r="K488" s="21" t="s">
        <v>243</v>
      </c>
      <c r="L488" s="21" t="s">
        <v>109</v>
      </c>
      <c r="M488" s="21" t="s">
        <v>281</v>
      </c>
      <c r="N488" s="21" t="s">
        <v>881</v>
      </c>
      <c r="O488" s="21" t="s">
        <v>286</v>
      </c>
      <c r="P488" s="21" t="s">
        <v>470</v>
      </c>
      <c r="X488" s="20"/>
    </row>
    <row r="489" spans="1:24" s="21" customFormat="1" outlineLevel="1" x14ac:dyDescent="0.25">
      <c r="A489" s="20" t="s">
        <v>234</v>
      </c>
      <c r="D489" s="22">
        <f t="shared" si="15"/>
        <v>15</v>
      </c>
      <c r="E489" s="19" t="s">
        <v>884</v>
      </c>
      <c r="F489" t="s">
        <v>529</v>
      </c>
      <c r="G489" s="21">
        <v>8</v>
      </c>
      <c r="H489" s="21">
        <v>15</v>
      </c>
      <c r="K489" s="21" t="s">
        <v>243</v>
      </c>
      <c r="L489" s="21" t="s">
        <v>109</v>
      </c>
      <c r="M489" s="21" t="s">
        <v>281</v>
      </c>
      <c r="N489" s="21" t="s">
        <v>881</v>
      </c>
      <c r="O489" s="21" t="s">
        <v>286</v>
      </c>
      <c r="P489" s="21" t="s">
        <v>471</v>
      </c>
      <c r="X489" s="20"/>
    </row>
    <row r="490" spans="1:24" s="21" customFormat="1" outlineLevel="1" x14ac:dyDescent="0.25">
      <c r="A490" s="20" t="s">
        <v>234</v>
      </c>
      <c r="D490" s="22">
        <f t="shared" si="15"/>
        <v>16</v>
      </c>
      <c r="E490" s="19" t="s">
        <v>884</v>
      </c>
      <c r="F490" t="s">
        <v>529</v>
      </c>
      <c r="G490" s="21">
        <v>8</v>
      </c>
      <c r="H490" s="21">
        <v>15</v>
      </c>
      <c r="K490" s="21" t="s">
        <v>243</v>
      </c>
      <c r="L490" s="21" t="s">
        <v>109</v>
      </c>
      <c r="M490" s="21" t="s">
        <v>281</v>
      </c>
      <c r="N490" s="21" t="s">
        <v>881</v>
      </c>
      <c r="O490" s="21" t="s">
        <v>287</v>
      </c>
      <c r="P490" s="21" t="s">
        <v>472</v>
      </c>
      <c r="X490" s="20"/>
    </row>
    <row r="491" spans="1:24" s="21" customFormat="1" outlineLevel="1" x14ac:dyDescent="0.25">
      <c r="A491" s="20" t="s">
        <v>234</v>
      </c>
      <c r="D491" s="22">
        <f t="shared" si="15"/>
        <v>17</v>
      </c>
      <c r="E491" s="19" t="s">
        <v>884</v>
      </c>
      <c r="F491" t="s">
        <v>529</v>
      </c>
      <c r="G491" s="21">
        <v>8</v>
      </c>
      <c r="H491" s="21">
        <v>15</v>
      </c>
      <c r="K491" s="21" t="s">
        <v>243</v>
      </c>
      <c r="L491" s="21" t="s">
        <v>109</v>
      </c>
      <c r="M491" s="21" t="s">
        <v>281</v>
      </c>
      <c r="N491" s="21" t="s">
        <v>881</v>
      </c>
      <c r="O491" s="21" t="s">
        <v>287</v>
      </c>
      <c r="P491" s="21" t="s">
        <v>473</v>
      </c>
      <c r="X491" s="20"/>
    </row>
    <row r="492" spans="1:24" s="21" customFormat="1" outlineLevel="1" x14ac:dyDescent="0.25">
      <c r="A492" s="20" t="s">
        <v>234</v>
      </c>
      <c r="D492" s="22">
        <f t="shared" si="15"/>
        <v>18</v>
      </c>
      <c r="E492" s="19" t="s">
        <v>884</v>
      </c>
      <c r="F492" t="s">
        <v>529</v>
      </c>
      <c r="G492" s="21">
        <v>8</v>
      </c>
      <c r="H492" s="21">
        <v>15</v>
      </c>
      <c r="K492" s="21" t="s">
        <v>243</v>
      </c>
      <c r="L492" s="21" t="s">
        <v>109</v>
      </c>
      <c r="M492" s="21" t="s">
        <v>281</v>
      </c>
      <c r="N492" s="21" t="s">
        <v>881</v>
      </c>
      <c r="O492" s="21" t="s">
        <v>287</v>
      </c>
      <c r="P492" s="21" t="s">
        <v>474</v>
      </c>
      <c r="X492" s="20"/>
    </row>
    <row r="493" spans="1:24" s="21" customFormat="1" outlineLevel="1" x14ac:dyDescent="0.25">
      <c r="A493" s="20" t="s">
        <v>234</v>
      </c>
      <c r="D493" s="22">
        <f t="shared" si="15"/>
        <v>19</v>
      </c>
      <c r="E493" s="19" t="s">
        <v>884</v>
      </c>
      <c r="F493" t="s">
        <v>529</v>
      </c>
      <c r="G493" s="21">
        <v>8</v>
      </c>
      <c r="H493" s="21">
        <v>15</v>
      </c>
      <c r="K493" s="21" t="s">
        <v>243</v>
      </c>
      <c r="L493" s="21" t="s">
        <v>109</v>
      </c>
      <c r="M493" s="21" t="s">
        <v>281</v>
      </c>
      <c r="N493" s="21" t="s">
        <v>881</v>
      </c>
      <c r="O493" s="21" t="s">
        <v>288</v>
      </c>
      <c r="P493" s="21" t="s">
        <v>475</v>
      </c>
      <c r="X493" s="20"/>
    </row>
    <row r="494" spans="1:24" s="21" customFormat="1" outlineLevel="1" x14ac:dyDescent="0.25">
      <c r="A494" s="20" t="s">
        <v>234</v>
      </c>
      <c r="D494" s="22">
        <f t="shared" si="15"/>
        <v>20</v>
      </c>
      <c r="E494" s="19" t="s">
        <v>884</v>
      </c>
      <c r="F494" t="s">
        <v>529</v>
      </c>
      <c r="G494" s="21">
        <v>8</v>
      </c>
      <c r="H494" s="21">
        <v>15</v>
      </c>
      <c r="K494" s="21" t="s">
        <v>243</v>
      </c>
      <c r="L494" s="21" t="s">
        <v>109</v>
      </c>
      <c r="M494" s="21" t="s">
        <v>281</v>
      </c>
      <c r="N494" s="21" t="s">
        <v>881</v>
      </c>
      <c r="O494" s="21" t="s">
        <v>288</v>
      </c>
      <c r="P494" s="21" t="s">
        <v>476</v>
      </c>
      <c r="X494" s="20"/>
    </row>
    <row r="495" spans="1:24" s="21" customFormat="1" outlineLevel="1" x14ac:dyDescent="0.25">
      <c r="A495" s="20" t="s">
        <v>234</v>
      </c>
      <c r="D495" s="22">
        <f t="shared" si="15"/>
        <v>21</v>
      </c>
      <c r="E495" s="19" t="s">
        <v>884</v>
      </c>
      <c r="F495" t="s">
        <v>529</v>
      </c>
      <c r="G495" s="21">
        <v>8</v>
      </c>
      <c r="H495" s="21">
        <v>15</v>
      </c>
      <c r="K495" s="21" t="s">
        <v>243</v>
      </c>
      <c r="L495" s="21" t="s">
        <v>109</v>
      </c>
      <c r="M495" s="21" t="s">
        <v>281</v>
      </c>
      <c r="N495" s="21" t="s">
        <v>881</v>
      </c>
      <c r="O495" s="21" t="s">
        <v>288</v>
      </c>
      <c r="P495" s="21" t="s">
        <v>477</v>
      </c>
      <c r="X495" s="20"/>
    </row>
    <row r="496" spans="1:24" s="21" customFormat="1" outlineLevel="1" x14ac:dyDescent="0.25">
      <c r="A496" s="20" t="s">
        <v>234</v>
      </c>
      <c r="D496" s="22">
        <f t="shared" si="15"/>
        <v>22</v>
      </c>
      <c r="E496" s="19" t="s">
        <v>884</v>
      </c>
      <c r="F496" t="s">
        <v>529</v>
      </c>
      <c r="G496" s="21">
        <v>8</v>
      </c>
      <c r="H496" s="21">
        <v>15</v>
      </c>
      <c r="K496" s="21" t="s">
        <v>243</v>
      </c>
      <c r="L496" s="21" t="s">
        <v>109</v>
      </c>
      <c r="M496" s="21" t="s">
        <v>281</v>
      </c>
      <c r="N496" s="21" t="s">
        <v>881</v>
      </c>
      <c r="O496" s="21" t="s">
        <v>289</v>
      </c>
      <c r="P496" s="21" t="s">
        <v>478</v>
      </c>
      <c r="X496" s="20"/>
    </row>
    <row r="497" spans="1:24" s="21" customFormat="1" outlineLevel="1" x14ac:dyDescent="0.25">
      <c r="A497" s="20" t="s">
        <v>234</v>
      </c>
      <c r="D497" s="22">
        <f t="shared" si="15"/>
        <v>23</v>
      </c>
      <c r="E497" s="19" t="s">
        <v>884</v>
      </c>
      <c r="F497" t="s">
        <v>529</v>
      </c>
      <c r="G497" s="21">
        <v>8</v>
      </c>
      <c r="H497" s="21">
        <v>15</v>
      </c>
      <c r="K497" s="21" t="s">
        <v>243</v>
      </c>
      <c r="L497" s="21" t="s">
        <v>109</v>
      </c>
      <c r="M497" s="21" t="s">
        <v>281</v>
      </c>
      <c r="N497" s="21" t="s">
        <v>881</v>
      </c>
      <c r="O497" s="21" t="s">
        <v>289</v>
      </c>
      <c r="P497" s="21" t="s">
        <v>479</v>
      </c>
      <c r="X497" s="20"/>
    </row>
    <row r="498" spans="1:24" s="21" customFormat="1" outlineLevel="1" x14ac:dyDescent="0.25">
      <c r="A498" s="20" t="s">
        <v>234</v>
      </c>
      <c r="D498" s="22">
        <f t="shared" si="15"/>
        <v>24</v>
      </c>
      <c r="E498" s="19" t="s">
        <v>884</v>
      </c>
      <c r="F498" t="s">
        <v>529</v>
      </c>
      <c r="G498" s="21">
        <v>8</v>
      </c>
      <c r="H498" s="21">
        <v>15</v>
      </c>
      <c r="K498" s="21" t="s">
        <v>243</v>
      </c>
      <c r="L498" s="21" t="s">
        <v>109</v>
      </c>
      <c r="M498" s="21" t="s">
        <v>281</v>
      </c>
      <c r="N498" s="21" t="s">
        <v>881</v>
      </c>
      <c r="O498" s="21" t="s">
        <v>289</v>
      </c>
      <c r="P498" s="21" t="s">
        <v>480</v>
      </c>
      <c r="X498" s="20"/>
    </row>
    <row r="499" spans="1:24" s="21" customFormat="1" outlineLevel="1" x14ac:dyDescent="0.25">
      <c r="A499" s="20" t="s">
        <v>234</v>
      </c>
      <c r="D499" s="22">
        <f t="shared" si="15"/>
        <v>25</v>
      </c>
      <c r="E499" s="19" t="s">
        <v>884</v>
      </c>
      <c r="F499" t="s">
        <v>529</v>
      </c>
      <c r="G499" s="21">
        <v>8</v>
      </c>
      <c r="H499" s="21">
        <v>15</v>
      </c>
      <c r="K499" s="21" t="s">
        <v>243</v>
      </c>
      <c r="L499" s="21" t="s">
        <v>109</v>
      </c>
      <c r="M499" s="21" t="s">
        <v>281</v>
      </c>
      <c r="N499" s="21" t="s">
        <v>881</v>
      </c>
      <c r="O499" s="21" t="s">
        <v>290</v>
      </c>
      <c r="P499" s="21" t="s">
        <v>481</v>
      </c>
      <c r="X499" s="20"/>
    </row>
    <row r="500" spans="1:24" s="21" customFormat="1" outlineLevel="1" x14ac:dyDescent="0.25">
      <c r="A500" s="20" t="s">
        <v>234</v>
      </c>
      <c r="D500" s="22">
        <f t="shared" si="15"/>
        <v>26</v>
      </c>
      <c r="E500" s="19" t="s">
        <v>884</v>
      </c>
      <c r="F500" t="s">
        <v>529</v>
      </c>
      <c r="G500" s="21">
        <v>8</v>
      </c>
      <c r="H500" s="21">
        <v>15</v>
      </c>
      <c r="K500" s="21" t="s">
        <v>243</v>
      </c>
      <c r="L500" s="21" t="s">
        <v>109</v>
      </c>
      <c r="M500" s="21" t="s">
        <v>281</v>
      </c>
      <c r="N500" s="21" t="s">
        <v>881</v>
      </c>
      <c r="O500" s="21" t="s">
        <v>290</v>
      </c>
      <c r="P500" s="21" t="s">
        <v>482</v>
      </c>
      <c r="X500" s="20"/>
    </row>
    <row r="501" spans="1:24" s="21" customFormat="1" outlineLevel="1" x14ac:dyDescent="0.25">
      <c r="A501" s="20" t="s">
        <v>234</v>
      </c>
      <c r="D501" s="22">
        <f t="shared" si="15"/>
        <v>27</v>
      </c>
      <c r="E501" s="19" t="s">
        <v>884</v>
      </c>
      <c r="F501" t="s">
        <v>529</v>
      </c>
      <c r="G501" s="21">
        <v>8</v>
      </c>
      <c r="H501" s="21">
        <v>15</v>
      </c>
      <c r="K501" s="21" t="s">
        <v>243</v>
      </c>
      <c r="L501" s="21" t="s">
        <v>109</v>
      </c>
      <c r="M501" s="21" t="s">
        <v>281</v>
      </c>
      <c r="N501" s="21" t="s">
        <v>881</v>
      </c>
      <c r="O501" s="21" t="s">
        <v>290</v>
      </c>
      <c r="P501" s="21" t="s">
        <v>483</v>
      </c>
      <c r="X501" s="20"/>
    </row>
    <row r="502" spans="1:24" s="21" customFormat="1" outlineLevel="1" x14ac:dyDescent="0.25">
      <c r="A502" s="20" t="s">
        <v>234</v>
      </c>
      <c r="D502" s="22">
        <f t="shared" si="15"/>
        <v>28</v>
      </c>
      <c r="E502" s="19" t="s">
        <v>884</v>
      </c>
      <c r="F502" t="s">
        <v>529</v>
      </c>
      <c r="G502" s="21">
        <v>8</v>
      </c>
      <c r="H502" s="21">
        <v>15</v>
      </c>
      <c r="K502" s="21" t="s">
        <v>243</v>
      </c>
      <c r="L502" s="21" t="s">
        <v>109</v>
      </c>
      <c r="M502" s="21" t="s">
        <v>281</v>
      </c>
      <c r="N502" s="21" t="s">
        <v>881</v>
      </c>
      <c r="O502" s="21" t="s">
        <v>291</v>
      </c>
      <c r="P502" s="21" t="s">
        <v>484</v>
      </c>
      <c r="X502" s="20"/>
    </row>
    <row r="503" spans="1:24" s="21" customFormat="1" outlineLevel="1" x14ac:dyDescent="0.25">
      <c r="A503" s="20" t="s">
        <v>234</v>
      </c>
      <c r="D503" s="22">
        <f t="shared" si="15"/>
        <v>29</v>
      </c>
      <c r="E503" s="19" t="s">
        <v>884</v>
      </c>
      <c r="F503" t="s">
        <v>529</v>
      </c>
      <c r="G503" s="21">
        <v>8</v>
      </c>
      <c r="H503" s="21">
        <v>15</v>
      </c>
      <c r="K503" s="21" t="s">
        <v>243</v>
      </c>
      <c r="L503" s="21" t="s">
        <v>109</v>
      </c>
      <c r="M503" s="21" t="s">
        <v>281</v>
      </c>
      <c r="N503" s="21" t="s">
        <v>881</v>
      </c>
      <c r="O503" s="21" t="s">
        <v>291</v>
      </c>
      <c r="P503" s="21" t="s">
        <v>485</v>
      </c>
      <c r="X503" s="20"/>
    </row>
    <row r="504" spans="1:24" s="21" customFormat="1" outlineLevel="1" x14ac:dyDescent="0.25">
      <c r="A504" s="20" t="s">
        <v>234</v>
      </c>
      <c r="D504" s="22">
        <f t="shared" si="15"/>
        <v>30</v>
      </c>
      <c r="E504" s="19" t="s">
        <v>884</v>
      </c>
      <c r="F504" t="s">
        <v>529</v>
      </c>
      <c r="G504" s="21">
        <v>8</v>
      </c>
      <c r="H504" s="21">
        <v>15</v>
      </c>
      <c r="K504" s="21" t="s">
        <v>243</v>
      </c>
      <c r="L504" s="21" t="s">
        <v>109</v>
      </c>
      <c r="M504" s="21" t="s">
        <v>281</v>
      </c>
      <c r="N504" s="21" t="s">
        <v>881</v>
      </c>
      <c r="O504" s="21" t="s">
        <v>291</v>
      </c>
      <c r="P504" s="21" t="s">
        <v>486</v>
      </c>
      <c r="X504" s="20"/>
    </row>
    <row r="505" spans="1:24" s="21" customFormat="1" outlineLevel="1" x14ac:dyDescent="0.25">
      <c r="A505" s="20" t="s">
        <v>234</v>
      </c>
      <c r="D505" s="22">
        <f t="shared" si="15"/>
        <v>31</v>
      </c>
      <c r="E505" s="19" t="s">
        <v>884</v>
      </c>
      <c r="F505" t="s">
        <v>529</v>
      </c>
      <c r="G505" s="21">
        <v>8</v>
      </c>
      <c r="H505" s="21">
        <v>15</v>
      </c>
      <c r="K505" s="21" t="s">
        <v>243</v>
      </c>
      <c r="L505" s="21" t="s">
        <v>109</v>
      </c>
      <c r="M505" s="21" t="s">
        <v>281</v>
      </c>
      <c r="N505" s="21" t="s">
        <v>881</v>
      </c>
      <c r="O505" s="21" t="s">
        <v>292</v>
      </c>
      <c r="P505" s="21" t="s">
        <v>487</v>
      </c>
      <c r="X505" s="20"/>
    </row>
    <row r="506" spans="1:24" s="21" customFormat="1" outlineLevel="1" x14ac:dyDescent="0.25">
      <c r="A506" s="20" t="s">
        <v>234</v>
      </c>
      <c r="D506" s="22">
        <f t="shared" si="15"/>
        <v>32</v>
      </c>
      <c r="E506" s="19" t="s">
        <v>884</v>
      </c>
      <c r="F506" t="s">
        <v>529</v>
      </c>
      <c r="G506" s="21">
        <v>8</v>
      </c>
      <c r="H506" s="21">
        <v>15</v>
      </c>
      <c r="K506" s="21" t="s">
        <v>243</v>
      </c>
      <c r="L506" s="21" t="s">
        <v>109</v>
      </c>
      <c r="M506" s="21" t="s">
        <v>281</v>
      </c>
      <c r="N506" s="21" t="s">
        <v>881</v>
      </c>
      <c r="O506" s="21" t="s">
        <v>292</v>
      </c>
      <c r="P506" s="21" t="s">
        <v>488</v>
      </c>
      <c r="X506" s="20"/>
    </row>
    <row r="507" spans="1:24" s="21" customFormat="1" outlineLevel="1" x14ac:dyDescent="0.25">
      <c r="A507" s="20" t="s">
        <v>234</v>
      </c>
      <c r="D507" s="22">
        <f t="shared" si="15"/>
        <v>33</v>
      </c>
      <c r="E507" s="19" t="s">
        <v>884</v>
      </c>
      <c r="F507" t="s">
        <v>529</v>
      </c>
      <c r="G507" s="21">
        <v>8</v>
      </c>
      <c r="H507" s="21">
        <v>15</v>
      </c>
      <c r="K507" s="21" t="s">
        <v>243</v>
      </c>
      <c r="L507" s="21" t="s">
        <v>109</v>
      </c>
      <c r="M507" s="21" t="s">
        <v>281</v>
      </c>
      <c r="N507" s="21" t="s">
        <v>881</v>
      </c>
      <c r="O507" s="21" t="s">
        <v>292</v>
      </c>
      <c r="P507" s="21" t="s">
        <v>489</v>
      </c>
      <c r="X507" s="20"/>
    </row>
    <row r="508" spans="1:24" s="21" customFormat="1" outlineLevel="1" x14ac:dyDescent="0.25">
      <c r="A508" s="20" t="s">
        <v>234</v>
      </c>
      <c r="D508" s="22">
        <f t="shared" si="15"/>
        <v>34</v>
      </c>
      <c r="E508" s="19" t="s">
        <v>884</v>
      </c>
      <c r="F508" t="s">
        <v>529</v>
      </c>
      <c r="G508" s="21">
        <v>8</v>
      </c>
      <c r="H508" s="21">
        <v>15</v>
      </c>
      <c r="K508" s="21" t="s">
        <v>243</v>
      </c>
      <c r="L508" s="21" t="s">
        <v>109</v>
      </c>
      <c r="M508" s="21" t="s">
        <v>281</v>
      </c>
      <c r="N508" s="21" t="s">
        <v>881</v>
      </c>
      <c r="O508" s="21" t="s">
        <v>293</v>
      </c>
      <c r="P508" s="21" t="s">
        <v>490</v>
      </c>
      <c r="X508" s="20"/>
    </row>
    <row r="509" spans="1:24" s="21" customFormat="1" outlineLevel="1" x14ac:dyDescent="0.25">
      <c r="A509" s="20" t="s">
        <v>234</v>
      </c>
      <c r="D509" s="22">
        <f t="shared" si="15"/>
        <v>35</v>
      </c>
      <c r="E509" s="19" t="s">
        <v>884</v>
      </c>
      <c r="F509" t="s">
        <v>529</v>
      </c>
      <c r="G509" s="21">
        <v>8</v>
      </c>
      <c r="H509" s="21">
        <v>15</v>
      </c>
      <c r="K509" s="21" t="s">
        <v>243</v>
      </c>
      <c r="L509" s="21" t="s">
        <v>109</v>
      </c>
      <c r="M509" s="21" t="s">
        <v>281</v>
      </c>
      <c r="N509" s="21" t="s">
        <v>881</v>
      </c>
      <c r="O509" s="21" t="s">
        <v>293</v>
      </c>
      <c r="P509" s="21" t="s">
        <v>491</v>
      </c>
      <c r="X509" s="20"/>
    </row>
    <row r="510" spans="1:24" s="21" customFormat="1" outlineLevel="1" x14ac:dyDescent="0.25">
      <c r="A510" s="20" t="s">
        <v>234</v>
      </c>
      <c r="D510" s="22">
        <f t="shared" si="15"/>
        <v>36</v>
      </c>
      <c r="E510" s="19" t="s">
        <v>884</v>
      </c>
      <c r="F510" t="s">
        <v>529</v>
      </c>
      <c r="G510" s="21">
        <v>8</v>
      </c>
      <c r="H510" s="21">
        <v>15</v>
      </c>
      <c r="K510" s="21" t="s">
        <v>243</v>
      </c>
      <c r="L510" s="21" t="s">
        <v>109</v>
      </c>
      <c r="M510" s="21" t="s">
        <v>281</v>
      </c>
      <c r="N510" s="21" t="s">
        <v>881</v>
      </c>
      <c r="O510" s="21" t="s">
        <v>293</v>
      </c>
      <c r="P510" s="21" t="s">
        <v>492</v>
      </c>
      <c r="X510" s="20"/>
    </row>
    <row r="511" spans="1:24" s="21" customFormat="1" outlineLevel="1" x14ac:dyDescent="0.25">
      <c r="A511" s="20"/>
      <c r="D511" s="22"/>
      <c r="E511" s="22"/>
      <c r="F511" s="20"/>
      <c r="X511" s="20"/>
    </row>
    <row r="512" spans="1:24" s="21" customFormat="1" outlineLevel="1" x14ac:dyDescent="0.25">
      <c r="A512" s="20" t="s">
        <v>234</v>
      </c>
      <c r="D512" s="22">
        <v>1</v>
      </c>
      <c r="E512" s="19" t="s">
        <v>885</v>
      </c>
      <c r="F512" t="s">
        <v>529</v>
      </c>
      <c r="G512" s="21">
        <v>8</v>
      </c>
      <c r="H512" s="21">
        <v>15</v>
      </c>
      <c r="K512" s="21" t="s">
        <v>243</v>
      </c>
      <c r="L512" s="21" t="s">
        <v>109</v>
      </c>
      <c r="M512" s="21" t="s">
        <v>281</v>
      </c>
      <c r="N512" s="21" t="s">
        <v>881</v>
      </c>
      <c r="O512" s="21" t="s">
        <v>282</v>
      </c>
      <c r="P512" s="21" t="s">
        <v>421</v>
      </c>
      <c r="X512" s="20"/>
    </row>
    <row r="513" spans="1:24" s="21" customFormat="1" outlineLevel="1" x14ac:dyDescent="0.25">
      <c r="A513" s="20" t="s">
        <v>234</v>
      </c>
      <c r="D513" s="22">
        <f t="shared" ref="D513:D547" si="16">IF(E513=E512,D512+1,1)</f>
        <v>2</v>
      </c>
      <c r="E513" s="19" t="s">
        <v>885</v>
      </c>
      <c r="F513" t="s">
        <v>529</v>
      </c>
      <c r="G513" s="21">
        <v>8</v>
      </c>
      <c r="H513" s="21">
        <v>15</v>
      </c>
      <c r="K513" s="21" t="s">
        <v>243</v>
      </c>
      <c r="L513" s="21" t="s">
        <v>109</v>
      </c>
      <c r="M513" s="21" t="s">
        <v>281</v>
      </c>
      <c r="N513" s="21" t="s">
        <v>881</v>
      </c>
      <c r="O513" s="21" t="s">
        <v>282</v>
      </c>
      <c r="P513" s="21" t="s">
        <v>422</v>
      </c>
      <c r="X513" s="20"/>
    </row>
    <row r="514" spans="1:24" s="21" customFormat="1" outlineLevel="1" x14ac:dyDescent="0.25">
      <c r="A514" s="20" t="s">
        <v>234</v>
      </c>
      <c r="D514" s="22">
        <f t="shared" si="16"/>
        <v>3</v>
      </c>
      <c r="E514" s="19" t="s">
        <v>885</v>
      </c>
      <c r="F514" t="s">
        <v>529</v>
      </c>
      <c r="G514" s="21">
        <v>8</v>
      </c>
      <c r="H514" s="21">
        <v>15</v>
      </c>
      <c r="K514" s="21" t="s">
        <v>243</v>
      </c>
      <c r="L514" s="21" t="s">
        <v>109</v>
      </c>
      <c r="M514" s="21" t="s">
        <v>281</v>
      </c>
      <c r="N514" s="21" t="s">
        <v>881</v>
      </c>
      <c r="O514" s="21" t="s">
        <v>282</v>
      </c>
      <c r="P514" s="21" t="s">
        <v>423</v>
      </c>
      <c r="X514" s="20"/>
    </row>
    <row r="515" spans="1:24" s="21" customFormat="1" outlineLevel="1" x14ac:dyDescent="0.25">
      <c r="A515" s="20" t="s">
        <v>234</v>
      </c>
      <c r="D515" s="22">
        <f t="shared" si="16"/>
        <v>4</v>
      </c>
      <c r="E515" s="19" t="s">
        <v>885</v>
      </c>
      <c r="F515" t="s">
        <v>529</v>
      </c>
      <c r="G515" s="21">
        <v>8</v>
      </c>
      <c r="H515" s="21">
        <v>15</v>
      </c>
      <c r="K515" s="21" t="s">
        <v>243</v>
      </c>
      <c r="L515" s="21" t="s">
        <v>109</v>
      </c>
      <c r="M515" s="21" t="s">
        <v>281</v>
      </c>
      <c r="N515" s="21" t="s">
        <v>881</v>
      </c>
      <c r="O515" s="21" t="s">
        <v>283</v>
      </c>
      <c r="P515" s="21" t="s">
        <v>424</v>
      </c>
      <c r="X515" s="20"/>
    </row>
    <row r="516" spans="1:24" s="21" customFormat="1" outlineLevel="1" x14ac:dyDescent="0.25">
      <c r="A516" s="20" t="s">
        <v>234</v>
      </c>
      <c r="D516" s="22">
        <f t="shared" si="16"/>
        <v>5</v>
      </c>
      <c r="E516" s="19" t="s">
        <v>885</v>
      </c>
      <c r="F516" t="s">
        <v>529</v>
      </c>
      <c r="G516" s="21">
        <v>8</v>
      </c>
      <c r="H516" s="21">
        <v>15</v>
      </c>
      <c r="K516" s="21" t="s">
        <v>243</v>
      </c>
      <c r="L516" s="21" t="s">
        <v>109</v>
      </c>
      <c r="M516" s="21" t="s">
        <v>281</v>
      </c>
      <c r="N516" s="21" t="s">
        <v>881</v>
      </c>
      <c r="O516" s="21" t="s">
        <v>283</v>
      </c>
      <c r="P516" s="21" t="s">
        <v>425</v>
      </c>
      <c r="X516" s="20"/>
    </row>
    <row r="517" spans="1:24" s="21" customFormat="1" outlineLevel="1" x14ac:dyDescent="0.25">
      <c r="A517" s="20" t="s">
        <v>234</v>
      </c>
      <c r="D517" s="22">
        <f t="shared" si="16"/>
        <v>6</v>
      </c>
      <c r="E517" s="19" t="s">
        <v>885</v>
      </c>
      <c r="F517" t="s">
        <v>529</v>
      </c>
      <c r="G517" s="21">
        <v>8</v>
      </c>
      <c r="H517" s="21">
        <v>15</v>
      </c>
      <c r="K517" s="21" t="s">
        <v>243</v>
      </c>
      <c r="L517" s="21" t="s">
        <v>109</v>
      </c>
      <c r="M517" s="21" t="s">
        <v>281</v>
      </c>
      <c r="N517" s="21" t="s">
        <v>881</v>
      </c>
      <c r="O517" s="21" t="s">
        <v>283</v>
      </c>
      <c r="P517" s="21" t="s">
        <v>426</v>
      </c>
      <c r="X517" s="20"/>
    </row>
    <row r="518" spans="1:24" s="21" customFormat="1" outlineLevel="1" x14ac:dyDescent="0.25">
      <c r="A518" s="20" t="s">
        <v>234</v>
      </c>
      <c r="D518" s="22">
        <f t="shared" si="16"/>
        <v>7</v>
      </c>
      <c r="E518" s="19" t="s">
        <v>885</v>
      </c>
      <c r="F518" t="s">
        <v>529</v>
      </c>
      <c r="G518" s="21">
        <v>8</v>
      </c>
      <c r="H518" s="21">
        <v>15</v>
      </c>
      <c r="K518" s="21" t="s">
        <v>243</v>
      </c>
      <c r="L518" s="21" t="s">
        <v>109</v>
      </c>
      <c r="M518" s="21" t="s">
        <v>281</v>
      </c>
      <c r="N518" s="21" t="s">
        <v>881</v>
      </c>
      <c r="O518" s="21" t="s">
        <v>284</v>
      </c>
      <c r="P518" s="21" t="s">
        <v>427</v>
      </c>
      <c r="X518" s="20"/>
    </row>
    <row r="519" spans="1:24" s="21" customFormat="1" outlineLevel="1" x14ac:dyDescent="0.25">
      <c r="A519" s="20" t="s">
        <v>234</v>
      </c>
      <c r="D519" s="22">
        <f t="shared" si="16"/>
        <v>8</v>
      </c>
      <c r="E519" s="19" t="s">
        <v>885</v>
      </c>
      <c r="F519" t="s">
        <v>529</v>
      </c>
      <c r="G519" s="21">
        <v>8</v>
      </c>
      <c r="H519" s="21">
        <v>15</v>
      </c>
      <c r="K519" s="21" t="s">
        <v>243</v>
      </c>
      <c r="L519" s="21" t="s">
        <v>109</v>
      </c>
      <c r="M519" s="21" t="s">
        <v>281</v>
      </c>
      <c r="N519" s="21" t="s">
        <v>881</v>
      </c>
      <c r="O519" s="21" t="s">
        <v>284</v>
      </c>
      <c r="P519" s="21" t="s">
        <v>428</v>
      </c>
      <c r="X519" s="20"/>
    </row>
    <row r="520" spans="1:24" s="21" customFormat="1" outlineLevel="1" x14ac:dyDescent="0.25">
      <c r="A520" s="20" t="s">
        <v>234</v>
      </c>
      <c r="D520" s="22">
        <f t="shared" si="16"/>
        <v>9</v>
      </c>
      <c r="E520" s="19" t="s">
        <v>885</v>
      </c>
      <c r="F520" t="s">
        <v>529</v>
      </c>
      <c r="G520" s="21">
        <v>8</v>
      </c>
      <c r="H520" s="21">
        <v>15</v>
      </c>
      <c r="K520" s="21" t="s">
        <v>243</v>
      </c>
      <c r="L520" s="21" t="s">
        <v>109</v>
      </c>
      <c r="M520" s="21" t="s">
        <v>281</v>
      </c>
      <c r="N520" s="21" t="s">
        <v>881</v>
      </c>
      <c r="O520" s="21" t="s">
        <v>284</v>
      </c>
      <c r="P520" s="21" t="s">
        <v>429</v>
      </c>
      <c r="X520" s="20"/>
    </row>
    <row r="521" spans="1:24" s="21" customFormat="1" outlineLevel="1" x14ac:dyDescent="0.25">
      <c r="A521" s="20" t="s">
        <v>234</v>
      </c>
      <c r="D521" s="22">
        <f t="shared" si="16"/>
        <v>10</v>
      </c>
      <c r="E521" s="19" t="s">
        <v>885</v>
      </c>
      <c r="F521" t="s">
        <v>529</v>
      </c>
      <c r="G521" s="21">
        <v>8</v>
      </c>
      <c r="H521" s="21">
        <v>15</v>
      </c>
      <c r="K521" s="21" t="s">
        <v>243</v>
      </c>
      <c r="L521" s="21" t="s">
        <v>109</v>
      </c>
      <c r="M521" s="21" t="s">
        <v>281</v>
      </c>
      <c r="N521" s="21" t="s">
        <v>881</v>
      </c>
      <c r="O521" s="21" t="s">
        <v>285</v>
      </c>
      <c r="P521" s="21" t="s">
        <v>430</v>
      </c>
      <c r="X521" s="20"/>
    </row>
    <row r="522" spans="1:24" s="21" customFormat="1" outlineLevel="1" x14ac:dyDescent="0.25">
      <c r="A522" s="20" t="s">
        <v>234</v>
      </c>
      <c r="D522" s="22">
        <f t="shared" si="16"/>
        <v>11</v>
      </c>
      <c r="E522" s="19" t="s">
        <v>885</v>
      </c>
      <c r="F522" t="s">
        <v>529</v>
      </c>
      <c r="G522" s="21">
        <v>8</v>
      </c>
      <c r="H522" s="21">
        <v>15</v>
      </c>
      <c r="K522" s="21" t="s">
        <v>243</v>
      </c>
      <c r="L522" s="21" t="s">
        <v>109</v>
      </c>
      <c r="M522" s="21" t="s">
        <v>281</v>
      </c>
      <c r="N522" s="21" t="s">
        <v>881</v>
      </c>
      <c r="O522" s="21" t="s">
        <v>285</v>
      </c>
      <c r="P522" s="21" t="s">
        <v>431</v>
      </c>
      <c r="X522" s="20"/>
    </row>
    <row r="523" spans="1:24" s="21" customFormat="1" outlineLevel="1" x14ac:dyDescent="0.25">
      <c r="A523" s="20" t="s">
        <v>234</v>
      </c>
      <c r="D523" s="22">
        <f t="shared" si="16"/>
        <v>12</v>
      </c>
      <c r="E523" s="19" t="s">
        <v>885</v>
      </c>
      <c r="F523" t="s">
        <v>529</v>
      </c>
      <c r="G523" s="21">
        <v>8</v>
      </c>
      <c r="H523" s="21">
        <v>15</v>
      </c>
      <c r="K523" s="21" t="s">
        <v>243</v>
      </c>
      <c r="L523" s="21" t="s">
        <v>109</v>
      </c>
      <c r="M523" s="21" t="s">
        <v>281</v>
      </c>
      <c r="N523" s="21" t="s">
        <v>881</v>
      </c>
      <c r="O523" s="21" t="s">
        <v>285</v>
      </c>
      <c r="P523" s="21" t="s">
        <v>432</v>
      </c>
      <c r="X523" s="20"/>
    </row>
    <row r="524" spans="1:24" s="21" customFormat="1" outlineLevel="1" x14ac:dyDescent="0.25">
      <c r="A524" s="20" t="s">
        <v>234</v>
      </c>
      <c r="D524" s="22">
        <f t="shared" si="16"/>
        <v>13</v>
      </c>
      <c r="E524" s="19" t="s">
        <v>885</v>
      </c>
      <c r="F524" t="s">
        <v>529</v>
      </c>
      <c r="G524" s="21">
        <v>8</v>
      </c>
      <c r="H524" s="21">
        <v>15</v>
      </c>
      <c r="K524" s="21" t="s">
        <v>243</v>
      </c>
      <c r="L524" s="21" t="s">
        <v>109</v>
      </c>
      <c r="M524" s="21" t="s">
        <v>281</v>
      </c>
      <c r="N524" s="21" t="s">
        <v>881</v>
      </c>
      <c r="O524" s="21" t="s">
        <v>286</v>
      </c>
      <c r="P524" s="21" t="s">
        <v>433</v>
      </c>
      <c r="X524" s="20"/>
    </row>
    <row r="525" spans="1:24" s="21" customFormat="1" outlineLevel="1" x14ac:dyDescent="0.25">
      <c r="A525" s="20" t="s">
        <v>234</v>
      </c>
      <c r="D525" s="22">
        <f t="shared" si="16"/>
        <v>14</v>
      </c>
      <c r="E525" s="19" t="s">
        <v>885</v>
      </c>
      <c r="F525" t="s">
        <v>529</v>
      </c>
      <c r="G525" s="21">
        <v>8</v>
      </c>
      <c r="H525" s="21">
        <v>15</v>
      </c>
      <c r="K525" s="21" t="s">
        <v>243</v>
      </c>
      <c r="L525" s="21" t="s">
        <v>109</v>
      </c>
      <c r="M525" s="21" t="s">
        <v>281</v>
      </c>
      <c r="N525" s="21" t="s">
        <v>881</v>
      </c>
      <c r="O525" s="21" t="s">
        <v>286</v>
      </c>
      <c r="P525" s="21" t="s">
        <v>434</v>
      </c>
      <c r="X525" s="20"/>
    </row>
    <row r="526" spans="1:24" s="21" customFormat="1" outlineLevel="1" x14ac:dyDescent="0.25">
      <c r="A526" s="20" t="s">
        <v>234</v>
      </c>
      <c r="D526" s="22">
        <f t="shared" si="16"/>
        <v>15</v>
      </c>
      <c r="E526" s="19" t="s">
        <v>885</v>
      </c>
      <c r="F526" t="s">
        <v>529</v>
      </c>
      <c r="G526" s="21">
        <v>8</v>
      </c>
      <c r="H526" s="21">
        <v>15</v>
      </c>
      <c r="K526" s="21" t="s">
        <v>243</v>
      </c>
      <c r="L526" s="21" t="s">
        <v>109</v>
      </c>
      <c r="M526" s="21" t="s">
        <v>281</v>
      </c>
      <c r="N526" s="21" t="s">
        <v>881</v>
      </c>
      <c r="O526" s="21" t="s">
        <v>286</v>
      </c>
      <c r="P526" s="21" t="s">
        <v>435</v>
      </c>
      <c r="X526" s="20"/>
    </row>
    <row r="527" spans="1:24" s="21" customFormat="1" outlineLevel="1" x14ac:dyDescent="0.25">
      <c r="A527" s="20" t="s">
        <v>234</v>
      </c>
      <c r="D527" s="22">
        <f t="shared" si="16"/>
        <v>16</v>
      </c>
      <c r="E527" s="19" t="s">
        <v>885</v>
      </c>
      <c r="F527" t="s">
        <v>529</v>
      </c>
      <c r="G527" s="21">
        <v>8</v>
      </c>
      <c r="H527" s="21">
        <v>15</v>
      </c>
      <c r="K527" s="21" t="s">
        <v>243</v>
      </c>
      <c r="L527" s="21" t="s">
        <v>109</v>
      </c>
      <c r="M527" s="21" t="s">
        <v>281</v>
      </c>
      <c r="N527" s="21" t="s">
        <v>881</v>
      </c>
      <c r="O527" s="21" t="s">
        <v>287</v>
      </c>
      <c r="P527" s="21" t="s">
        <v>436</v>
      </c>
      <c r="X527" s="20"/>
    </row>
    <row r="528" spans="1:24" s="21" customFormat="1" outlineLevel="1" x14ac:dyDescent="0.25">
      <c r="A528" s="20" t="s">
        <v>234</v>
      </c>
      <c r="D528" s="22">
        <f t="shared" si="16"/>
        <v>17</v>
      </c>
      <c r="E528" s="19" t="s">
        <v>885</v>
      </c>
      <c r="F528" t="s">
        <v>529</v>
      </c>
      <c r="G528" s="21">
        <v>8</v>
      </c>
      <c r="H528" s="21">
        <v>15</v>
      </c>
      <c r="K528" s="21" t="s">
        <v>243</v>
      </c>
      <c r="L528" s="21" t="s">
        <v>109</v>
      </c>
      <c r="M528" s="21" t="s">
        <v>281</v>
      </c>
      <c r="N528" s="21" t="s">
        <v>881</v>
      </c>
      <c r="O528" s="21" t="s">
        <v>287</v>
      </c>
      <c r="P528" s="21" t="s">
        <v>437</v>
      </c>
      <c r="X528" s="20"/>
    </row>
    <row r="529" spans="1:24" s="21" customFormat="1" outlineLevel="1" x14ac:dyDescent="0.25">
      <c r="A529" s="20" t="s">
        <v>234</v>
      </c>
      <c r="D529" s="22">
        <f t="shared" si="16"/>
        <v>18</v>
      </c>
      <c r="E529" s="19" t="s">
        <v>885</v>
      </c>
      <c r="F529" t="s">
        <v>529</v>
      </c>
      <c r="G529" s="21">
        <v>8</v>
      </c>
      <c r="H529" s="21">
        <v>15</v>
      </c>
      <c r="K529" s="21" t="s">
        <v>243</v>
      </c>
      <c r="L529" s="21" t="s">
        <v>109</v>
      </c>
      <c r="M529" s="21" t="s">
        <v>281</v>
      </c>
      <c r="N529" s="21" t="s">
        <v>881</v>
      </c>
      <c r="O529" s="21" t="s">
        <v>287</v>
      </c>
      <c r="P529" s="21" t="s">
        <v>438</v>
      </c>
      <c r="X529" s="20"/>
    </row>
    <row r="530" spans="1:24" s="21" customFormat="1" outlineLevel="1" x14ac:dyDescent="0.25">
      <c r="A530" s="20" t="s">
        <v>234</v>
      </c>
      <c r="D530" s="22">
        <f t="shared" si="16"/>
        <v>19</v>
      </c>
      <c r="E530" s="19" t="s">
        <v>885</v>
      </c>
      <c r="F530" t="s">
        <v>529</v>
      </c>
      <c r="G530" s="21">
        <v>8</v>
      </c>
      <c r="H530" s="21">
        <v>15</v>
      </c>
      <c r="K530" s="21" t="s">
        <v>243</v>
      </c>
      <c r="L530" s="21" t="s">
        <v>109</v>
      </c>
      <c r="M530" s="21" t="s">
        <v>281</v>
      </c>
      <c r="N530" s="21" t="s">
        <v>881</v>
      </c>
      <c r="O530" s="21" t="s">
        <v>288</v>
      </c>
      <c r="P530" s="21" t="s">
        <v>439</v>
      </c>
      <c r="X530" s="20"/>
    </row>
    <row r="531" spans="1:24" s="21" customFormat="1" outlineLevel="1" x14ac:dyDescent="0.25">
      <c r="A531" s="20" t="s">
        <v>234</v>
      </c>
      <c r="D531" s="22">
        <f t="shared" si="16"/>
        <v>20</v>
      </c>
      <c r="E531" s="19" t="s">
        <v>885</v>
      </c>
      <c r="F531" t="s">
        <v>529</v>
      </c>
      <c r="G531" s="21">
        <v>8</v>
      </c>
      <c r="H531" s="21">
        <v>15</v>
      </c>
      <c r="K531" s="21" t="s">
        <v>243</v>
      </c>
      <c r="L531" s="21" t="s">
        <v>109</v>
      </c>
      <c r="M531" s="21" t="s">
        <v>281</v>
      </c>
      <c r="N531" s="21" t="s">
        <v>881</v>
      </c>
      <c r="O531" s="21" t="s">
        <v>288</v>
      </c>
      <c r="P531" s="21" t="s">
        <v>440</v>
      </c>
      <c r="X531" s="20"/>
    </row>
    <row r="532" spans="1:24" s="21" customFormat="1" outlineLevel="1" x14ac:dyDescent="0.25">
      <c r="A532" s="20" t="s">
        <v>234</v>
      </c>
      <c r="D532" s="22">
        <f t="shared" si="16"/>
        <v>21</v>
      </c>
      <c r="E532" s="19" t="s">
        <v>885</v>
      </c>
      <c r="F532" t="s">
        <v>529</v>
      </c>
      <c r="G532" s="21">
        <v>8</v>
      </c>
      <c r="H532" s="21">
        <v>15</v>
      </c>
      <c r="K532" s="21" t="s">
        <v>243</v>
      </c>
      <c r="L532" s="21" t="s">
        <v>109</v>
      </c>
      <c r="M532" s="21" t="s">
        <v>281</v>
      </c>
      <c r="N532" s="21" t="s">
        <v>881</v>
      </c>
      <c r="O532" s="21" t="s">
        <v>288</v>
      </c>
      <c r="P532" s="21" t="s">
        <v>441</v>
      </c>
      <c r="X532" s="20"/>
    </row>
    <row r="533" spans="1:24" s="21" customFormat="1" outlineLevel="1" x14ac:dyDescent="0.25">
      <c r="A533" s="20" t="s">
        <v>234</v>
      </c>
      <c r="D533" s="22">
        <f t="shared" si="16"/>
        <v>22</v>
      </c>
      <c r="E533" s="19" t="s">
        <v>885</v>
      </c>
      <c r="F533" t="s">
        <v>529</v>
      </c>
      <c r="G533" s="21">
        <v>8</v>
      </c>
      <c r="H533" s="21">
        <v>15</v>
      </c>
      <c r="K533" s="21" t="s">
        <v>243</v>
      </c>
      <c r="L533" s="21" t="s">
        <v>109</v>
      </c>
      <c r="M533" s="21" t="s">
        <v>281</v>
      </c>
      <c r="N533" s="21" t="s">
        <v>881</v>
      </c>
      <c r="O533" s="21" t="s">
        <v>289</v>
      </c>
      <c r="P533" s="21" t="s">
        <v>442</v>
      </c>
      <c r="X533" s="20"/>
    </row>
    <row r="534" spans="1:24" s="21" customFormat="1" outlineLevel="1" x14ac:dyDescent="0.25">
      <c r="A534" s="20" t="s">
        <v>234</v>
      </c>
      <c r="D534" s="22">
        <f t="shared" si="16"/>
        <v>23</v>
      </c>
      <c r="E534" s="19" t="s">
        <v>885</v>
      </c>
      <c r="F534" t="s">
        <v>529</v>
      </c>
      <c r="G534" s="21">
        <v>8</v>
      </c>
      <c r="H534" s="21">
        <v>15</v>
      </c>
      <c r="K534" s="21" t="s">
        <v>243</v>
      </c>
      <c r="L534" s="21" t="s">
        <v>109</v>
      </c>
      <c r="M534" s="21" t="s">
        <v>281</v>
      </c>
      <c r="N534" s="21" t="s">
        <v>881</v>
      </c>
      <c r="O534" s="21" t="s">
        <v>289</v>
      </c>
      <c r="P534" s="21" t="s">
        <v>443</v>
      </c>
      <c r="X534" s="20"/>
    </row>
    <row r="535" spans="1:24" s="21" customFormat="1" outlineLevel="1" x14ac:dyDescent="0.25">
      <c r="A535" s="20" t="s">
        <v>234</v>
      </c>
      <c r="D535" s="22">
        <f t="shared" si="16"/>
        <v>24</v>
      </c>
      <c r="E535" s="19" t="s">
        <v>885</v>
      </c>
      <c r="F535" t="s">
        <v>529</v>
      </c>
      <c r="G535" s="21">
        <v>8</v>
      </c>
      <c r="H535" s="21">
        <v>15</v>
      </c>
      <c r="K535" s="21" t="s">
        <v>243</v>
      </c>
      <c r="L535" s="21" t="s">
        <v>109</v>
      </c>
      <c r="M535" s="21" t="s">
        <v>281</v>
      </c>
      <c r="N535" s="21" t="s">
        <v>881</v>
      </c>
      <c r="O535" s="21" t="s">
        <v>289</v>
      </c>
      <c r="P535" s="21" t="s">
        <v>444</v>
      </c>
      <c r="X535" s="20"/>
    </row>
    <row r="536" spans="1:24" s="21" customFormat="1" outlineLevel="1" x14ac:dyDescent="0.25">
      <c r="A536" s="20" t="s">
        <v>234</v>
      </c>
      <c r="D536" s="22">
        <f t="shared" si="16"/>
        <v>25</v>
      </c>
      <c r="E536" s="19" t="s">
        <v>885</v>
      </c>
      <c r="F536" t="s">
        <v>529</v>
      </c>
      <c r="G536" s="21">
        <v>8</v>
      </c>
      <c r="H536" s="21">
        <v>15</v>
      </c>
      <c r="K536" s="21" t="s">
        <v>243</v>
      </c>
      <c r="L536" s="21" t="s">
        <v>109</v>
      </c>
      <c r="M536" s="21" t="s">
        <v>281</v>
      </c>
      <c r="N536" s="21" t="s">
        <v>881</v>
      </c>
      <c r="O536" s="21" t="s">
        <v>290</v>
      </c>
      <c r="P536" s="21" t="s">
        <v>445</v>
      </c>
      <c r="X536" s="20"/>
    </row>
    <row r="537" spans="1:24" s="21" customFormat="1" outlineLevel="1" x14ac:dyDescent="0.25">
      <c r="A537" s="20" t="s">
        <v>234</v>
      </c>
      <c r="D537" s="22">
        <f t="shared" si="16"/>
        <v>26</v>
      </c>
      <c r="E537" s="19" t="s">
        <v>885</v>
      </c>
      <c r="F537" t="s">
        <v>529</v>
      </c>
      <c r="G537" s="21">
        <v>8</v>
      </c>
      <c r="H537" s="21">
        <v>15</v>
      </c>
      <c r="K537" s="21" t="s">
        <v>243</v>
      </c>
      <c r="L537" s="21" t="s">
        <v>109</v>
      </c>
      <c r="M537" s="21" t="s">
        <v>281</v>
      </c>
      <c r="N537" s="21" t="s">
        <v>881</v>
      </c>
      <c r="O537" s="21" t="s">
        <v>290</v>
      </c>
      <c r="P537" s="21" t="s">
        <v>446</v>
      </c>
      <c r="X537" s="20"/>
    </row>
    <row r="538" spans="1:24" s="21" customFormat="1" outlineLevel="1" x14ac:dyDescent="0.25">
      <c r="A538" s="20" t="s">
        <v>234</v>
      </c>
      <c r="D538" s="22">
        <f t="shared" si="16"/>
        <v>27</v>
      </c>
      <c r="E538" s="19" t="s">
        <v>885</v>
      </c>
      <c r="F538" t="s">
        <v>529</v>
      </c>
      <c r="G538" s="21">
        <v>8</v>
      </c>
      <c r="H538" s="21">
        <v>15</v>
      </c>
      <c r="K538" s="21" t="s">
        <v>243</v>
      </c>
      <c r="L538" s="21" t="s">
        <v>109</v>
      </c>
      <c r="M538" s="21" t="s">
        <v>281</v>
      </c>
      <c r="N538" s="21" t="s">
        <v>881</v>
      </c>
      <c r="O538" s="21" t="s">
        <v>290</v>
      </c>
      <c r="P538" s="21" t="s">
        <v>447</v>
      </c>
      <c r="X538" s="20"/>
    </row>
    <row r="539" spans="1:24" s="21" customFormat="1" outlineLevel="1" x14ac:dyDescent="0.25">
      <c r="A539" s="20" t="s">
        <v>234</v>
      </c>
      <c r="D539" s="22">
        <f t="shared" si="16"/>
        <v>28</v>
      </c>
      <c r="E539" s="19" t="s">
        <v>885</v>
      </c>
      <c r="F539" t="s">
        <v>529</v>
      </c>
      <c r="G539" s="21">
        <v>8</v>
      </c>
      <c r="H539" s="21">
        <v>15</v>
      </c>
      <c r="K539" s="21" t="s">
        <v>243</v>
      </c>
      <c r="L539" s="21" t="s">
        <v>109</v>
      </c>
      <c r="M539" s="21" t="s">
        <v>281</v>
      </c>
      <c r="N539" s="21" t="s">
        <v>881</v>
      </c>
      <c r="O539" s="21" t="s">
        <v>291</v>
      </c>
      <c r="P539" s="21" t="s">
        <v>448</v>
      </c>
      <c r="X539" s="20"/>
    </row>
    <row r="540" spans="1:24" s="21" customFormat="1" outlineLevel="1" x14ac:dyDescent="0.25">
      <c r="A540" s="20" t="s">
        <v>234</v>
      </c>
      <c r="D540" s="22">
        <f t="shared" si="16"/>
        <v>29</v>
      </c>
      <c r="E540" s="19" t="s">
        <v>885</v>
      </c>
      <c r="F540" t="s">
        <v>529</v>
      </c>
      <c r="G540" s="21">
        <v>8</v>
      </c>
      <c r="H540" s="21">
        <v>15</v>
      </c>
      <c r="K540" s="21" t="s">
        <v>243</v>
      </c>
      <c r="L540" s="21" t="s">
        <v>109</v>
      </c>
      <c r="M540" s="21" t="s">
        <v>281</v>
      </c>
      <c r="N540" s="21" t="s">
        <v>881</v>
      </c>
      <c r="O540" s="21" t="s">
        <v>291</v>
      </c>
      <c r="P540" s="21" t="s">
        <v>449</v>
      </c>
      <c r="X540" s="20"/>
    </row>
    <row r="541" spans="1:24" s="21" customFormat="1" outlineLevel="1" x14ac:dyDescent="0.25">
      <c r="A541" s="20" t="s">
        <v>234</v>
      </c>
      <c r="D541" s="22">
        <f t="shared" si="16"/>
        <v>30</v>
      </c>
      <c r="E541" s="19" t="s">
        <v>885</v>
      </c>
      <c r="F541" t="s">
        <v>529</v>
      </c>
      <c r="G541" s="21">
        <v>8</v>
      </c>
      <c r="H541" s="21">
        <v>15</v>
      </c>
      <c r="K541" s="21" t="s">
        <v>243</v>
      </c>
      <c r="L541" s="21" t="s">
        <v>109</v>
      </c>
      <c r="M541" s="21" t="s">
        <v>281</v>
      </c>
      <c r="N541" s="21" t="s">
        <v>881</v>
      </c>
      <c r="O541" s="21" t="s">
        <v>291</v>
      </c>
      <c r="P541" s="21" t="s">
        <v>450</v>
      </c>
      <c r="X541" s="20"/>
    </row>
    <row r="542" spans="1:24" s="21" customFormat="1" outlineLevel="1" x14ac:dyDescent="0.25">
      <c r="A542" s="20" t="s">
        <v>234</v>
      </c>
      <c r="D542" s="22">
        <f t="shared" si="16"/>
        <v>31</v>
      </c>
      <c r="E542" s="19" t="s">
        <v>885</v>
      </c>
      <c r="F542" t="s">
        <v>529</v>
      </c>
      <c r="G542" s="21">
        <v>8</v>
      </c>
      <c r="H542" s="21">
        <v>15</v>
      </c>
      <c r="K542" s="21" t="s">
        <v>243</v>
      </c>
      <c r="L542" s="21" t="s">
        <v>109</v>
      </c>
      <c r="M542" s="21" t="s">
        <v>281</v>
      </c>
      <c r="N542" s="21" t="s">
        <v>881</v>
      </c>
      <c r="O542" s="21" t="s">
        <v>292</v>
      </c>
      <c r="P542" s="21" t="s">
        <v>451</v>
      </c>
      <c r="X542" s="20"/>
    </row>
    <row r="543" spans="1:24" s="21" customFormat="1" outlineLevel="1" x14ac:dyDescent="0.25">
      <c r="A543" s="20" t="s">
        <v>234</v>
      </c>
      <c r="D543" s="22">
        <f t="shared" si="16"/>
        <v>32</v>
      </c>
      <c r="E543" s="19" t="s">
        <v>885</v>
      </c>
      <c r="F543" t="s">
        <v>529</v>
      </c>
      <c r="G543" s="21">
        <v>8</v>
      </c>
      <c r="H543" s="21">
        <v>15</v>
      </c>
      <c r="K543" s="21" t="s">
        <v>243</v>
      </c>
      <c r="L543" s="21" t="s">
        <v>109</v>
      </c>
      <c r="M543" s="21" t="s">
        <v>281</v>
      </c>
      <c r="N543" s="21" t="s">
        <v>881</v>
      </c>
      <c r="O543" s="21" t="s">
        <v>292</v>
      </c>
      <c r="P543" s="21" t="s">
        <v>452</v>
      </c>
      <c r="X543" s="20"/>
    </row>
    <row r="544" spans="1:24" s="21" customFormat="1" outlineLevel="1" x14ac:dyDescent="0.25">
      <c r="A544" s="20" t="s">
        <v>234</v>
      </c>
      <c r="D544" s="22">
        <f t="shared" si="16"/>
        <v>33</v>
      </c>
      <c r="E544" s="19" t="s">
        <v>885</v>
      </c>
      <c r="F544" t="s">
        <v>529</v>
      </c>
      <c r="G544" s="21">
        <v>8</v>
      </c>
      <c r="H544" s="21">
        <v>15</v>
      </c>
      <c r="K544" s="21" t="s">
        <v>243</v>
      </c>
      <c r="L544" s="21" t="s">
        <v>109</v>
      </c>
      <c r="M544" s="21" t="s">
        <v>281</v>
      </c>
      <c r="N544" s="21" t="s">
        <v>881</v>
      </c>
      <c r="O544" s="21" t="s">
        <v>292</v>
      </c>
      <c r="P544" s="21" t="s">
        <v>453</v>
      </c>
      <c r="X544" s="20"/>
    </row>
    <row r="545" spans="1:24" s="21" customFormat="1" outlineLevel="1" x14ac:dyDescent="0.25">
      <c r="A545" s="20" t="s">
        <v>234</v>
      </c>
      <c r="D545" s="22">
        <f t="shared" si="16"/>
        <v>34</v>
      </c>
      <c r="E545" s="19" t="s">
        <v>885</v>
      </c>
      <c r="F545" t="s">
        <v>529</v>
      </c>
      <c r="G545" s="21">
        <v>8</v>
      </c>
      <c r="H545" s="21">
        <v>15</v>
      </c>
      <c r="K545" s="21" t="s">
        <v>243</v>
      </c>
      <c r="L545" s="21" t="s">
        <v>109</v>
      </c>
      <c r="M545" s="21" t="s">
        <v>281</v>
      </c>
      <c r="N545" s="21" t="s">
        <v>881</v>
      </c>
      <c r="O545" s="21" t="s">
        <v>293</v>
      </c>
      <c r="P545" s="21" t="s">
        <v>454</v>
      </c>
      <c r="X545" s="20"/>
    </row>
    <row r="546" spans="1:24" s="21" customFormat="1" outlineLevel="1" x14ac:dyDescent="0.25">
      <c r="A546" s="20" t="s">
        <v>234</v>
      </c>
      <c r="D546" s="22">
        <f t="shared" si="16"/>
        <v>35</v>
      </c>
      <c r="E546" s="19" t="s">
        <v>885</v>
      </c>
      <c r="F546" t="s">
        <v>529</v>
      </c>
      <c r="G546" s="21">
        <v>8</v>
      </c>
      <c r="H546" s="21">
        <v>15</v>
      </c>
      <c r="K546" s="21" t="s">
        <v>243</v>
      </c>
      <c r="L546" s="21" t="s">
        <v>109</v>
      </c>
      <c r="M546" s="21" t="s">
        <v>281</v>
      </c>
      <c r="N546" s="21" t="s">
        <v>881</v>
      </c>
      <c r="O546" s="21" t="s">
        <v>293</v>
      </c>
      <c r="P546" s="21" t="s">
        <v>455</v>
      </c>
      <c r="X546" s="20"/>
    </row>
    <row r="547" spans="1:24" s="21" customFormat="1" outlineLevel="1" x14ac:dyDescent="0.25">
      <c r="A547" s="20" t="s">
        <v>234</v>
      </c>
      <c r="D547" s="22">
        <f t="shared" si="16"/>
        <v>36</v>
      </c>
      <c r="E547" s="19" t="s">
        <v>885</v>
      </c>
      <c r="F547" t="s">
        <v>529</v>
      </c>
      <c r="G547" s="21">
        <v>8</v>
      </c>
      <c r="H547" s="21">
        <v>15</v>
      </c>
      <c r="K547" s="21" t="s">
        <v>243</v>
      </c>
      <c r="L547" s="21" t="s">
        <v>109</v>
      </c>
      <c r="M547" s="21" t="s">
        <v>281</v>
      </c>
      <c r="N547" s="21" t="s">
        <v>881</v>
      </c>
      <c r="O547" s="21" t="s">
        <v>293</v>
      </c>
      <c r="P547" s="21" t="s">
        <v>456</v>
      </c>
      <c r="X547" s="20"/>
    </row>
    <row r="548" spans="1:24" s="21" customFormat="1" outlineLevel="1" x14ac:dyDescent="0.25">
      <c r="A548" s="20"/>
      <c r="D548" s="22"/>
      <c r="E548" s="22"/>
      <c r="F548" s="20"/>
      <c r="X548" s="20"/>
    </row>
    <row r="549" spans="1:24" s="21" customFormat="1" outlineLevel="1" x14ac:dyDescent="0.25">
      <c r="A549" s="20" t="s">
        <v>234</v>
      </c>
      <c r="D549" s="22">
        <v>1</v>
      </c>
      <c r="E549" s="19" t="s">
        <v>886</v>
      </c>
      <c r="F549" t="s">
        <v>529</v>
      </c>
      <c r="G549" s="21">
        <v>8</v>
      </c>
      <c r="H549" s="21">
        <v>15</v>
      </c>
      <c r="K549" s="21" t="s">
        <v>243</v>
      </c>
      <c r="L549" s="21" t="s">
        <v>109</v>
      </c>
      <c r="M549" s="21" t="s">
        <v>281</v>
      </c>
      <c r="N549" s="21" t="s">
        <v>881</v>
      </c>
      <c r="O549" s="21" t="s">
        <v>282</v>
      </c>
      <c r="P549" s="21" t="s">
        <v>385</v>
      </c>
      <c r="X549" s="20"/>
    </row>
    <row r="550" spans="1:24" s="21" customFormat="1" outlineLevel="1" x14ac:dyDescent="0.25">
      <c r="A550" s="20" t="s">
        <v>234</v>
      </c>
      <c r="D550" s="22">
        <f t="shared" ref="D550:D584" si="17">IF(E550=E549,D549+1,1)</f>
        <v>2</v>
      </c>
      <c r="E550" s="19" t="s">
        <v>886</v>
      </c>
      <c r="F550" t="s">
        <v>529</v>
      </c>
      <c r="G550" s="21">
        <v>8</v>
      </c>
      <c r="H550" s="21">
        <v>15</v>
      </c>
      <c r="K550" s="21" t="s">
        <v>243</v>
      </c>
      <c r="L550" s="21" t="s">
        <v>109</v>
      </c>
      <c r="M550" s="21" t="s">
        <v>281</v>
      </c>
      <c r="N550" s="21" t="s">
        <v>881</v>
      </c>
      <c r="O550" s="21" t="s">
        <v>282</v>
      </c>
      <c r="P550" s="21" t="s">
        <v>386</v>
      </c>
      <c r="X550" s="20"/>
    </row>
    <row r="551" spans="1:24" s="21" customFormat="1" outlineLevel="1" x14ac:dyDescent="0.25">
      <c r="A551" s="20" t="s">
        <v>234</v>
      </c>
      <c r="D551" s="22">
        <f t="shared" si="17"/>
        <v>3</v>
      </c>
      <c r="E551" s="19" t="s">
        <v>886</v>
      </c>
      <c r="F551" t="s">
        <v>529</v>
      </c>
      <c r="G551" s="21">
        <v>8</v>
      </c>
      <c r="H551" s="21">
        <v>15</v>
      </c>
      <c r="K551" s="21" t="s">
        <v>243</v>
      </c>
      <c r="L551" s="21" t="s">
        <v>109</v>
      </c>
      <c r="M551" s="21" t="s">
        <v>281</v>
      </c>
      <c r="N551" s="21" t="s">
        <v>881</v>
      </c>
      <c r="O551" s="21" t="s">
        <v>282</v>
      </c>
      <c r="P551" s="21" t="s">
        <v>387</v>
      </c>
      <c r="X551" s="20"/>
    </row>
    <row r="552" spans="1:24" s="21" customFormat="1" outlineLevel="1" x14ac:dyDescent="0.25">
      <c r="A552" s="20" t="s">
        <v>234</v>
      </c>
      <c r="D552" s="22">
        <f t="shared" si="17"/>
        <v>4</v>
      </c>
      <c r="E552" s="19" t="s">
        <v>886</v>
      </c>
      <c r="F552" t="s">
        <v>529</v>
      </c>
      <c r="G552" s="21">
        <v>8</v>
      </c>
      <c r="H552" s="21">
        <v>15</v>
      </c>
      <c r="K552" s="21" t="s">
        <v>243</v>
      </c>
      <c r="L552" s="21" t="s">
        <v>109</v>
      </c>
      <c r="M552" s="21" t="s">
        <v>281</v>
      </c>
      <c r="N552" s="21" t="s">
        <v>881</v>
      </c>
      <c r="O552" s="21" t="s">
        <v>283</v>
      </c>
      <c r="P552" s="21" t="s">
        <v>388</v>
      </c>
      <c r="X552" s="20"/>
    </row>
    <row r="553" spans="1:24" s="21" customFormat="1" outlineLevel="1" x14ac:dyDescent="0.25">
      <c r="A553" s="20" t="s">
        <v>234</v>
      </c>
      <c r="D553" s="22">
        <f t="shared" si="17"/>
        <v>5</v>
      </c>
      <c r="E553" s="19" t="s">
        <v>886</v>
      </c>
      <c r="F553" t="s">
        <v>529</v>
      </c>
      <c r="G553" s="21">
        <v>8</v>
      </c>
      <c r="H553" s="21">
        <v>15</v>
      </c>
      <c r="K553" s="21" t="s">
        <v>243</v>
      </c>
      <c r="L553" s="21" t="s">
        <v>109</v>
      </c>
      <c r="M553" s="21" t="s">
        <v>281</v>
      </c>
      <c r="N553" s="21" t="s">
        <v>881</v>
      </c>
      <c r="O553" s="21" t="s">
        <v>283</v>
      </c>
      <c r="P553" s="21" t="s">
        <v>389</v>
      </c>
      <c r="X553" s="20"/>
    </row>
    <row r="554" spans="1:24" s="21" customFormat="1" outlineLevel="1" x14ac:dyDescent="0.25">
      <c r="A554" s="20" t="s">
        <v>234</v>
      </c>
      <c r="D554" s="22">
        <f t="shared" si="17"/>
        <v>6</v>
      </c>
      <c r="E554" s="19" t="s">
        <v>886</v>
      </c>
      <c r="F554" t="s">
        <v>529</v>
      </c>
      <c r="G554" s="21">
        <v>8</v>
      </c>
      <c r="H554" s="21">
        <v>15</v>
      </c>
      <c r="K554" s="21" t="s">
        <v>243</v>
      </c>
      <c r="L554" s="21" t="s">
        <v>109</v>
      </c>
      <c r="M554" s="21" t="s">
        <v>281</v>
      </c>
      <c r="N554" s="21" t="s">
        <v>881</v>
      </c>
      <c r="O554" s="21" t="s">
        <v>283</v>
      </c>
      <c r="P554" s="21" t="s">
        <v>390</v>
      </c>
      <c r="X554" s="20"/>
    </row>
    <row r="555" spans="1:24" s="21" customFormat="1" outlineLevel="1" x14ac:dyDescent="0.25">
      <c r="A555" s="20" t="s">
        <v>234</v>
      </c>
      <c r="D555" s="22">
        <f t="shared" si="17"/>
        <v>7</v>
      </c>
      <c r="E555" s="19" t="s">
        <v>886</v>
      </c>
      <c r="F555" t="s">
        <v>529</v>
      </c>
      <c r="G555" s="21">
        <v>8</v>
      </c>
      <c r="H555" s="21">
        <v>15</v>
      </c>
      <c r="K555" s="21" t="s">
        <v>243</v>
      </c>
      <c r="L555" s="21" t="s">
        <v>109</v>
      </c>
      <c r="M555" s="21" t="s">
        <v>281</v>
      </c>
      <c r="N555" s="21" t="s">
        <v>881</v>
      </c>
      <c r="O555" s="21" t="s">
        <v>284</v>
      </c>
      <c r="P555" s="21" t="s">
        <v>391</v>
      </c>
      <c r="X555" s="20"/>
    </row>
    <row r="556" spans="1:24" s="21" customFormat="1" outlineLevel="1" x14ac:dyDescent="0.25">
      <c r="A556" s="20" t="s">
        <v>234</v>
      </c>
      <c r="D556" s="22">
        <f t="shared" si="17"/>
        <v>8</v>
      </c>
      <c r="E556" s="19" t="s">
        <v>886</v>
      </c>
      <c r="F556" t="s">
        <v>529</v>
      </c>
      <c r="G556" s="21">
        <v>8</v>
      </c>
      <c r="H556" s="21">
        <v>15</v>
      </c>
      <c r="K556" s="21" t="s">
        <v>243</v>
      </c>
      <c r="L556" s="21" t="s">
        <v>109</v>
      </c>
      <c r="M556" s="21" t="s">
        <v>281</v>
      </c>
      <c r="N556" s="21" t="s">
        <v>881</v>
      </c>
      <c r="O556" s="21" t="s">
        <v>284</v>
      </c>
      <c r="P556" s="21" t="s">
        <v>392</v>
      </c>
      <c r="X556" s="20"/>
    </row>
    <row r="557" spans="1:24" s="21" customFormat="1" outlineLevel="1" x14ac:dyDescent="0.25">
      <c r="A557" s="20" t="s">
        <v>234</v>
      </c>
      <c r="D557" s="22">
        <f t="shared" si="17"/>
        <v>9</v>
      </c>
      <c r="E557" s="19" t="s">
        <v>886</v>
      </c>
      <c r="F557" t="s">
        <v>529</v>
      </c>
      <c r="G557" s="21">
        <v>8</v>
      </c>
      <c r="H557" s="21">
        <v>15</v>
      </c>
      <c r="K557" s="21" t="s">
        <v>243</v>
      </c>
      <c r="L557" s="21" t="s">
        <v>109</v>
      </c>
      <c r="M557" s="21" t="s">
        <v>281</v>
      </c>
      <c r="N557" s="21" t="s">
        <v>881</v>
      </c>
      <c r="O557" s="21" t="s">
        <v>284</v>
      </c>
      <c r="P557" s="21" t="s">
        <v>393</v>
      </c>
      <c r="X557" s="20"/>
    </row>
    <row r="558" spans="1:24" s="21" customFormat="1" outlineLevel="1" x14ac:dyDescent="0.25">
      <c r="A558" s="20" t="s">
        <v>234</v>
      </c>
      <c r="D558" s="22">
        <f t="shared" si="17"/>
        <v>10</v>
      </c>
      <c r="E558" s="19" t="s">
        <v>886</v>
      </c>
      <c r="F558" t="s">
        <v>529</v>
      </c>
      <c r="G558" s="21">
        <v>8</v>
      </c>
      <c r="H558" s="21">
        <v>15</v>
      </c>
      <c r="K558" s="21" t="s">
        <v>243</v>
      </c>
      <c r="L558" s="21" t="s">
        <v>109</v>
      </c>
      <c r="M558" s="21" t="s">
        <v>281</v>
      </c>
      <c r="N558" s="21" t="s">
        <v>881</v>
      </c>
      <c r="O558" s="21" t="s">
        <v>285</v>
      </c>
      <c r="P558" s="21" t="s">
        <v>394</v>
      </c>
      <c r="X558" s="20"/>
    </row>
    <row r="559" spans="1:24" s="21" customFormat="1" outlineLevel="1" x14ac:dyDescent="0.25">
      <c r="A559" s="20" t="s">
        <v>234</v>
      </c>
      <c r="D559" s="22">
        <f t="shared" si="17"/>
        <v>11</v>
      </c>
      <c r="E559" s="19" t="s">
        <v>886</v>
      </c>
      <c r="F559" t="s">
        <v>529</v>
      </c>
      <c r="G559" s="21">
        <v>8</v>
      </c>
      <c r="H559" s="21">
        <v>15</v>
      </c>
      <c r="K559" s="21" t="s">
        <v>243</v>
      </c>
      <c r="L559" s="21" t="s">
        <v>109</v>
      </c>
      <c r="M559" s="21" t="s">
        <v>281</v>
      </c>
      <c r="N559" s="21" t="s">
        <v>881</v>
      </c>
      <c r="O559" s="21" t="s">
        <v>285</v>
      </c>
      <c r="P559" s="21" t="s">
        <v>395</v>
      </c>
      <c r="X559" s="20"/>
    </row>
    <row r="560" spans="1:24" s="21" customFormat="1" outlineLevel="1" x14ac:dyDescent="0.25">
      <c r="A560" s="20" t="s">
        <v>234</v>
      </c>
      <c r="D560" s="22">
        <f t="shared" si="17"/>
        <v>12</v>
      </c>
      <c r="E560" s="19" t="s">
        <v>886</v>
      </c>
      <c r="F560" t="s">
        <v>529</v>
      </c>
      <c r="G560" s="21">
        <v>8</v>
      </c>
      <c r="H560" s="21">
        <v>15</v>
      </c>
      <c r="K560" s="21" t="s">
        <v>243</v>
      </c>
      <c r="L560" s="21" t="s">
        <v>109</v>
      </c>
      <c r="M560" s="21" t="s">
        <v>281</v>
      </c>
      <c r="N560" s="21" t="s">
        <v>881</v>
      </c>
      <c r="O560" s="21" t="s">
        <v>285</v>
      </c>
      <c r="P560" s="21" t="s">
        <v>396</v>
      </c>
      <c r="X560" s="20"/>
    </row>
    <row r="561" spans="1:24" s="21" customFormat="1" outlineLevel="1" x14ac:dyDescent="0.25">
      <c r="A561" s="20" t="s">
        <v>234</v>
      </c>
      <c r="D561" s="22">
        <f t="shared" si="17"/>
        <v>13</v>
      </c>
      <c r="E561" s="19" t="s">
        <v>886</v>
      </c>
      <c r="F561" t="s">
        <v>529</v>
      </c>
      <c r="G561" s="21">
        <v>8</v>
      </c>
      <c r="H561" s="21">
        <v>15</v>
      </c>
      <c r="K561" s="21" t="s">
        <v>243</v>
      </c>
      <c r="L561" s="21" t="s">
        <v>109</v>
      </c>
      <c r="M561" s="21" t="s">
        <v>281</v>
      </c>
      <c r="N561" s="21" t="s">
        <v>881</v>
      </c>
      <c r="O561" s="21" t="s">
        <v>286</v>
      </c>
      <c r="P561" s="21" t="s">
        <v>397</v>
      </c>
      <c r="X561" s="20"/>
    </row>
    <row r="562" spans="1:24" s="21" customFormat="1" outlineLevel="1" x14ac:dyDescent="0.25">
      <c r="A562" s="20" t="s">
        <v>234</v>
      </c>
      <c r="D562" s="22">
        <f t="shared" si="17"/>
        <v>14</v>
      </c>
      <c r="E562" s="19" t="s">
        <v>886</v>
      </c>
      <c r="F562" t="s">
        <v>529</v>
      </c>
      <c r="G562" s="21">
        <v>8</v>
      </c>
      <c r="H562" s="21">
        <v>15</v>
      </c>
      <c r="K562" s="21" t="s">
        <v>243</v>
      </c>
      <c r="L562" s="21" t="s">
        <v>109</v>
      </c>
      <c r="M562" s="21" t="s">
        <v>281</v>
      </c>
      <c r="N562" s="21" t="s">
        <v>881</v>
      </c>
      <c r="O562" s="21" t="s">
        <v>286</v>
      </c>
      <c r="P562" s="21" t="s">
        <v>398</v>
      </c>
      <c r="X562" s="20"/>
    </row>
    <row r="563" spans="1:24" s="21" customFormat="1" outlineLevel="1" x14ac:dyDescent="0.25">
      <c r="A563" s="20" t="s">
        <v>234</v>
      </c>
      <c r="D563" s="22">
        <f t="shared" si="17"/>
        <v>15</v>
      </c>
      <c r="E563" s="19" t="s">
        <v>886</v>
      </c>
      <c r="F563" t="s">
        <v>529</v>
      </c>
      <c r="G563" s="21">
        <v>8</v>
      </c>
      <c r="H563" s="21">
        <v>15</v>
      </c>
      <c r="K563" s="21" t="s">
        <v>243</v>
      </c>
      <c r="L563" s="21" t="s">
        <v>109</v>
      </c>
      <c r="M563" s="21" t="s">
        <v>281</v>
      </c>
      <c r="N563" s="21" t="s">
        <v>881</v>
      </c>
      <c r="O563" s="21" t="s">
        <v>286</v>
      </c>
      <c r="P563" s="21" t="s">
        <v>399</v>
      </c>
      <c r="X563" s="20"/>
    </row>
    <row r="564" spans="1:24" s="21" customFormat="1" outlineLevel="1" x14ac:dyDescent="0.25">
      <c r="A564" s="20" t="s">
        <v>234</v>
      </c>
      <c r="D564" s="22">
        <f t="shared" si="17"/>
        <v>16</v>
      </c>
      <c r="E564" s="19" t="s">
        <v>886</v>
      </c>
      <c r="F564" t="s">
        <v>529</v>
      </c>
      <c r="G564" s="21">
        <v>8</v>
      </c>
      <c r="H564" s="21">
        <v>15</v>
      </c>
      <c r="K564" s="21" t="s">
        <v>243</v>
      </c>
      <c r="L564" s="21" t="s">
        <v>109</v>
      </c>
      <c r="M564" s="21" t="s">
        <v>281</v>
      </c>
      <c r="N564" s="21" t="s">
        <v>881</v>
      </c>
      <c r="O564" s="21" t="s">
        <v>287</v>
      </c>
      <c r="P564" s="21" t="s">
        <v>400</v>
      </c>
      <c r="X564" s="20"/>
    </row>
    <row r="565" spans="1:24" s="21" customFormat="1" outlineLevel="1" x14ac:dyDescent="0.25">
      <c r="A565" s="20" t="s">
        <v>234</v>
      </c>
      <c r="D565" s="22">
        <f t="shared" si="17"/>
        <v>17</v>
      </c>
      <c r="E565" s="19" t="s">
        <v>886</v>
      </c>
      <c r="F565" t="s">
        <v>529</v>
      </c>
      <c r="G565" s="21">
        <v>8</v>
      </c>
      <c r="H565" s="21">
        <v>15</v>
      </c>
      <c r="K565" s="21" t="s">
        <v>243</v>
      </c>
      <c r="L565" s="21" t="s">
        <v>109</v>
      </c>
      <c r="M565" s="21" t="s">
        <v>281</v>
      </c>
      <c r="N565" s="21" t="s">
        <v>881</v>
      </c>
      <c r="O565" s="21" t="s">
        <v>287</v>
      </c>
      <c r="P565" s="21" t="s">
        <v>401</v>
      </c>
      <c r="X565" s="20"/>
    </row>
    <row r="566" spans="1:24" s="21" customFormat="1" outlineLevel="1" x14ac:dyDescent="0.25">
      <c r="A566" s="20" t="s">
        <v>234</v>
      </c>
      <c r="D566" s="22">
        <f t="shared" si="17"/>
        <v>18</v>
      </c>
      <c r="E566" s="19" t="s">
        <v>886</v>
      </c>
      <c r="F566" t="s">
        <v>529</v>
      </c>
      <c r="G566" s="21">
        <v>8</v>
      </c>
      <c r="H566" s="21">
        <v>15</v>
      </c>
      <c r="K566" s="21" t="s">
        <v>243</v>
      </c>
      <c r="L566" s="21" t="s">
        <v>109</v>
      </c>
      <c r="M566" s="21" t="s">
        <v>281</v>
      </c>
      <c r="N566" s="21" t="s">
        <v>881</v>
      </c>
      <c r="O566" s="21" t="s">
        <v>287</v>
      </c>
      <c r="P566" s="21" t="s">
        <v>402</v>
      </c>
      <c r="X566" s="20"/>
    </row>
    <row r="567" spans="1:24" s="21" customFormat="1" outlineLevel="1" x14ac:dyDescent="0.25">
      <c r="A567" s="20" t="s">
        <v>234</v>
      </c>
      <c r="D567" s="22">
        <f t="shared" si="17"/>
        <v>19</v>
      </c>
      <c r="E567" s="19" t="s">
        <v>886</v>
      </c>
      <c r="F567" t="s">
        <v>529</v>
      </c>
      <c r="G567" s="21">
        <v>8</v>
      </c>
      <c r="H567" s="21">
        <v>15</v>
      </c>
      <c r="K567" s="21" t="s">
        <v>243</v>
      </c>
      <c r="L567" s="21" t="s">
        <v>109</v>
      </c>
      <c r="M567" s="21" t="s">
        <v>281</v>
      </c>
      <c r="N567" s="21" t="s">
        <v>881</v>
      </c>
      <c r="O567" s="21" t="s">
        <v>288</v>
      </c>
      <c r="P567" s="21" t="s">
        <v>403</v>
      </c>
      <c r="X567" s="20"/>
    </row>
    <row r="568" spans="1:24" s="21" customFormat="1" outlineLevel="1" x14ac:dyDescent="0.25">
      <c r="A568" s="20" t="s">
        <v>234</v>
      </c>
      <c r="D568" s="22">
        <f t="shared" si="17"/>
        <v>20</v>
      </c>
      <c r="E568" s="19" t="s">
        <v>886</v>
      </c>
      <c r="F568" t="s">
        <v>529</v>
      </c>
      <c r="G568" s="21">
        <v>8</v>
      </c>
      <c r="H568" s="21">
        <v>15</v>
      </c>
      <c r="K568" s="21" t="s">
        <v>243</v>
      </c>
      <c r="L568" s="21" t="s">
        <v>109</v>
      </c>
      <c r="M568" s="21" t="s">
        <v>281</v>
      </c>
      <c r="N568" s="21" t="s">
        <v>881</v>
      </c>
      <c r="O568" s="21" t="s">
        <v>288</v>
      </c>
      <c r="P568" s="21" t="s">
        <v>404</v>
      </c>
      <c r="X568" s="20"/>
    </row>
    <row r="569" spans="1:24" s="21" customFormat="1" outlineLevel="1" x14ac:dyDescent="0.25">
      <c r="A569" s="20" t="s">
        <v>234</v>
      </c>
      <c r="D569" s="22">
        <f t="shared" si="17"/>
        <v>21</v>
      </c>
      <c r="E569" s="19" t="s">
        <v>886</v>
      </c>
      <c r="F569" t="s">
        <v>529</v>
      </c>
      <c r="G569" s="21">
        <v>8</v>
      </c>
      <c r="H569" s="21">
        <v>15</v>
      </c>
      <c r="K569" s="21" t="s">
        <v>243</v>
      </c>
      <c r="L569" s="21" t="s">
        <v>109</v>
      </c>
      <c r="M569" s="21" t="s">
        <v>281</v>
      </c>
      <c r="N569" s="21" t="s">
        <v>881</v>
      </c>
      <c r="O569" s="21" t="s">
        <v>288</v>
      </c>
      <c r="P569" s="21" t="s">
        <v>405</v>
      </c>
      <c r="X569" s="20"/>
    </row>
    <row r="570" spans="1:24" s="21" customFormat="1" outlineLevel="1" x14ac:dyDescent="0.25">
      <c r="A570" s="20" t="s">
        <v>234</v>
      </c>
      <c r="D570" s="22">
        <f t="shared" si="17"/>
        <v>22</v>
      </c>
      <c r="E570" s="19" t="s">
        <v>886</v>
      </c>
      <c r="F570" t="s">
        <v>529</v>
      </c>
      <c r="G570" s="21">
        <v>8</v>
      </c>
      <c r="H570" s="21">
        <v>15</v>
      </c>
      <c r="K570" s="21" t="s">
        <v>243</v>
      </c>
      <c r="L570" s="21" t="s">
        <v>109</v>
      </c>
      <c r="M570" s="21" t="s">
        <v>281</v>
      </c>
      <c r="N570" s="21" t="s">
        <v>881</v>
      </c>
      <c r="O570" s="21" t="s">
        <v>289</v>
      </c>
      <c r="P570" s="21" t="s">
        <v>406</v>
      </c>
      <c r="X570" s="20"/>
    </row>
    <row r="571" spans="1:24" s="21" customFormat="1" outlineLevel="1" x14ac:dyDescent="0.25">
      <c r="A571" s="20" t="s">
        <v>234</v>
      </c>
      <c r="D571" s="22">
        <f t="shared" si="17"/>
        <v>23</v>
      </c>
      <c r="E571" s="19" t="s">
        <v>886</v>
      </c>
      <c r="F571" t="s">
        <v>529</v>
      </c>
      <c r="G571" s="21">
        <v>8</v>
      </c>
      <c r="H571" s="21">
        <v>15</v>
      </c>
      <c r="K571" s="21" t="s">
        <v>243</v>
      </c>
      <c r="L571" s="21" t="s">
        <v>109</v>
      </c>
      <c r="M571" s="21" t="s">
        <v>281</v>
      </c>
      <c r="N571" s="21" t="s">
        <v>881</v>
      </c>
      <c r="O571" s="21" t="s">
        <v>289</v>
      </c>
      <c r="P571" s="21" t="s">
        <v>407</v>
      </c>
      <c r="X571" s="20"/>
    </row>
    <row r="572" spans="1:24" s="21" customFormat="1" outlineLevel="1" x14ac:dyDescent="0.25">
      <c r="A572" s="20" t="s">
        <v>234</v>
      </c>
      <c r="D572" s="22">
        <f t="shared" si="17"/>
        <v>24</v>
      </c>
      <c r="E572" s="19" t="s">
        <v>886</v>
      </c>
      <c r="F572" t="s">
        <v>529</v>
      </c>
      <c r="G572" s="21">
        <v>8</v>
      </c>
      <c r="H572" s="21">
        <v>15</v>
      </c>
      <c r="K572" s="21" t="s">
        <v>243</v>
      </c>
      <c r="L572" s="21" t="s">
        <v>109</v>
      </c>
      <c r="M572" s="21" t="s">
        <v>281</v>
      </c>
      <c r="N572" s="21" t="s">
        <v>881</v>
      </c>
      <c r="O572" s="21" t="s">
        <v>289</v>
      </c>
      <c r="P572" s="21" t="s">
        <v>408</v>
      </c>
      <c r="X572" s="20"/>
    </row>
    <row r="573" spans="1:24" s="21" customFormat="1" outlineLevel="1" x14ac:dyDescent="0.25">
      <c r="A573" s="20" t="s">
        <v>234</v>
      </c>
      <c r="D573" s="22">
        <f t="shared" si="17"/>
        <v>25</v>
      </c>
      <c r="E573" s="19" t="s">
        <v>886</v>
      </c>
      <c r="F573" t="s">
        <v>529</v>
      </c>
      <c r="G573" s="21">
        <v>8</v>
      </c>
      <c r="H573" s="21">
        <v>15</v>
      </c>
      <c r="K573" s="21" t="s">
        <v>243</v>
      </c>
      <c r="L573" s="21" t="s">
        <v>109</v>
      </c>
      <c r="M573" s="21" t="s">
        <v>281</v>
      </c>
      <c r="N573" s="21" t="s">
        <v>881</v>
      </c>
      <c r="O573" s="21" t="s">
        <v>290</v>
      </c>
      <c r="P573" s="21" t="s">
        <v>409</v>
      </c>
      <c r="X573" s="20"/>
    </row>
    <row r="574" spans="1:24" s="21" customFormat="1" outlineLevel="1" x14ac:dyDescent="0.25">
      <c r="A574" s="20" t="s">
        <v>234</v>
      </c>
      <c r="D574" s="22">
        <f t="shared" si="17"/>
        <v>26</v>
      </c>
      <c r="E574" s="19" t="s">
        <v>886</v>
      </c>
      <c r="F574" t="s">
        <v>529</v>
      </c>
      <c r="G574" s="21">
        <v>8</v>
      </c>
      <c r="H574" s="21">
        <v>15</v>
      </c>
      <c r="K574" s="21" t="s">
        <v>243</v>
      </c>
      <c r="L574" s="21" t="s">
        <v>109</v>
      </c>
      <c r="M574" s="21" t="s">
        <v>281</v>
      </c>
      <c r="N574" s="21" t="s">
        <v>881</v>
      </c>
      <c r="O574" s="21" t="s">
        <v>290</v>
      </c>
      <c r="P574" s="21" t="s">
        <v>410</v>
      </c>
      <c r="X574" s="20"/>
    </row>
    <row r="575" spans="1:24" s="21" customFormat="1" outlineLevel="1" x14ac:dyDescent="0.25">
      <c r="A575" s="20" t="s">
        <v>234</v>
      </c>
      <c r="D575" s="22">
        <f t="shared" si="17"/>
        <v>27</v>
      </c>
      <c r="E575" s="19" t="s">
        <v>886</v>
      </c>
      <c r="F575" t="s">
        <v>529</v>
      </c>
      <c r="G575" s="21">
        <v>8</v>
      </c>
      <c r="H575" s="21">
        <v>15</v>
      </c>
      <c r="K575" s="21" t="s">
        <v>243</v>
      </c>
      <c r="L575" s="21" t="s">
        <v>109</v>
      </c>
      <c r="M575" s="21" t="s">
        <v>281</v>
      </c>
      <c r="N575" s="21" t="s">
        <v>881</v>
      </c>
      <c r="O575" s="21" t="s">
        <v>290</v>
      </c>
      <c r="P575" s="21" t="s">
        <v>411</v>
      </c>
      <c r="X575" s="20"/>
    </row>
    <row r="576" spans="1:24" s="21" customFormat="1" outlineLevel="1" x14ac:dyDescent="0.25">
      <c r="A576" s="20" t="s">
        <v>234</v>
      </c>
      <c r="D576" s="22">
        <f t="shared" si="17"/>
        <v>28</v>
      </c>
      <c r="E576" s="19" t="s">
        <v>886</v>
      </c>
      <c r="F576" t="s">
        <v>529</v>
      </c>
      <c r="G576" s="21">
        <v>8</v>
      </c>
      <c r="H576" s="21">
        <v>15</v>
      </c>
      <c r="K576" s="21" t="s">
        <v>243</v>
      </c>
      <c r="L576" s="21" t="s">
        <v>109</v>
      </c>
      <c r="M576" s="21" t="s">
        <v>281</v>
      </c>
      <c r="N576" s="21" t="s">
        <v>881</v>
      </c>
      <c r="O576" s="21" t="s">
        <v>291</v>
      </c>
      <c r="P576" s="21" t="s">
        <v>412</v>
      </c>
      <c r="X576" s="20"/>
    </row>
    <row r="577" spans="1:24" s="21" customFormat="1" outlineLevel="1" x14ac:dyDescent="0.25">
      <c r="A577" s="20" t="s">
        <v>234</v>
      </c>
      <c r="D577" s="22">
        <f t="shared" si="17"/>
        <v>29</v>
      </c>
      <c r="E577" s="19" t="s">
        <v>886</v>
      </c>
      <c r="F577" t="s">
        <v>529</v>
      </c>
      <c r="G577" s="21">
        <v>8</v>
      </c>
      <c r="H577" s="21">
        <v>15</v>
      </c>
      <c r="K577" s="21" t="s">
        <v>243</v>
      </c>
      <c r="L577" s="21" t="s">
        <v>109</v>
      </c>
      <c r="M577" s="21" t="s">
        <v>281</v>
      </c>
      <c r="N577" s="21" t="s">
        <v>881</v>
      </c>
      <c r="O577" s="21" t="s">
        <v>291</v>
      </c>
      <c r="P577" s="21" t="s">
        <v>413</v>
      </c>
      <c r="X577" s="20"/>
    </row>
    <row r="578" spans="1:24" s="21" customFormat="1" outlineLevel="1" x14ac:dyDescent="0.25">
      <c r="A578" s="20" t="s">
        <v>234</v>
      </c>
      <c r="D578" s="22">
        <f t="shared" si="17"/>
        <v>30</v>
      </c>
      <c r="E578" s="19" t="s">
        <v>886</v>
      </c>
      <c r="F578" t="s">
        <v>529</v>
      </c>
      <c r="G578" s="21">
        <v>8</v>
      </c>
      <c r="H578" s="21">
        <v>15</v>
      </c>
      <c r="K578" s="21" t="s">
        <v>243</v>
      </c>
      <c r="L578" s="21" t="s">
        <v>109</v>
      </c>
      <c r="M578" s="21" t="s">
        <v>281</v>
      </c>
      <c r="N578" s="21" t="s">
        <v>881</v>
      </c>
      <c r="O578" s="21" t="s">
        <v>291</v>
      </c>
      <c r="P578" s="21" t="s">
        <v>414</v>
      </c>
      <c r="X578" s="20"/>
    </row>
    <row r="579" spans="1:24" s="21" customFormat="1" outlineLevel="1" x14ac:dyDescent="0.25">
      <c r="A579" s="20" t="s">
        <v>234</v>
      </c>
      <c r="D579" s="22">
        <f t="shared" si="17"/>
        <v>31</v>
      </c>
      <c r="E579" s="19" t="s">
        <v>886</v>
      </c>
      <c r="F579" t="s">
        <v>529</v>
      </c>
      <c r="G579" s="21">
        <v>8</v>
      </c>
      <c r="H579" s="21">
        <v>15</v>
      </c>
      <c r="K579" s="21" t="s">
        <v>243</v>
      </c>
      <c r="L579" s="21" t="s">
        <v>109</v>
      </c>
      <c r="M579" s="21" t="s">
        <v>281</v>
      </c>
      <c r="N579" s="21" t="s">
        <v>881</v>
      </c>
      <c r="O579" s="21" t="s">
        <v>292</v>
      </c>
      <c r="P579" s="21" t="s">
        <v>415</v>
      </c>
      <c r="X579" s="20"/>
    </row>
    <row r="580" spans="1:24" s="21" customFormat="1" outlineLevel="1" x14ac:dyDescent="0.25">
      <c r="A580" s="20" t="s">
        <v>234</v>
      </c>
      <c r="D580" s="22">
        <f t="shared" si="17"/>
        <v>32</v>
      </c>
      <c r="E580" s="19" t="s">
        <v>886</v>
      </c>
      <c r="F580" t="s">
        <v>529</v>
      </c>
      <c r="G580" s="21">
        <v>8</v>
      </c>
      <c r="H580" s="21">
        <v>15</v>
      </c>
      <c r="K580" s="21" t="s">
        <v>243</v>
      </c>
      <c r="L580" s="21" t="s">
        <v>109</v>
      </c>
      <c r="M580" s="21" t="s">
        <v>281</v>
      </c>
      <c r="N580" s="21" t="s">
        <v>881</v>
      </c>
      <c r="O580" s="21" t="s">
        <v>292</v>
      </c>
      <c r="P580" s="21" t="s">
        <v>416</v>
      </c>
      <c r="X580" s="20"/>
    </row>
    <row r="581" spans="1:24" s="21" customFormat="1" outlineLevel="1" x14ac:dyDescent="0.25">
      <c r="A581" s="20" t="s">
        <v>234</v>
      </c>
      <c r="D581" s="22">
        <f t="shared" si="17"/>
        <v>33</v>
      </c>
      <c r="E581" s="19" t="s">
        <v>886</v>
      </c>
      <c r="F581" t="s">
        <v>529</v>
      </c>
      <c r="G581" s="21">
        <v>8</v>
      </c>
      <c r="H581" s="21">
        <v>15</v>
      </c>
      <c r="K581" s="21" t="s">
        <v>243</v>
      </c>
      <c r="L581" s="21" t="s">
        <v>109</v>
      </c>
      <c r="M581" s="21" t="s">
        <v>281</v>
      </c>
      <c r="N581" s="21" t="s">
        <v>881</v>
      </c>
      <c r="O581" s="21" t="s">
        <v>292</v>
      </c>
      <c r="P581" s="21" t="s">
        <v>417</v>
      </c>
      <c r="X581" s="20"/>
    </row>
    <row r="582" spans="1:24" s="21" customFormat="1" outlineLevel="1" x14ac:dyDescent="0.25">
      <c r="A582" s="20" t="s">
        <v>234</v>
      </c>
      <c r="D582" s="22">
        <f t="shared" si="17"/>
        <v>34</v>
      </c>
      <c r="E582" s="19" t="s">
        <v>886</v>
      </c>
      <c r="F582" t="s">
        <v>529</v>
      </c>
      <c r="G582" s="21">
        <v>8</v>
      </c>
      <c r="H582" s="21">
        <v>15</v>
      </c>
      <c r="K582" s="21" t="s">
        <v>243</v>
      </c>
      <c r="L582" s="21" t="s">
        <v>109</v>
      </c>
      <c r="M582" s="21" t="s">
        <v>281</v>
      </c>
      <c r="N582" s="21" t="s">
        <v>881</v>
      </c>
      <c r="O582" s="21" t="s">
        <v>293</v>
      </c>
      <c r="P582" s="21" t="s">
        <v>418</v>
      </c>
      <c r="X582" s="20"/>
    </row>
    <row r="583" spans="1:24" s="21" customFormat="1" outlineLevel="1" x14ac:dyDescent="0.25">
      <c r="A583" s="20" t="s">
        <v>234</v>
      </c>
      <c r="D583" s="22">
        <f t="shared" si="17"/>
        <v>35</v>
      </c>
      <c r="E583" s="19" t="s">
        <v>886</v>
      </c>
      <c r="F583" t="s">
        <v>529</v>
      </c>
      <c r="G583" s="21">
        <v>8</v>
      </c>
      <c r="H583" s="21">
        <v>15</v>
      </c>
      <c r="K583" s="21" t="s">
        <v>243</v>
      </c>
      <c r="L583" s="21" t="s">
        <v>109</v>
      </c>
      <c r="M583" s="21" t="s">
        <v>281</v>
      </c>
      <c r="N583" s="21" t="s">
        <v>881</v>
      </c>
      <c r="O583" s="21" t="s">
        <v>293</v>
      </c>
      <c r="P583" s="21" t="s">
        <v>419</v>
      </c>
      <c r="X583" s="20"/>
    </row>
    <row r="584" spans="1:24" s="21" customFormat="1" outlineLevel="1" x14ac:dyDescent="0.25">
      <c r="A584" s="20" t="s">
        <v>234</v>
      </c>
      <c r="D584" s="22">
        <f t="shared" si="17"/>
        <v>36</v>
      </c>
      <c r="E584" s="19" t="s">
        <v>886</v>
      </c>
      <c r="F584" t="s">
        <v>529</v>
      </c>
      <c r="G584" s="21">
        <v>8</v>
      </c>
      <c r="H584" s="21">
        <v>15</v>
      </c>
      <c r="K584" s="21" t="s">
        <v>243</v>
      </c>
      <c r="L584" s="21" t="s">
        <v>109</v>
      </c>
      <c r="M584" s="21" t="s">
        <v>281</v>
      </c>
      <c r="N584" s="21" t="s">
        <v>881</v>
      </c>
      <c r="O584" s="21" t="s">
        <v>293</v>
      </c>
      <c r="P584" s="21" t="s">
        <v>420</v>
      </c>
      <c r="X584" s="20"/>
    </row>
    <row r="585" spans="1:24" s="21" customFormat="1" outlineLevel="1" x14ac:dyDescent="0.25">
      <c r="A585" s="20"/>
      <c r="D585" s="22"/>
      <c r="E585" s="19"/>
      <c r="F585"/>
      <c r="X585" s="20"/>
    </row>
    <row r="586" spans="1:24" s="21" customFormat="1" outlineLevel="1" x14ac:dyDescent="0.25">
      <c r="A586" s="20" t="s">
        <v>234</v>
      </c>
      <c r="D586" s="22">
        <v>1</v>
      </c>
      <c r="E586" s="19" t="s">
        <v>893</v>
      </c>
      <c r="F586" s="20" t="s">
        <v>53</v>
      </c>
      <c r="G586" s="21">
        <v>8</v>
      </c>
      <c r="H586" s="21">
        <v>15</v>
      </c>
      <c r="K586" s="21" t="s">
        <v>243</v>
      </c>
      <c r="L586" s="21" t="s">
        <v>109</v>
      </c>
      <c r="M586" s="21" t="s">
        <v>1496</v>
      </c>
      <c r="N586" s="21" t="s">
        <v>1417</v>
      </c>
      <c r="P586" s="21" t="s">
        <v>364</v>
      </c>
      <c r="X586" s="20"/>
    </row>
    <row r="587" spans="1:24" s="21" customFormat="1" outlineLevel="1" x14ac:dyDescent="0.25">
      <c r="A587" s="20" t="s">
        <v>234</v>
      </c>
      <c r="D587" s="22">
        <f t="shared" ref="D587:D601" si="18">IF(E587=E586,D586+1,1)</f>
        <v>2</v>
      </c>
      <c r="E587" s="19" t="s">
        <v>893</v>
      </c>
      <c r="F587" s="20" t="s">
        <v>53</v>
      </c>
      <c r="G587" s="21">
        <v>8</v>
      </c>
      <c r="H587" s="21">
        <v>15</v>
      </c>
      <c r="K587" s="21" t="s">
        <v>243</v>
      </c>
      <c r="L587" s="21" t="s">
        <v>109</v>
      </c>
      <c r="M587" s="21" t="s">
        <v>1496</v>
      </c>
      <c r="N587" s="21" t="s">
        <v>1417</v>
      </c>
      <c r="P587" s="21" t="s">
        <v>365</v>
      </c>
      <c r="X587" s="20"/>
    </row>
    <row r="588" spans="1:24" s="21" customFormat="1" outlineLevel="1" x14ac:dyDescent="0.25">
      <c r="A588" s="20" t="s">
        <v>234</v>
      </c>
      <c r="D588" s="22">
        <f t="shared" si="18"/>
        <v>3</v>
      </c>
      <c r="E588" s="19" t="s">
        <v>893</v>
      </c>
      <c r="F588" s="20" t="s">
        <v>53</v>
      </c>
      <c r="G588" s="21">
        <v>8</v>
      </c>
      <c r="H588" s="21">
        <v>15</v>
      </c>
      <c r="K588" s="21" t="s">
        <v>243</v>
      </c>
      <c r="L588" s="21" t="s">
        <v>109</v>
      </c>
      <c r="M588" s="21" t="s">
        <v>1496</v>
      </c>
      <c r="N588" s="21" t="s">
        <v>1417</v>
      </c>
      <c r="P588" s="21" t="s">
        <v>366</v>
      </c>
      <c r="X588" s="20"/>
    </row>
    <row r="589" spans="1:24" s="21" customFormat="1" outlineLevel="1" x14ac:dyDescent="0.25">
      <c r="A589" s="20" t="s">
        <v>234</v>
      </c>
      <c r="D589" s="22">
        <f t="shared" si="18"/>
        <v>4</v>
      </c>
      <c r="E589" s="19" t="s">
        <v>893</v>
      </c>
      <c r="F589" s="20" t="s">
        <v>53</v>
      </c>
      <c r="G589" s="21">
        <v>8</v>
      </c>
      <c r="H589" s="21">
        <v>15</v>
      </c>
      <c r="K589" s="21" t="s">
        <v>243</v>
      </c>
      <c r="L589" s="21" t="s">
        <v>109</v>
      </c>
      <c r="M589" s="21" t="s">
        <v>1496</v>
      </c>
      <c r="N589" s="21" t="s">
        <v>1417</v>
      </c>
      <c r="P589" s="21" t="s">
        <v>367</v>
      </c>
      <c r="X589" s="20"/>
    </row>
    <row r="590" spans="1:24" s="21" customFormat="1" outlineLevel="1" x14ac:dyDescent="0.25">
      <c r="A590" s="20" t="s">
        <v>234</v>
      </c>
      <c r="D590" s="22">
        <f t="shared" si="18"/>
        <v>5</v>
      </c>
      <c r="E590" s="19" t="s">
        <v>893</v>
      </c>
      <c r="F590" s="20" t="s">
        <v>53</v>
      </c>
      <c r="G590" s="21">
        <v>8</v>
      </c>
      <c r="H590" s="21">
        <v>15</v>
      </c>
      <c r="K590" s="21" t="s">
        <v>243</v>
      </c>
      <c r="L590" s="21" t="s">
        <v>109</v>
      </c>
      <c r="M590" s="21" t="s">
        <v>1496</v>
      </c>
      <c r="N590" s="21" t="s">
        <v>1417</v>
      </c>
      <c r="P590" s="21" t="s">
        <v>613</v>
      </c>
      <c r="X590" s="20"/>
    </row>
    <row r="591" spans="1:24" s="21" customFormat="1" outlineLevel="1" x14ac:dyDescent="0.25">
      <c r="A591" s="20" t="s">
        <v>234</v>
      </c>
      <c r="D591" s="22">
        <f t="shared" si="18"/>
        <v>6</v>
      </c>
      <c r="E591" s="19" t="s">
        <v>893</v>
      </c>
      <c r="F591" s="20" t="s">
        <v>53</v>
      </c>
      <c r="G591" s="21">
        <v>8</v>
      </c>
      <c r="H591" s="21">
        <v>15</v>
      </c>
      <c r="K591" s="21" t="s">
        <v>243</v>
      </c>
      <c r="L591" s="21" t="s">
        <v>109</v>
      </c>
      <c r="M591" s="21" t="s">
        <v>1496</v>
      </c>
      <c r="N591" s="21" t="s">
        <v>1417</v>
      </c>
      <c r="P591" s="21" t="s">
        <v>614</v>
      </c>
      <c r="X591" s="20"/>
    </row>
    <row r="592" spans="1:24" s="21" customFormat="1" outlineLevel="1" x14ac:dyDescent="0.25">
      <c r="A592" s="20" t="s">
        <v>234</v>
      </c>
      <c r="D592" s="22">
        <f t="shared" si="18"/>
        <v>7</v>
      </c>
      <c r="E592" s="19" t="s">
        <v>893</v>
      </c>
      <c r="F592" s="20" t="s">
        <v>53</v>
      </c>
      <c r="G592" s="21">
        <v>8</v>
      </c>
      <c r="H592" s="21">
        <v>15</v>
      </c>
      <c r="K592" s="21" t="s">
        <v>243</v>
      </c>
      <c r="L592" s="21" t="s">
        <v>109</v>
      </c>
      <c r="M592" s="21" t="s">
        <v>1496</v>
      </c>
      <c r="N592" s="21" t="s">
        <v>1417</v>
      </c>
      <c r="P592" s="21" t="s">
        <v>615</v>
      </c>
      <c r="X592" s="20"/>
    </row>
    <row r="593" spans="1:24" s="21" customFormat="1" outlineLevel="1" x14ac:dyDescent="0.25">
      <c r="A593" s="20" t="s">
        <v>234</v>
      </c>
      <c r="D593" s="22">
        <f t="shared" si="18"/>
        <v>8</v>
      </c>
      <c r="E593" s="19" t="s">
        <v>893</v>
      </c>
      <c r="F593" s="20" t="s">
        <v>53</v>
      </c>
      <c r="G593" s="21">
        <v>8</v>
      </c>
      <c r="H593" s="21">
        <v>15</v>
      </c>
      <c r="K593" s="21" t="s">
        <v>243</v>
      </c>
      <c r="L593" s="21" t="s">
        <v>109</v>
      </c>
      <c r="M593" s="21" t="s">
        <v>1496</v>
      </c>
      <c r="N593" s="21" t="s">
        <v>1417</v>
      </c>
      <c r="P593" s="21" t="s">
        <v>616</v>
      </c>
      <c r="X593" s="20"/>
    </row>
    <row r="594" spans="1:24" s="21" customFormat="1" outlineLevel="1" x14ac:dyDescent="0.25">
      <c r="A594" s="20" t="s">
        <v>234</v>
      </c>
      <c r="D594" s="22">
        <f t="shared" si="18"/>
        <v>9</v>
      </c>
      <c r="E594" s="19" t="s">
        <v>893</v>
      </c>
      <c r="F594" s="20" t="s">
        <v>53</v>
      </c>
      <c r="G594" s="21">
        <v>8</v>
      </c>
      <c r="H594" s="21">
        <v>15</v>
      </c>
      <c r="K594" s="21" t="s">
        <v>243</v>
      </c>
      <c r="L594" s="21" t="s">
        <v>109</v>
      </c>
      <c r="M594" s="21" t="s">
        <v>1496</v>
      </c>
      <c r="N594" s="21" t="s">
        <v>1417</v>
      </c>
      <c r="P594" s="21" t="s">
        <v>617</v>
      </c>
      <c r="X594" s="20"/>
    </row>
    <row r="595" spans="1:24" s="21" customFormat="1" outlineLevel="1" x14ac:dyDescent="0.25">
      <c r="A595" s="20" t="s">
        <v>234</v>
      </c>
      <c r="D595" s="22">
        <f t="shared" si="18"/>
        <v>10</v>
      </c>
      <c r="E595" s="19" t="s">
        <v>893</v>
      </c>
      <c r="F595" s="20" t="s">
        <v>53</v>
      </c>
      <c r="G595" s="21">
        <v>8</v>
      </c>
      <c r="H595" s="21">
        <v>15</v>
      </c>
      <c r="K595" s="21" t="s">
        <v>243</v>
      </c>
      <c r="L595" s="21" t="s">
        <v>109</v>
      </c>
      <c r="M595" s="21" t="s">
        <v>1496</v>
      </c>
      <c r="N595" s="21" t="s">
        <v>1417</v>
      </c>
      <c r="P595" s="21" t="s">
        <v>618</v>
      </c>
      <c r="X595" s="20"/>
    </row>
    <row r="596" spans="1:24" s="21" customFormat="1" outlineLevel="1" x14ac:dyDescent="0.25">
      <c r="A596" s="20" t="s">
        <v>234</v>
      </c>
      <c r="D596" s="22">
        <f t="shared" si="18"/>
        <v>11</v>
      </c>
      <c r="E596" s="19" t="s">
        <v>893</v>
      </c>
      <c r="F596" s="20" t="s">
        <v>53</v>
      </c>
      <c r="G596" s="21">
        <v>8</v>
      </c>
      <c r="H596" s="21">
        <v>15</v>
      </c>
      <c r="K596" s="21" t="s">
        <v>243</v>
      </c>
      <c r="L596" s="21" t="s">
        <v>109</v>
      </c>
      <c r="M596" s="21" t="s">
        <v>1496</v>
      </c>
      <c r="N596" s="21" t="s">
        <v>1417</v>
      </c>
      <c r="P596" s="21" t="s">
        <v>619</v>
      </c>
      <c r="X596" s="20"/>
    </row>
    <row r="597" spans="1:24" s="21" customFormat="1" outlineLevel="1" x14ac:dyDescent="0.25">
      <c r="A597" s="20" t="s">
        <v>234</v>
      </c>
      <c r="D597" s="22">
        <f t="shared" si="18"/>
        <v>12</v>
      </c>
      <c r="E597" s="19" t="s">
        <v>893</v>
      </c>
      <c r="F597" s="20" t="s">
        <v>53</v>
      </c>
      <c r="G597" s="21">
        <v>8</v>
      </c>
      <c r="H597" s="21">
        <v>15</v>
      </c>
      <c r="K597" s="21" t="s">
        <v>243</v>
      </c>
      <c r="L597" s="21" t="s">
        <v>109</v>
      </c>
      <c r="M597" s="21" t="s">
        <v>1496</v>
      </c>
      <c r="N597" s="21" t="s">
        <v>1417</v>
      </c>
      <c r="P597" s="21" t="s">
        <v>620</v>
      </c>
      <c r="X597" s="20"/>
    </row>
    <row r="598" spans="1:24" s="21" customFormat="1" outlineLevel="1" x14ac:dyDescent="0.25">
      <c r="A598" s="20" t="s">
        <v>234</v>
      </c>
      <c r="D598" s="22">
        <f t="shared" si="18"/>
        <v>13</v>
      </c>
      <c r="E598" s="19" t="s">
        <v>893</v>
      </c>
      <c r="F598" s="20" t="s">
        <v>53</v>
      </c>
      <c r="G598" s="21">
        <v>8</v>
      </c>
      <c r="H598" s="21">
        <v>15</v>
      </c>
      <c r="K598" s="21" t="s">
        <v>243</v>
      </c>
      <c r="L598" s="21" t="s">
        <v>109</v>
      </c>
      <c r="M598" s="21" t="s">
        <v>1496</v>
      </c>
      <c r="N598" s="21" t="s">
        <v>1417</v>
      </c>
      <c r="P598" s="21" t="s">
        <v>621</v>
      </c>
      <c r="X598" s="20"/>
    </row>
    <row r="599" spans="1:24" s="21" customFormat="1" outlineLevel="1" x14ac:dyDescent="0.25">
      <c r="A599" s="20" t="s">
        <v>234</v>
      </c>
      <c r="D599" s="22">
        <f t="shared" si="18"/>
        <v>14</v>
      </c>
      <c r="E599" s="19" t="s">
        <v>893</v>
      </c>
      <c r="F599" s="20" t="s">
        <v>53</v>
      </c>
      <c r="G599" s="21">
        <v>8</v>
      </c>
      <c r="H599" s="21">
        <v>15</v>
      </c>
      <c r="K599" s="21" t="s">
        <v>243</v>
      </c>
      <c r="L599" s="21" t="s">
        <v>109</v>
      </c>
      <c r="M599" s="21" t="s">
        <v>1496</v>
      </c>
      <c r="N599" s="21" t="s">
        <v>1417</v>
      </c>
      <c r="P599" s="21" t="s">
        <v>622</v>
      </c>
      <c r="X599" s="20"/>
    </row>
    <row r="600" spans="1:24" s="21" customFormat="1" outlineLevel="1" x14ac:dyDescent="0.25">
      <c r="A600" s="20" t="s">
        <v>234</v>
      </c>
      <c r="D600" s="22">
        <f t="shared" si="18"/>
        <v>15</v>
      </c>
      <c r="E600" s="19" t="s">
        <v>893</v>
      </c>
      <c r="F600" s="20" t="s">
        <v>53</v>
      </c>
      <c r="G600" s="21">
        <v>8</v>
      </c>
      <c r="H600" s="21">
        <v>15</v>
      </c>
      <c r="K600" s="21" t="s">
        <v>243</v>
      </c>
      <c r="L600" s="21" t="s">
        <v>109</v>
      </c>
      <c r="M600" s="21" t="s">
        <v>1496</v>
      </c>
      <c r="N600" s="21" t="s">
        <v>1417</v>
      </c>
      <c r="P600" s="21" t="s">
        <v>623</v>
      </c>
      <c r="X600" s="20"/>
    </row>
    <row r="601" spans="1:24" s="21" customFormat="1" outlineLevel="1" x14ac:dyDescent="0.25">
      <c r="A601" s="20" t="s">
        <v>234</v>
      </c>
      <c r="D601" s="22">
        <f t="shared" si="18"/>
        <v>16</v>
      </c>
      <c r="E601" s="19" t="s">
        <v>893</v>
      </c>
      <c r="F601" s="20" t="s">
        <v>53</v>
      </c>
      <c r="G601" s="21">
        <v>8</v>
      </c>
      <c r="H601" s="21">
        <v>15</v>
      </c>
      <c r="K601" s="21" t="s">
        <v>243</v>
      </c>
      <c r="L601" s="21" t="s">
        <v>109</v>
      </c>
      <c r="M601" s="21" t="s">
        <v>1496</v>
      </c>
      <c r="N601" s="21" t="s">
        <v>1417</v>
      </c>
      <c r="P601" s="21" t="s">
        <v>624</v>
      </c>
      <c r="X601" s="20"/>
    </row>
    <row r="602" spans="1:24" s="21" customFormat="1" outlineLevel="1" x14ac:dyDescent="0.25">
      <c r="A602" s="20"/>
      <c r="D602" s="22"/>
      <c r="E602" s="19"/>
      <c r="F602"/>
      <c r="X602" s="20"/>
    </row>
    <row r="603" spans="1:24" s="3" customFormat="1" ht="21.75" customHeight="1" x14ac:dyDescent="0.25">
      <c r="A603" s="42" t="s">
        <v>381</v>
      </c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34"/>
      <c r="O603" s="34"/>
      <c r="P603" s="34"/>
      <c r="Q603" s="34"/>
      <c r="R603" s="34"/>
      <c r="S603" s="34"/>
      <c r="T603" s="34"/>
      <c r="U603" s="34"/>
    </row>
    <row r="604" spans="1:24" s="21" customFormat="1" x14ac:dyDescent="0.25">
      <c r="A604" s="20" t="s">
        <v>234</v>
      </c>
      <c r="D604" s="22">
        <f>IF(E604=E388,D388+1,1)</f>
        <v>1</v>
      </c>
      <c r="E604" s="22" t="s">
        <v>1506</v>
      </c>
      <c r="F604" s="20" t="s">
        <v>122</v>
      </c>
      <c r="G604" s="21">
        <v>8</v>
      </c>
      <c r="H604" s="21">
        <v>45</v>
      </c>
      <c r="K604" s="21" t="s">
        <v>243</v>
      </c>
      <c r="L604" s="21" t="s">
        <v>109</v>
      </c>
      <c r="M604" s="21" t="s">
        <v>1496</v>
      </c>
      <c r="N604" s="21" t="s">
        <v>1430</v>
      </c>
      <c r="O604" s="21" t="s">
        <v>354</v>
      </c>
      <c r="P604" s="21" t="s">
        <v>350</v>
      </c>
      <c r="X604" s="20"/>
    </row>
    <row r="605" spans="1:24" s="21" customFormat="1" x14ac:dyDescent="0.25">
      <c r="A605" s="20" t="s">
        <v>234</v>
      </c>
      <c r="D605" s="22">
        <f t="shared" ref="D605:D611" si="19">IF(E605=E604,D604+1,1)</f>
        <v>2</v>
      </c>
      <c r="E605" s="22" t="s">
        <v>1506</v>
      </c>
      <c r="F605" s="20" t="s">
        <v>122</v>
      </c>
      <c r="G605" s="21">
        <v>8</v>
      </c>
      <c r="H605" s="21">
        <v>45</v>
      </c>
      <c r="K605" s="21" t="s">
        <v>243</v>
      </c>
      <c r="L605" s="21" t="s">
        <v>109</v>
      </c>
      <c r="M605" s="21" t="s">
        <v>1496</v>
      </c>
      <c r="N605" s="21" t="s">
        <v>1430</v>
      </c>
      <c r="O605" s="21" t="s">
        <v>355</v>
      </c>
      <c r="P605" s="21" t="s">
        <v>351</v>
      </c>
      <c r="X605" s="20"/>
    </row>
    <row r="606" spans="1:24" s="21" customFormat="1" x14ac:dyDescent="0.25">
      <c r="A606" s="20" t="s">
        <v>234</v>
      </c>
      <c r="D606" s="22">
        <f t="shared" si="19"/>
        <v>3</v>
      </c>
      <c r="E606" s="22" t="s">
        <v>1506</v>
      </c>
      <c r="F606" s="20" t="s">
        <v>122</v>
      </c>
      <c r="G606" s="21">
        <v>8</v>
      </c>
      <c r="H606" s="21">
        <v>50</v>
      </c>
      <c r="K606" s="21" t="s">
        <v>243</v>
      </c>
      <c r="L606" s="21" t="s">
        <v>109</v>
      </c>
      <c r="M606" s="21" t="s">
        <v>1496</v>
      </c>
      <c r="N606" s="21" t="s">
        <v>1430</v>
      </c>
      <c r="O606" s="21" t="s">
        <v>356</v>
      </c>
      <c r="P606" s="21" t="s">
        <v>352</v>
      </c>
      <c r="X606" s="20"/>
    </row>
    <row r="607" spans="1:24" s="21" customFormat="1" x14ac:dyDescent="0.25">
      <c r="A607" s="20" t="s">
        <v>234</v>
      </c>
      <c r="D607" s="22">
        <f t="shared" si="19"/>
        <v>4</v>
      </c>
      <c r="E607" s="22" t="s">
        <v>1506</v>
      </c>
      <c r="F607" s="20" t="s">
        <v>122</v>
      </c>
      <c r="G607" s="21">
        <v>8</v>
      </c>
      <c r="H607" s="21">
        <v>50</v>
      </c>
      <c r="K607" s="21" t="s">
        <v>243</v>
      </c>
      <c r="L607" s="21" t="s">
        <v>109</v>
      </c>
      <c r="M607" s="21" t="s">
        <v>1496</v>
      </c>
      <c r="N607" s="21" t="s">
        <v>1430</v>
      </c>
      <c r="O607" s="21" t="s">
        <v>357</v>
      </c>
      <c r="P607" s="21" t="s">
        <v>353</v>
      </c>
      <c r="X607" s="20"/>
    </row>
    <row r="608" spans="1:24" s="21" customFormat="1" ht="15.75" customHeight="1" outlineLevel="1" x14ac:dyDescent="0.25">
      <c r="A608" s="20" t="s">
        <v>234</v>
      </c>
      <c r="D608" s="22">
        <f t="shared" si="19"/>
        <v>1</v>
      </c>
      <c r="E608" s="22" t="s">
        <v>1507</v>
      </c>
      <c r="F608" s="20" t="s">
        <v>122</v>
      </c>
      <c r="G608" s="21">
        <v>8</v>
      </c>
      <c r="H608" s="21">
        <v>50</v>
      </c>
      <c r="K608" s="21" t="s">
        <v>243</v>
      </c>
      <c r="L608" s="21" t="s">
        <v>109</v>
      </c>
      <c r="M608" s="21" t="s">
        <v>1496</v>
      </c>
      <c r="N608" s="21" t="s">
        <v>1431</v>
      </c>
      <c r="O608" s="21" t="s">
        <v>354</v>
      </c>
      <c r="P608" s="21" t="s">
        <v>358</v>
      </c>
      <c r="X608" s="20"/>
    </row>
    <row r="609" spans="1:24" s="21" customFormat="1" ht="15.75" customHeight="1" outlineLevel="1" x14ac:dyDescent="0.25">
      <c r="A609" s="20" t="s">
        <v>234</v>
      </c>
      <c r="D609" s="22">
        <f t="shared" si="19"/>
        <v>2</v>
      </c>
      <c r="E609" s="22" t="s">
        <v>1507</v>
      </c>
      <c r="F609" s="20" t="s">
        <v>122</v>
      </c>
      <c r="G609" s="21">
        <v>8</v>
      </c>
      <c r="H609" s="21">
        <v>50</v>
      </c>
      <c r="K609" s="21" t="s">
        <v>243</v>
      </c>
      <c r="L609" s="21" t="s">
        <v>109</v>
      </c>
      <c r="M609" s="21" t="s">
        <v>1496</v>
      </c>
      <c r="N609" s="21" t="s">
        <v>1431</v>
      </c>
      <c r="O609" s="21" t="s">
        <v>355</v>
      </c>
      <c r="P609" s="21" t="s">
        <v>359</v>
      </c>
      <c r="X609" s="20"/>
    </row>
    <row r="610" spans="1:24" s="21" customFormat="1" ht="15.75" customHeight="1" outlineLevel="1" x14ac:dyDescent="0.25">
      <c r="A610" s="20" t="s">
        <v>234</v>
      </c>
      <c r="D610" s="22">
        <f t="shared" si="19"/>
        <v>3</v>
      </c>
      <c r="E610" s="22" t="s">
        <v>1507</v>
      </c>
      <c r="F610" s="20" t="s">
        <v>122</v>
      </c>
      <c r="G610" s="21">
        <v>8</v>
      </c>
      <c r="H610" s="21">
        <v>50</v>
      </c>
      <c r="K610" s="21" t="s">
        <v>243</v>
      </c>
      <c r="L610" s="21" t="s">
        <v>109</v>
      </c>
      <c r="M610" s="21" t="s">
        <v>1496</v>
      </c>
      <c r="N610" s="21" t="s">
        <v>1431</v>
      </c>
      <c r="O610" s="21" t="s">
        <v>356</v>
      </c>
      <c r="P610" s="21" t="s">
        <v>360</v>
      </c>
      <c r="X610" s="20"/>
    </row>
    <row r="611" spans="1:24" s="21" customFormat="1" ht="15.75" customHeight="1" outlineLevel="1" x14ac:dyDescent="0.25">
      <c r="A611" s="20" t="s">
        <v>234</v>
      </c>
      <c r="D611" s="22">
        <f t="shared" si="19"/>
        <v>4</v>
      </c>
      <c r="E611" s="22" t="s">
        <v>1507</v>
      </c>
      <c r="F611" s="20" t="s">
        <v>122</v>
      </c>
      <c r="G611" s="21">
        <v>8</v>
      </c>
      <c r="H611" s="21">
        <v>50</v>
      </c>
      <c r="K611" s="21" t="s">
        <v>243</v>
      </c>
      <c r="L611" s="21" t="s">
        <v>109</v>
      </c>
      <c r="M611" s="21" t="s">
        <v>1496</v>
      </c>
      <c r="N611" s="21" t="s">
        <v>1431</v>
      </c>
      <c r="O611" s="21" t="s">
        <v>357</v>
      </c>
      <c r="P611" s="21" t="s">
        <v>361</v>
      </c>
      <c r="X611" s="20"/>
    </row>
    <row r="612" spans="1:24" s="21" customFormat="1" x14ac:dyDescent="0.25">
      <c r="A612" s="20"/>
      <c r="D612" s="22"/>
      <c r="E612" s="22"/>
      <c r="F612" s="20"/>
      <c r="X612" s="20"/>
    </row>
    <row r="613" spans="1:24" s="3" customFormat="1" ht="21.75" customHeight="1" x14ac:dyDescent="0.25">
      <c r="A613" s="42" t="s">
        <v>382</v>
      </c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34"/>
      <c r="O613" s="34"/>
      <c r="P613" s="34"/>
      <c r="Q613" s="34"/>
      <c r="R613" s="34"/>
      <c r="S613" s="34"/>
      <c r="T613" s="34"/>
      <c r="U613" s="34"/>
    </row>
    <row r="614" spans="1:24" s="21" customFormat="1" x14ac:dyDescent="0.25">
      <c r="A614" s="20" t="s">
        <v>234</v>
      </c>
      <c r="D614" s="22">
        <f>IF(E614=E436,D436+1,1)</f>
        <v>1</v>
      </c>
      <c r="E614" s="22" t="s">
        <v>887</v>
      </c>
      <c r="F614" s="20" t="s">
        <v>57</v>
      </c>
      <c r="G614" s="21">
        <v>8</v>
      </c>
      <c r="H614" s="21">
        <v>90</v>
      </c>
      <c r="K614" s="21" t="s">
        <v>234</v>
      </c>
      <c r="L614" s="21" t="s">
        <v>109</v>
      </c>
      <c r="M614" s="21" t="s">
        <v>1496</v>
      </c>
      <c r="N614" s="21" t="s">
        <v>1450</v>
      </c>
      <c r="O614" s="21" t="s">
        <v>1470</v>
      </c>
      <c r="P614" s="21" t="s">
        <v>294</v>
      </c>
      <c r="X614" s="20"/>
    </row>
    <row r="615" spans="1:24" s="21" customFormat="1" x14ac:dyDescent="0.25">
      <c r="A615" s="20" t="s">
        <v>234</v>
      </c>
      <c r="D615" s="22">
        <f t="shared" ref="D615:D625" si="20">IF(E615=E614,D614+1,1)</f>
        <v>2</v>
      </c>
      <c r="E615" s="22" t="s">
        <v>887</v>
      </c>
      <c r="F615" s="20" t="s">
        <v>57</v>
      </c>
      <c r="G615" s="21">
        <v>8</v>
      </c>
      <c r="H615" s="21">
        <v>90</v>
      </c>
      <c r="K615" s="21" t="s">
        <v>234</v>
      </c>
      <c r="L615" s="21" t="s">
        <v>109</v>
      </c>
      <c r="M615" s="21" t="s">
        <v>1496</v>
      </c>
      <c r="N615" s="21" t="s">
        <v>1450</v>
      </c>
      <c r="O615" s="21" t="s">
        <v>1471</v>
      </c>
      <c r="P615" s="21" t="s">
        <v>295</v>
      </c>
      <c r="X615" s="20"/>
    </row>
    <row r="616" spans="1:24" s="21" customFormat="1" x14ac:dyDescent="0.25">
      <c r="A616" s="20" t="s">
        <v>234</v>
      </c>
      <c r="D616" s="22">
        <f t="shared" si="20"/>
        <v>3</v>
      </c>
      <c r="E616" s="22" t="s">
        <v>887</v>
      </c>
      <c r="F616" s="20" t="s">
        <v>57</v>
      </c>
      <c r="G616" s="21">
        <v>8</v>
      </c>
      <c r="H616" s="21">
        <v>90</v>
      </c>
      <c r="K616" s="21" t="s">
        <v>234</v>
      </c>
      <c r="L616" s="21" t="s">
        <v>109</v>
      </c>
      <c r="M616" s="21" t="s">
        <v>1496</v>
      </c>
      <c r="N616" s="21" t="s">
        <v>1450</v>
      </c>
      <c r="O616" s="21" t="s">
        <v>1462</v>
      </c>
      <c r="P616" s="21" t="s">
        <v>296</v>
      </c>
      <c r="X616" s="20"/>
    </row>
    <row r="617" spans="1:24" s="21" customFormat="1" x14ac:dyDescent="0.25">
      <c r="A617" s="20" t="s">
        <v>234</v>
      </c>
      <c r="D617" s="22">
        <f t="shared" si="20"/>
        <v>4</v>
      </c>
      <c r="E617" s="22" t="s">
        <v>887</v>
      </c>
      <c r="F617" s="20" t="s">
        <v>57</v>
      </c>
      <c r="G617" s="21">
        <v>8</v>
      </c>
      <c r="H617" s="21">
        <v>90</v>
      </c>
      <c r="K617" s="21" t="s">
        <v>234</v>
      </c>
      <c r="L617" s="21" t="s">
        <v>109</v>
      </c>
      <c r="M617" s="21" t="s">
        <v>1496</v>
      </c>
      <c r="N617" s="21" t="s">
        <v>1450</v>
      </c>
      <c r="O617" s="21" t="s">
        <v>1463</v>
      </c>
      <c r="P617" s="21" t="s">
        <v>297</v>
      </c>
      <c r="X617" s="20"/>
    </row>
    <row r="618" spans="1:24" s="21" customFormat="1" x14ac:dyDescent="0.25">
      <c r="A618" s="20" t="s">
        <v>234</v>
      </c>
      <c r="C618" s="20"/>
      <c r="D618" s="22">
        <f t="shared" si="20"/>
        <v>5</v>
      </c>
      <c r="E618" s="22" t="s">
        <v>887</v>
      </c>
      <c r="F618" s="20" t="s">
        <v>57</v>
      </c>
      <c r="G618" s="21">
        <v>8</v>
      </c>
      <c r="H618" s="21">
        <v>90</v>
      </c>
      <c r="I618" s="24"/>
      <c r="K618" s="21" t="s">
        <v>234</v>
      </c>
      <c r="L618" s="21" t="s">
        <v>109</v>
      </c>
      <c r="M618" s="21" t="s">
        <v>1496</v>
      </c>
      <c r="N618" s="21" t="s">
        <v>1450</v>
      </c>
      <c r="O618" s="21" t="s">
        <v>1468</v>
      </c>
      <c r="P618" s="21" t="s">
        <v>298</v>
      </c>
      <c r="X618" s="20"/>
    </row>
    <row r="619" spans="1:24" s="21" customFormat="1" x14ac:dyDescent="0.25">
      <c r="A619" s="20" t="s">
        <v>234</v>
      </c>
      <c r="C619" s="20"/>
      <c r="D619" s="22">
        <f t="shared" si="20"/>
        <v>6</v>
      </c>
      <c r="E619" s="22" t="s">
        <v>887</v>
      </c>
      <c r="F619" s="20" t="s">
        <v>57</v>
      </c>
      <c r="G619" s="21">
        <v>8</v>
      </c>
      <c r="H619" s="21">
        <v>90</v>
      </c>
      <c r="I619" s="24"/>
      <c r="K619" s="21" t="s">
        <v>234</v>
      </c>
      <c r="L619" s="21" t="s">
        <v>109</v>
      </c>
      <c r="M619" s="21" t="s">
        <v>1496</v>
      </c>
      <c r="N619" s="21" t="s">
        <v>1450</v>
      </c>
      <c r="O619" s="21" t="s">
        <v>1469</v>
      </c>
      <c r="P619" s="21" t="s">
        <v>299</v>
      </c>
      <c r="X619" s="20"/>
    </row>
    <row r="620" spans="1:24" s="21" customFormat="1" x14ac:dyDescent="0.25">
      <c r="A620" s="20" t="s">
        <v>234</v>
      </c>
      <c r="C620" s="20"/>
      <c r="D620" s="22">
        <f t="shared" si="20"/>
        <v>7</v>
      </c>
      <c r="E620" s="22" t="s">
        <v>887</v>
      </c>
      <c r="F620" s="20" t="s">
        <v>57</v>
      </c>
      <c r="G620" s="21">
        <v>8</v>
      </c>
      <c r="H620" s="21">
        <v>90</v>
      </c>
      <c r="I620" s="24"/>
      <c r="K620" s="21" t="s">
        <v>234</v>
      </c>
      <c r="L620" s="21" t="s">
        <v>109</v>
      </c>
      <c r="M620" s="21" t="s">
        <v>1496</v>
      </c>
      <c r="N620" s="21" t="s">
        <v>1450</v>
      </c>
      <c r="O620" s="21" t="s">
        <v>1456</v>
      </c>
      <c r="P620" s="21" t="s">
        <v>300</v>
      </c>
      <c r="X620" s="20"/>
    </row>
    <row r="621" spans="1:24" s="21" customFormat="1" x14ac:dyDescent="0.25">
      <c r="A621" s="20" t="s">
        <v>234</v>
      </c>
      <c r="C621" s="20"/>
      <c r="D621" s="22">
        <f t="shared" si="20"/>
        <v>8</v>
      </c>
      <c r="E621" s="22" t="s">
        <v>887</v>
      </c>
      <c r="F621" s="20" t="s">
        <v>57</v>
      </c>
      <c r="G621" s="21">
        <v>8</v>
      </c>
      <c r="H621" s="21">
        <v>90</v>
      </c>
      <c r="I621" s="24"/>
      <c r="K621" s="21" t="s">
        <v>234</v>
      </c>
      <c r="L621" s="21" t="s">
        <v>109</v>
      </c>
      <c r="M621" s="21" t="s">
        <v>1496</v>
      </c>
      <c r="N621" s="21" t="s">
        <v>1450</v>
      </c>
      <c r="O621" s="21" t="s">
        <v>1459</v>
      </c>
      <c r="P621" s="21" t="s">
        <v>301</v>
      </c>
      <c r="X621" s="20"/>
    </row>
    <row r="622" spans="1:24" s="21" customFormat="1" x14ac:dyDescent="0.25">
      <c r="A622" s="20" t="s">
        <v>234</v>
      </c>
      <c r="C622" s="20"/>
      <c r="D622" s="22">
        <f t="shared" si="20"/>
        <v>9</v>
      </c>
      <c r="E622" s="22" t="s">
        <v>887</v>
      </c>
      <c r="F622" s="20" t="s">
        <v>57</v>
      </c>
      <c r="G622" s="21">
        <v>8</v>
      </c>
      <c r="H622" s="21">
        <v>90</v>
      </c>
      <c r="I622" s="24"/>
      <c r="K622" s="21" t="s">
        <v>234</v>
      </c>
      <c r="L622" s="21" t="s">
        <v>109</v>
      </c>
      <c r="M622" s="21" t="s">
        <v>1496</v>
      </c>
      <c r="N622" s="21" t="s">
        <v>1450</v>
      </c>
      <c r="O622" s="21" t="s">
        <v>1464</v>
      </c>
      <c r="P622" s="21" t="s">
        <v>302</v>
      </c>
      <c r="X622" s="20"/>
    </row>
    <row r="623" spans="1:24" s="21" customFormat="1" x14ac:dyDescent="0.25">
      <c r="A623" s="20" t="s">
        <v>234</v>
      </c>
      <c r="C623" s="20"/>
      <c r="D623" s="22">
        <f t="shared" si="20"/>
        <v>10</v>
      </c>
      <c r="E623" s="22" t="s">
        <v>887</v>
      </c>
      <c r="F623" s="20" t="s">
        <v>57</v>
      </c>
      <c r="G623" s="21">
        <v>8</v>
      </c>
      <c r="H623" s="21">
        <v>90</v>
      </c>
      <c r="I623" s="24"/>
      <c r="K623" s="21" t="s">
        <v>234</v>
      </c>
      <c r="L623" s="21" t="s">
        <v>109</v>
      </c>
      <c r="M623" s="21" t="s">
        <v>1496</v>
      </c>
      <c r="N623" s="21" t="s">
        <v>1450</v>
      </c>
      <c r="O623" s="21" t="s">
        <v>1465</v>
      </c>
      <c r="P623" s="21" t="s">
        <v>303</v>
      </c>
      <c r="X623" s="20"/>
    </row>
    <row r="624" spans="1:24" s="21" customFormat="1" x14ac:dyDescent="0.25">
      <c r="A624" s="20" t="s">
        <v>234</v>
      </c>
      <c r="C624" s="20"/>
      <c r="D624" s="22">
        <f t="shared" si="20"/>
        <v>11</v>
      </c>
      <c r="E624" s="22" t="s">
        <v>887</v>
      </c>
      <c r="F624" s="20" t="s">
        <v>57</v>
      </c>
      <c r="G624" s="21">
        <v>8</v>
      </c>
      <c r="H624" s="21">
        <v>90</v>
      </c>
      <c r="I624" s="24"/>
      <c r="K624" s="21" t="s">
        <v>234</v>
      </c>
      <c r="L624" s="21" t="s">
        <v>109</v>
      </c>
      <c r="M624" s="21" t="s">
        <v>1496</v>
      </c>
      <c r="N624" s="21" t="s">
        <v>1450</v>
      </c>
      <c r="O624" s="21" t="s">
        <v>1457</v>
      </c>
      <c r="P624" s="21" t="s">
        <v>304</v>
      </c>
      <c r="X624" s="20"/>
    </row>
    <row r="625" spans="1:24" s="21" customFormat="1" x14ac:dyDescent="0.25">
      <c r="A625" s="20" t="s">
        <v>234</v>
      </c>
      <c r="C625" s="20"/>
      <c r="D625" s="22">
        <f t="shared" si="20"/>
        <v>12</v>
      </c>
      <c r="E625" s="22" t="s">
        <v>887</v>
      </c>
      <c r="F625" s="20" t="s">
        <v>57</v>
      </c>
      <c r="G625" s="21">
        <v>8</v>
      </c>
      <c r="H625" s="21">
        <v>90</v>
      </c>
      <c r="I625" s="24"/>
      <c r="K625" s="21" t="s">
        <v>234</v>
      </c>
      <c r="L625" s="21" t="s">
        <v>109</v>
      </c>
      <c r="M625" s="21" t="s">
        <v>1496</v>
      </c>
      <c r="N625" s="21" t="s">
        <v>1450</v>
      </c>
      <c r="O625" s="21" t="s">
        <v>1458</v>
      </c>
      <c r="P625" s="21" t="s">
        <v>305</v>
      </c>
      <c r="X625" s="20"/>
    </row>
    <row r="626" spans="1:24" s="21" customFormat="1" x14ac:dyDescent="0.25">
      <c r="A626" s="20"/>
      <c r="D626" s="22"/>
      <c r="E626" s="22"/>
      <c r="F626" s="20"/>
      <c r="X626" s="20"/>
    </row>
    <row r="627" spans="1:24" s="21" customFormat="1" x14ac:dyDescent="0.25">
      <c r="A627" s="20" t="s">
        <v>234</v>
      </c>
      <c r="D627" s="22">
        <f t="shared" ref="D627:D634" si="21">IF(E627=E626,D626+1,1)</f>
        <v>1</v>
      </c>
      <c r="E627" s="22" t="s">
        <v>888</v>
      </c>
      <c r="F627" s="20" t="s">
        <v>54</v>
      </c>
      <c r="G627" s="21">
        <v>8</v>
      </c>
      <c r="H627" s="21">
        <v>70</v>
      </c>
      <c r="K627" s="21" t="s">
        <v>234</v>
      </c>
      <c r="L627" s="21" t="s">
        <v>109</v>
      </c>
      <c r="M627" s="21" t="s">
        <v>1496</v>
      </c>
      <c r="N627" s="21" t="s">
        <v>1451</v>
      </c>
      <c r="O627" s="21" t="s">
        <v>1470</v>
      </c>
      <c r="P627" s="21" t="s">
        <v>318</v>
      </c>
      <c r="X627" s="20"/>
    </row>
    <row r="628" spans="1:24" s="21" customFormat="1" x14ac:dyDescent="0.25">
      <c r="A628" s="20" t="s">
        <v>234</v>
      </c>
      <c r="D628" s="22">
        <f t="shared" si="21"/>
        <v>2</v>
      </c>
      <c r="E628" s="22" t="s">
        <v>888</v>
      </c>
      <c r="F628" s="20" t="s">
        <v>54</v>
      </c>
      <c r="G628" s="21">
        <v>8</v>
      </c>
      <c r="H628" s="21">
        <v>70</v>
      </c>
      <c r="K628" s="21" t="s">
        <v>234</v>
      </c>
      <c r="L628" s="21" t="s">
        <v>109</v>
      </c>
      <c r="M628" s="21" t="s">
        <v>1496</v>
      </c>
      <c r="N628" s="21" t="s">
        <v>1451</v>
      </c>
      <c r="O628" s="21" t="s">
        <v>1471</v>
      </c>
      <c r="P628" s="21" t="s">
        <v>319</v>
      </c>
      <c r="X628" s="20"/>
    </row>
    <row r="629" spans="1:24" s="21" customFormat="1" x14ac:dyDescent="0.25">
      <c r="A629" s="20" t="s">
        <v>234</v>
      </c>
      <c r="D629" s="22">
        <f t="shared" si="21"/>
        <v>3</v>
      </c>
      <c r="E629" s="22" t="s">
        <v>888</v>
      </c>
      <c r="F629" s="20" t="s">
        <v>54</v>
      </c>
      <c r="G629" s="21">
        <v>8</v>
      </c>
      <c r="H629" s="21">
        <v>70</v>
      </c>
      <c r="K629" s="21" t="s">
        <v>234</v>
      </c>
      <c r="L629" s="21" t="s">
        <v>109</v>
      </c>
      <c r="M629" s="21" t="s">
        <v>1496</v>
      </c>
      <c r="N629" s="21" t="s">
        <v>1451</v>
      </c>
      <c r="O629" s="21" t="s">
        <v>1462</v>
      </c>
      <c r="P629" s="21" t="s">
        <v>320</v>
      </c>
      <c r="X629" s="20"/>
    </row>
    <row r="630" spans="1:24" s="21" customFormat="1" x14ac:dyDescent="0.25">
      <c r="A630" s="20" t="s">
        <v>234</v>
      </c>
      <c r="D630" s="22">
        <f t="shared" si="21"/>
        <v>4</v>
      </c>
      <c r="E630" s="22" t="s">
        <v>888</v>
      </c>
      <c r="F630" s="20" t="s">
        <v>54</v>
      </c>
      <c r="G630" s="21">
        <v>8</v>
      </c>
      <c r="H630" s="21">
        <v>70</v>
      </c>
      <c r="K630" s="21" t="s">
        <v>234</v>
      </c>
      <c r="L630" s="21" t="s">
        <v>109</v>
      </c>
      <c r="M630" s="21" t="s">
        <v>1496</v>
      </c>
      <c r="N630" s="21" t="s">
        <v>1451</v>
      </c>
      <c r="O630" s="21" t="s">
        <v>1463</v>
      </c>
      <c r="P630" s="21" t="s">
        <v>321</v>
      </c>
      <c r="X630" s="20"/>
    </row>
    <row r="631" spans="1:24" s="21" customFormat="1" x14ac:dyDescent="0.25">
      <c r="A631" s="20" t="s">
        <v>234</v>
      </c>
      <c r="D631" s="22">
        <f t="shared" si="21"/>
        <v>5</v>
      </c>
      <c r="E631" s="22" t="s">
        <v>888</v>
      </c>
      <c r="F631" s="20" t="s">
        <v>54</v>
      </c>
      <c r="G631" s="21">
        <v>8</v>
      </c>
      <c r="H631" s="21">
        <v>70</v>
      </c>
      <c r="K631" s="21" t="s">
        <v>234</v>
      </c>
      <c r="L631" s="21" t="s">
        <v>109</v>
      </c>
      <c r="M631" s="21" t="s">
        <v>1496</v>
      </c>
      <c r="N631" s="21" t="s">
        <v>1451</v>
      </c>
      <c r="O631" s="21" t="s">
        <v>1468</v>
      </c>
      <c r="P631" s="21" t="s">
        <v>322</v>
      </c>
      <c r="X631" s="20"/>
    </row>
    <row r="632" spans="1:24" s="21" customFormat="1" x14ac:dyDescent="0.25">
      <c r="A632" s="20" t="s">
        <v>234</v>
      </c>
      <c r="D632" s="22">
        <f t="shared" si="21"/>
        <v>6</v>
      </c>
      <c r="E632" s="22" t="s">
        <v>888</v>
      </c>
      <c r="F632" s="20" t="s">
        <v>54</v>
      </c>
      <c r="G632" s="21">
        <v>8</v>
      </c>
      <c r="H632" s="21">
        <v>70</v>
      </c>
      <c r="K632" s="21" t="s">
        <v>234</v>
      </c>
      <c r="L632" s="21" t="s">
        <v>109</v>
      </c>
      <c r="M632" s="21" t="s">
        <v>1496</v>
      </c>
      <c r="N632" s="21" t="s">
        <v>1451</v>
      </c>
      <c r="O632" s="21" t="s">
        <v>1469</v>
      </c>
      <c r="P632" s="21" t="s">
        <v>323</v>
      </c>
      <c r="X632" s="20"/>
    </row>
    <row r="633" spans="1:24" s="21" customFormat="1" x14ac:dyDescent="0.25">
      <c r="A633" s="20" t="s">
        <v>234</v>
      </c>
      <c r="D633" s="22">
        <f t="shared" si="21"/>
        <v>7</v>
      </c>
      <c r="E633" s="22" t="s">
        <v>888</v>
      </c>
      <c r="F633" s="20" t="s">
        <v>54</v>
      </c>
      <c r="G633" s="21">
        <v>8</v>
      </c>
      <c r="H633" s="21">
        <v>70</v>
      </c>
      <c r="K633" s="21" t="s">
        <v>234</v>
      </c>
      <c r="L633" s="21" t="s">
        <v>109</v>
      </c>
      <c r="M633" s="21" t="s">
        <v>1496</v>
      </c>
      <c r="N633" s="21" t="s">
        <v>1451</v>
      </c>
      <c r="O633" s="21" t="s">
        <v>1456</v>
      </c>
      <c r="P633" s="21" t="s">
        <v>324</v>
      </c>
      <c r="X633" s="20"/>
    </row>
    <row r="634" spans="1:24" s="21" customFormat="1" x14ac:dyDescent="0.25">
      <c r="A634" s="20" t="s">
        <v>234</v>
      </c>
      <c r="D634" s="22">
        <f t="shared" si="21"/>
        <v>8</v>
      </c>
      <c r="E634" s="22" t="s">
        <v>888</v>
      </c>
      <c r="F634" s="20" t="s">
        <v>54</v>
      </c>
      <c r="G634" s="21">
        <v>8</v>
      </c>
      <c r="H634" s="21">
        <v>70</v>
      </c>
      <c r="K634" s="21" t="s">
        <v>234</v>
      </c>
      <c r="L634" s="21" t="s">
        <v>109</v>
      </c>
      <c r="M634" s="21" t="s">
        <v>1496</v>
      </c>
      <c r="N634" s="21" t="s">
        <v>1451</v>
      </c>
      <c r="O634" s="21" t="s">
        <v>1459</v>
      </c>
      <c r="P634" s="21" t="s">
        <v>325</v>
      </c>
      <c r="X634" s="20"/>
    </row>
    <row r="635" spans="1:24" s="21" customFormat="1" x14ac:dyDescent="0.25">
      <c r="A635" s="20"/>
      <c r="D635" s="22"/>
      <c r="E635" s="22"/>
      <c r="F635" s="20"/>
      <c r="X635" s="20"/>
    </row>
    <row r="636" spans="1:24" s="21" customFormat="1" x14ac:dyDescent="0.25">
      <c r="A636" s="20" t="s">
        <v>234</v>
      </c>
      <c r="D636" s="22">
        <f t="shared" ref="D636:D641" si="22">IF(E636=E635,D635+1,1)</f>
        <v>1</v>
      </c>
      <c r="E636" s="22" t="s">
        <v>889</v>
      </c>
      <c r="F636" s="20" t="s">
        <v>58</v>
      </c>
      <c r="G636" s="21">
        <v>8</v>
      </c>
      <c r="H636" s="21">
        <v>90</v>
      </c>
      <c r="K636" s="21" t="s">
        <v>234</v>
      </c>
      <c r="L636" s="21" t="s">
        <v>109</v>
      </c>
      <c r="M636" s="21" t="s">
        <v>1496</v>
      </c>
      <c r="N636" s="21" t="s">
        <v>1452</v>
      </c>
      <c r="O636" s="21" t="s">
        <v>1470</v>
      </c>
      <c r="P636" s="21" t="s">
        <v>334</v>
      </c>
      <c r="X636" s="20"/>
    </row>
    <row r="637" spans="1:24" s="21" customFormat="1" x14ac:dyDescent="0.25">
      <c r="A637" s="20" t="s">
        <v>234</v>
      </c>
      <c r="D637" s="22">
        <f t="shared" si="22"/>
        <v>2</v>
      </c>
      <c r="E637" s="22" t="s">
        <v>889</v>
      </c>
      <c r="F637" s="20" t="s">
        <v>58</v>
      </c>
      <c r="G637" s="21">
        <v>8</v>
      </c>
      <c r="H637" s="21">
        <v>90</v>
      </c>
      <c r="K637" s="21" t="s">
        <v>234</v>
      </c>
      <c r="L637" s="21" t="s">
        <v>109</v>
      </c>
      <c r="M637" s="21" t="s">
        <v>1496</v>
      </c>
      <c r="N637" s="21" t="s">
        <v>1452</v>
      </c>
      <c r="O637" s="21" t="s">
        <v>1471</v>
      </c>
      <c r="P637" s="21" t="s">
        <v>335</v>
      </c>
      <c r="X637" s="20"/>
    </row>
    <row r="638" spans="1:24" s="21" customFormat="1" x14ac:dyDescent="0.25">
      <c r="A638" s="20" t="s">
        <v>234</v>
      </c>
      <c r="C638" s="21" t="s">
        <v>51</v>
      </c>
      <c r="D638" s="22">
        <f t="shared" si="22"/>
        <v>3</v>
      </c>
      <c r="E638" s="23" t="s">
        <v>889</v>
      </c>
      <c r="F638" s="20" t="s">
        <v>58</v>
      </c>
      <c r="G638" s="21">
        <v>8</v>
      </c>
      <c r="H638" s="21">
        <v>90</v>
      </c>
      <c r="K638" s="21" t="s">
        <v>234</v>
      </c>
      <c r="L638" s="21" t="s">
        <v>109</v>
      </c>
      <c r="M638" s="21" t="s">
        <v>1496</v>
      </c>
      <c r="N638" s="21" t="s">
        <v>1452</v>
      </c>
      <c r="O638" s="21" t="s">
        <v>1462</v>
      </c>
      <c r="P638" s="21" t="s">
        <v>336</v>
      </c>
      <c r="X638" s="20"/>
    </row>
    <row r="639" spans="1:24" s="21" customFormat="1" x14ac:dyDescent="0.25">
      <c r="A639" s="20" t="s">
        <v>234</v>
      </c>
      <c r="D639" s="22">
        <f t="shared" si="22"/>
        <v>4</v>
      </c>
      <c r="E639" s="23" t="s">
        <v>889</v>
      </c>
      <c r="F639" s="20" t="s">
        <v>58</v>
      </c>
      <c r="G639" s="21">
        <v>8</v>
      </c>
      <c r="H639" s="21">
        <v>90</v>
      </c>
      <c r="K639" s="21" t="s">
        <v>234</v>
      </c>
      <c r="L639" s="21" t="s">
        <v>109</v>
      </c>
      <c r="M639" s="21" t="s">
        <v>1496</v>
      </c>
      <c r="N639" s="21" t="s">
        <v>1452</v>
      </c>
      <c r="O639" s="21" t="s">
        <v>1463</v>
      </c>
      <c r="P639" s="21" t="s">
        <v>337</v>
      </c>
      <c r="X639" s="20"/>
    </row>
    <row r="640" spans="1:24" s="21" customFormat="1" x14ac:dyDescent="0.25">
      <c r="A640" s="20"/>
      <c r="D640" s="22"/>
      <c r="E640" s="23"/>
      <c r="F640" s="20"/>
      <c r="X640" s="20"/>
    </row>
    <row r="641" spans="1:24" s="21" customFormat="1" x14ac:dyDescent="0.25">
      <c r="A641" s="20" t="s">
        <v>234</v>
      </c>
      <c r="D641" s="22">
        <f t="shared" si="22"/>
        <v>1</v>
      </c>
      <c r="E641" s="23" t="s">
        <v>890</v>
      </c>
      <c r="F641" s="20" t="s">
        <v>55</v>
      </c>
      <c r="G641" s="21">
        <v>8</v>
      </c>
      <c r="H641" s="21">
        <v>90</v>
      </c>
      <c r="K641" s="21" t="s">
        <v>234</v>
      </c>
      <c r="L641" s="21" t="s">
        <v>109</v>
      </c>
      <c r="M641" s="21" t="s">
        <v>1496</v>
      </c>
      <c r="N641" s="21" t="s">
        <v>1453</v>
      </c>
      <c r="O641" s="21" t="s">
        <v>1470</v>
      </c>
      <c r="P641" s="21" t="s">
        <v>342</v>
      </c>
      <c r="X641" s="20"/>
    </row>
    <row r="642" spans="1:24" s="21" customFormat="1" x14ac:dyDescent="0.25">
      <c r="A642" s="20" t="s">
        <v>234</v>
      </c>
      <c r="D642" s="22">
        <f>IF(E642=E641,D641+1,1)</f>
        <v>2</v>
      </c>
      <c r="E642" s="23" t="s">
        <v>890</v>
      </c>
      <c r="F642" s="20" t="s">
        <v>55</v>
      </c>
      <c r="G642" s="21">
        <v>8</v>
      </c>
      <c r="H642" s="21">
        <v>90</v>
      </c>
      <c r="K642" s="21" t="s">
        <v>234</v>
      </c>
      <c r="L642" s="21" t="s">
        <v>109</v>
      </c>
      <c r="M642" s="21" t="s">
        <v>1496</v>
      </c>
      <c r="N642" s="21" t="s">
        <v>1453</v>
      </c>
      <c r="O642" s="21" t="s">
        <v>1471</v>
      </c>
      <c r="P642" s="21" t="s">
        <v>343</v>
      </c>
      <c r="X642" s="20"/>
    </row>
    <row r="643" spans="1:24" s="21" customFormat="1" x14ac:dyDescent="0.25">
      <c r="A643" s="20" t="s">
        <v>234</v>
      </c>
      <c r="C643" s="21" t="s">
        <v>51</v>
      </c>
      <c r="D643" s="22">
        <f>IF(E643=E642,D642+1,1)</f>
        <v>3</v>
      </c>
      <c r="E643" s="23" t="s">
        <v>890</v>
      </c>
      <c r="F643" s="20" t="s">
        <v>55</v>
      </c>
      <c r="G643" s="21">
        <v>8</v>
      </c>
      <c r="H643" s="21">
        <v>90</v>
      </c>
      <c r="K643" s="21" t="s">
        <v>234</v>
      </c>
      <c r="L643" s="21" t="s">
        <v>109</v>
      </c>
      <c r="M643" s="21" t="s">
        <v>1496</v>
      </c>
      <c r="N643" s="21" t="s">
        <v>1453</v>
      </c>
      <c r="O643" s="21" t="s">
        <v>1462</v>
      </c>
      <c r="P643" s="21" t="s">
        <v>344</v>
      </c>
      <c r="X643" s="20"/>
    </row>
    <row r="644" spans="1:24" s="21" customFormat="1" x14ac:dyDescent="0.25">
      <c r="A644" s="20" t="s">
        <v>234</v>
      </c>
      <c r="D644" s="22">
        <f>IF(E644=E643,D643+1,1)</f>
        <v>4</v>
      </c>
      <c r="E644" s="23" t="s">
        <v>890</v>
      </c>
      <c r="F644" s="20" t="s">
        <v>55</v>
      </c>
      <c r="G644" s="21">
        <v>8</v>
      </c>
      <c r="H644" s="21">
        <v>90</v>
      </c>
      <c r="K644" s="21" t="s">
        <v>234</v>
      </c>
      <c r="L644" s="21" t="s">
        <v>109</v>
      </c>
      <c r="M644" s="21" t="s">
        <v>1496</v>
      </c>
      <c r="N644" s="21" t="s">
        <v>1453</v>
      </c>
      <c r="O644" s="21" t="s">
        <v>1463</v>
      </c>
      <c r="P644" s="21" t="s">
        <v>345</v>
      </c>
      <c r="X644" s="20"/>
    </row>
    <row r="645" spans="1:24" s="21" customFormat="1" x14ac:dyDescent="0.25">
      <c r="A645" s="20"/>
      <c r="D645" s="22"/>
      <c r="E645" s="23"/>
      <c r="F645" s="20"/>
      <c r="X645" s="20"/>
    </row>
    <row r="646" spans="1:24" s="21" customFormat="1" x14ac:dyDescent="0.25">
      <c r="A646" s="20" t="s">
        <v>243</v>
      </c>
      <c r="D646" s="22">
        <f>IF(E646=E645,D645+1,1)</f>
        <v>1</v>
      </c>
      <c r="E646" s="22" t="s">
        <v>1533</v>
      </c>
      <c r="F646" s="20" t="s">
        <v>531</v>
      </c>
      <c r="G646" s="21">
        <v>9</v>
      </c>
      <c r="H646" s="21">
        <v>40</v>
      </c>
      <c r="K646" s="21" t="s">
        <v>243</v>
      </c>
      <c r="L646" s="21" t="s">
        <v>532</v>
      </c>
      <c r="M646" s="21" t="s">
        <v>1532</v>
      </c>
      <c r="N646" s="21" t="s">
        <v>1539</v>
      </c>
      <c r="O646" s="21" t="s">
        <v>534</v>
      </c>
      <c r="P646" s="21" t="s">
        <v>1540</v>
      </c>
      <c r="Q646" s="21" t="s">
        <v>368</v>
      </c>
      <c r="T646" s="21">
        <v>10</v>
      </c>
      <c r="U646" s="21">
        <v>20</v>
      </c>
      <c r="X646" s="20"/>
    </row>
    <row r="647" spans="1:24" s="21" customFormat="1" x14ac:dyDescent="0.25">
      <c r="A647" s="20" t="s">
        <v>243</v>
      </c>
      <c r="D647" s="22">
        <f t="shared" ref="D647:D660" si="23">IF(E647=E646,D646+1,1)</f>
        <v>2</v>
      </c>
      <c r="E647" s="22" t="s">
        <v>1533</v>
      </c>
      <c r="F647" s="20" t="s">
        <v>531</v>
      </c>
      <c r="G647" s="21">
        <v>49</v>
      </c>
      <c r="H647" s="21">
        <v>80</v>
      </c>
      <c r="K647" s="21" t="s">
        <v>243</v>
      </c>
      <c r="L647" s="21" t="s">
        <v>532</v>
      </c>
      <c r="M647" s="21" t="s">
        <v>1532</v>
      </c>
      <c r="N647" s="21" t="s">
        <v>1539</v>
      </c>
      <c r="O647" s="21" t="s">
        <v>535</v>
      </c>
      <c r="P647" s="21" t="s">
        <v>1540</v>
      </c>
      <c r="Q647" s="21" t="s">
        <v>368</v>
      </c>
      <c r="T647" s="21">
        <v>50</v>
      </c>
      <c r="U647" s="21">
        <v>60</v>
      </c>
      <c r="X647" s="20"/>
    </row>
    <row r="648" spans="1:24" s="21" customFormat="1" x14ac:dyDescent="0.25">
      <c r="A648" s="20" t="s">
        <v>243</v>
      </c>
      <c r="D648" s="22">
        <f t="shared" si="23"/>
        <v>3</v>
      </c>
      <c r="E648" s="22" t="s">
        <v>1533</v>
      </c>
      <c r="F648" s="20" t="s">
        <v>531</v>
      </c>
      <c r="G648" s="21">
        <v>49</v>
      </c>
      <c r="H648" s="21">
        <v>80</v>
      </c>
      <c r="K648" s="21" t="s">
        <v>243</v>
      </c>
      <c r="L648" s="21" t="s">
        <v>532</v>
      </c>
      <c r="M648" s="21" t="s">
        <v>1532</v>
      </c>
      <c r="N648" s="21" t="s">
        <v>1539</v>
      </c>
      <c r="O648" s="21" t="s">
        <v>535</v>
      </c>
      <c r="P648" s="21" t="s">
        <v>1541</v>
      </c>
      <c r="Q648" s="21" t="s">
        <v>368</v>
      </c>
      <c r="T648" s="21">
        <v>50</v>
      </c>
      <c r="U648" s="21">
        <v>60</v>
      </c>
      <c r="X648" s="20"/>
    </row>
    <row r="649" spans="1:24" s="21" customFormat="1" x14ac:dyDescent="0.25">
      <c r="A649" s="20" t="s">
        <v>243</v>
      </c>
      <c r="D649" s="22">
        <f t="shared" si="23"/>
        <v>4</v>
      </c>
      <c r="E649" s="22" t="s">
        <v>1533</v>
      </c>
      <c r="F649" s="20" t="s">
        <v>531</v>
      </c>
      <c r="G649" s="21">
        <v>9</v>
      </c>
      <c r="H649" s="21">
        <v>40</v>
      </c>
      <c r="K649" s="21" t="s">
        <v>243</v>
      </c>
      <c r="L649" s="21" t="s">
        <v>532</v>
      </c>
      <c r="M649" s="21" t="s">
        <v>1532</v>
      </c>
      <c r="N649" s="21" t="s">
        <v>1539</v>
      </c>
      <c r="O649" s="21" t="s">
        <v>534</v>
      </c>
      <c r="P649" s="21" t="s">
        <v>1542</v>
      </c>
      <c r="Q649" s="21" t="s">
        <v>368</v>
      </c>
      <c r="T649" s="21">
        <v>10</v>
      </c>
      <c r="U649" s="21">
        <v>20</v>
      </c>
      <c r="X649" s="20"/>
    </row>
    <row r="650" spans="1:24" s="21" customFormat="1" x14ac:dyDescent="0.25">
      <c r="A650" s="20" t="s">
        <v>243</v>
      </c>
      <c r="D650" s="22">
        <f t="shared" si="23"/>
        <v>5</v>
      </c>
      <c r="E650" s="22" t="s">
        <v>1533</v>
      </c>
      <c r="F650" s="20" t="s">
        <v>531</v>
      </c>
      <c r="G650" s="21">
        <v>24</v>
      </c>
      <c r="H650" s="21">
        <v>70</v>
      </c>
      <c r="K650" s="21" t="s">
        <v>243</v>
      </c>
      <c r="L650" s="21" t="s">
        <v>532</v>
      </c>
      <c r="M650" s="21" t="s">
        <v>1532</v>
      </c>
      <c r="N650" s="21" t="s">
        <v>1539</v>
      </c>
      <c r="O650" s="21" t="s">
        <v>536</v>
      </c>
      <c r="P650" s="21" t="s">
        <v>1541</v>
      </c>
      <c r="Q650" s="21" t="s">
        <v>368</v>
      </c>
      <c r="T650" s="21">
        <v>30</v>
      </c>
      <c r="U650" s="21">
        <v>35</v>
      </c>
      <c r="X650" s="20"/>
    </row>
    <row r="651" spans="1:24" s="21" customFormat="1" x14ac:dyDescent="0.25">
      <c r="A651" s="20" t="s">
        <v>243</v>
      </c>
      <c r="D651" s="22">
        <f t="shared" si="23"/>
        <v>6</v>
      </c>
      <c r="E651" s="22" t="s">
        <v>1533</v>
      </c>
      <c r="F651" s="20" t="s">
        <v>531</v>
      </c>
      <c r="G651" s="21">
        <v>24</v>
      </c>
      <c r="H651" s="21">
        <v>70</v>
      </c>
      <c r="K651" s="21" t="s">
        <v>243</v>
      </c>
      <c r="L651" s="21" t="s">
        <v>532</v>
      </c>
      <c r="M651" s="21" t="s">
        <v>1532</v>
      </c>
      <c r="N651" s="21" t="s">
        <v>1539</v>
      </c>
      <c r="O651" s="21" t="s">
        <v>537</v>
      </c>
      <c r="P651" s="21" t="s">
        <v>1542</v>
      </c>
      <c r="Q651" s="21" t="s">
        <v>368</v>
      </c>
      <c r="T651" s="21">
        <v>30</v>
      </c>
      <c r="U651" s="21">
        <v>35</v>
      </c>
      <c r="X651" s="20"/>
    </row>
    <row r="652" spans="1:24" s="21" customFormat="1" x14ac:dyDescent="0.25">
      <c r="A652" s="20"/>
      <c r="D652" s="22"/>
      <c r="E652" s="22"/>
      <c r="F652" s="20"/>
      <c r="X652" s="20"/>
    </row>
    <row r="653" spans="1:24" s="21" customFormat="1" x14ac:dyDescent="0.25">
      <c r="A653" s="20" t="s">
        <v>234</v>
      </c>
      <c r="D653" s="22">
        <f t="shared" si="23"/>
        <v>1</v>
      </c>
      <c r="E653" s="22" t="s">
        <v>1534</v>
      </c>
      <c r="F653" s="20" t="s">
        <v>538</v>
      </c>
      <c r="G653" s="21">
        <v>9</v>
      </c>
      <c r="H653" s="21">
        <v>40</v>
      </c>
      <c r="K653" s="21" t="s">
        <v>243</v>
      </c>
      <c r="L653" s="21" t="s">
        <v>539</v>
      </c>
      <c r="M653" s="21" t="s">
        <v>1532</v>
      </c>
      <c r="N653" s="21" t="s">
        <v>1539</v>
      </c>
      <c r="O653" s="21" t="s">
        <v>540</v>
      </c>
      <c r="P653" s="21" t="s">
        <v>1540</v>
      </c>
      <c r="Q653" s="21" t="s">
        <v>368</v>
      </c>
      <c r="T653" s="21">
        <v>10</v>
      </c>
      <c r="U653" s="21">
        <v>20</v>
      </c>
      <c r="X653" s="20"/>
    </row>
    <row r="654" spans="1:24" s="21" customFormat="1" x14ac:dyDescent="0.25">
      <c r="A654" s="20" t="s">
        <v>234</v>
      </c>
      <c r="D654" s="22">
        <f t="shared" si="23"/>
        <v>2</v>
      </c>
      <c r="E654" s="22" t="s">
        <v>1534</v>
      </c>
      <c r="F654" s="20" t="s">
        <v>538</v>
      </c>
      <c r="G654" s="21">
        <v>39</v>
      </c>
      <c r="H654" s="21">
        <v>60</v>
      </c>
      <c r="K654" s="21" t="s">
        <v>243</v>
      </c>
      <c r="L654" s="21" t="s">
        <v>539</v>
      </c>
      <c r="M654" s="21" t="s">
        <v>1532</v>
      </c>
      <c r="N654" s="21" t="s">
        <v>1539</v>
      </c>
      <c r="O654" s="21" t="s">
        <v>541</v>
      </c>
      <c r="P654" s="21" t="s">
        <v>1540</v>
      </c>
      <c r="Q654" s="21" t="s">
        <v>368</v>
      </c>
      <c r="T654" s="21">
        <v>40</v>
      </c>
      <c r="U654" s="21">
        <v>50</v>
      </c>
      <c r="X654" s="20"/>
    </row>
    <row r="655" spans="1:24" s="21" customFormat="1" x14ac:dyDescent="0.25">
      <c r="A655" s="20" t="s">
        <v>234</v>
      </c>
      <c r="D655" s="22">
        <f t="shared" si="23"/>
        <v>3</v>
      </c>
      <c r="E655" s="22" t="s">
        <v>1534</v>
      </c>
      <c r="F655" s="20" t="s">
        <v>538</v>
      </c>
      <c r="G655" s="21">
        <v>9</v>
      </c>
      <c r="H655" s="21">
        <v>40</v>
      </c>
      <c r="K655" s="21" t="s">
        <v>243</v>
      </c>
      <c r="L655" s="21" t="s">
        <v>539</v>
      </c>
      <c r="M655" s="21" t="s">
        <v>1532</v>
      </c>
      <c r="N655" s="21" t="s">
        <v>1539</v>
      </c>
      <c r="O655" s="21" t="s">
        <v>540</v>
      </c>
      <c r="P655" s="21" t="s">
        <v>542</v>
      </c>
      <c r="Q655" s="21" t="s">
        <v>368</v>
      </c>
      <c r="T655" s="21">
        <v>10</v>
      </c>
      <c r="U655" s="21">
        <v>20</v>
      </c>
      <c r="X655" s="20"/>
    </row>
    <row r="656" spans="1:24" s="21" customFormat="1" x14ac:dyDescent="0.25">
      <c r="A656" s="20" t="s">
        <v>234</v>
      </c>
      <c r="D656" s="22">
        <f t="shared" si="23"/>
        <v>4</v>
      </c>
      <c r="E656" s="22" t="s">
        <v>1534</v>
      </c>
      <c r="F656" s="20" t="s">
        <v>538</v>
      </c>
      <c r="G656" s="21">
        <v>39</v>
      </c>
      <c r="H656" s="21">
        <v>60</v>
      </c>
      <c r="K656" s="21" t="s">
        <v>243</v>
      </c>
      <c r="L656" s="21" t="s">
        <v>539</v>
      </c>
      <c r="M656" s="21" t="s">
        <v>1532</v>
      </c>
      <c r="N656" s="21" t="s">
        <v>1539</v>
      </c>
      <c r="O656" s="21" t="s">
        <v>541</v>
      </c>
      <c r="P656" s="21" t="s">
        <v>542</v>
      </c>
      <c r="Q656" s="21" t="s">
        <v>368</v>
      </c>
      <c r="T656" s="21">
        <v>40</v>
      </c>
      <c r="U656" s="21">
        <v>50</v>
      </c>
      <c r="X656" s="20"/>
    </row>
    <row r="657" spans="1:24" s="21" customFormat="1" x14ac:dyDescent="0.25">
      <c r="A657" s="20" t="s">
        <v>234</v>
      </c>
      <c r="D657" s="22">
        <f t="shared" si="23"/>
        <v>5</v>
      </c>
      <c r="E657" s="22" t="s">
        <v>1534</v>
      </c>
      <c r="F657" s="20" t="s">
        <v>538</v>
      </c>
      <c r="G657" s="21">
        <v>39</v>
      </c>
      <c r="H657" s="21">
        <v>60</v>
      </c>
      <c r="K657" s="21" t="s">
        <v>243</v>
      </c>
      <c r="L657" s="21" t="s">
        <v>539</v>
      </c>
      <c r="M657" s="21" t="s">
        <v>1532</v>
      </c>
      <c r="N657" s="21" t="s">
        <v>1539</v>
      </c>
      <c r="O657" s="21" t="s">
        <v>541</v>
      </c>
      <c r="P657" s="21" t="s">
        <v>1541</v>
      </c>
      <c r="Q657" s="21" t="s">
        <v>368</v>
      </c>
      <c r="T657" s="21">
        <v>40</v>
      </c>
      <c r="U657" s="21">
        <v>50</v>
      </c>
      <c r="X657" s="20"/>
    </row>
    <row r="658" spans="1:24" s="21" customFormat="1" x14ac:dyDescent="0.25">
      <c r="A658" s="20" t="s">
        <v>234</v>
      </c>
      <c r="D658" s="22">
        <f t="shared" si="23"/>
        <v>6</v>
      </c>
      <c r="E658" s="22" t="s">
        <v>1534</v>
      </c>
      <c r="F658" s="20" t="s">
        <v>538</v>
      </c>
      <c r="G658" s="21">
        <v>9</v>
      </c>
      <c r="H658" s="21">
        <v>40</v>
      </c>
      <c r="K658" s="21" t="s">
        <v>243</v>
      </c>
      <c r="L658" s="21" t="s">
        <v>539</v>
      </c>
      <c r="M658" s="21" t="s">
        <v>1532</v>
      </c>
      <c r="N658" s="21" t="s">
        <v>1539</v>
      </c>
      <c r="O658" s="21" t="s">
        <v>540</v>
      </c>
      <c r="P658" s="21" t="s">
        <v>1542</v>
      </c>
      <c r="Q658" s="21" t="s">
        <v>368</v>
      </c>
      <c r="T658" s="21">
        <v>10</v>
      </c>
      <c r="U658" s="21">
        <v>20</v>
      </c>
      <c r="X658" s="20"/>
    </row>
    <row r="659" spans="1:24" s="21" customFormat="1" x14ac:dyDescent="0.25">
      <c r="A659" s="20" t="s">
        <v>234</v>
      </c>
      <c r="D659" s="22">
        <f t="shared" si="23"/>
        <v>7</v>
      </c>
      <c r="E659" s="22" t="s">
        <v>1534</v>
      </c>
      <c r="F659" s="20" t="s">
        <v>538</v>
      </c>
      <c r="G659" s="21">
        <v>39</v>
      </c>
      <c r="H659" s="21">
        <v>60</v>
      </c>
      <c r="K659" s="21" t="s">
        <v>243</v>
      </c>
      <c r="L659" s="21" t="s">
        <v>539</v>
      </c>
      <c r="M659" s="21" t="s">
        <v>1532</v>
      </c>
      <c r="N659" s="21" t="s">
        <v>1539</v>
      </c>
      <c r="O659" s="21" t="s">
        <v>541</v>
      </c>
      <c r="P659" s="21" t="s">
        <v>562</v>
      </c>
      <c r="Q659" s="21" t="s">
        <v>368</v>
      </c>
      <c r="T659" s="21">
        <v>40</v>
      </c>
      <c r="U659" s="21">
        <v>50</v>
      </c>
      <c r="X659" s="20"/>
    </row>
    <row r="660" spans="1:24" s="21" customFormat="1" x14ac:dyDescent="0.25">
      <c r="A660" s="20" t="s">
        <v>234</v>
      </c>
      <c r="D660" s="22">
        <f t="shared" si="23"/>
        <v>8</v>
      </c>
      <c r="E660" s="22" t="s">
        <v>1534</v>
      </c>
      <c r="F660" s="20" t="s">
        <v>538</v>
      </c>
      <c r="G660" s="21">
        <v>9</v>
      </c>
      <c r="H660" s="21">
        <v>40</v>
      </c>
      <c r="K660" s="21" t="s">
        <v>243</v>
      </c>
      <c r="L660" s="21" t="s">
        <v>539</v>
      </c>
      <c r="M660" s="21" t="s">
        <v>1532</v>
      </c>
      <c r="N660" s="21" t="s">
        <v>1539</v>
      </c>
      <c r="O660" s="21" t="s">
        <v>540</v>
      </c>
      <c r="P660" s="21" t="s">
        <v>563</v>
      </c>
      <c r="Q660" s="21" t="s">
        <v>368</v>
      </c>
      <c r="T660" s="21">
        <v>10</v>
      </c>
      <c r="U660" s="21">
        <v>20</v>
      </c>
      <c r="X660" s="20"/>
    </row>
    <row r="661" spans="1:24" x14ac:dyDescent="0.25">
      <c r="A661" s="20"/>
      <c r="B661" s="21"/>
      <c r="C661" s="21"/>
      <c r="D661" s="22"/>
      <c r="E661" s="23"/>
      <c r="F661" s="20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4" s="3" customFormat="1" ht="21.75" customHeight="1" x14ac:dyDescent="0.25">
      <c r="A662" s="20" t="s">
        <v>234</v>
      </c>
      <c r="B662" s="21"/>
      <c r="C662" s="21"/>
      <c r="D662" s="22">
        <v>1</v>
      </c>
      <c r="E662" s="22" t="s">
        <v>1535</v>
      </c>
      <c r="F662" s="20" t="s">
        <v>1514</v>
      </c>
      <c r="G662" s="21">
        <v>39</v>
      </c>
      <c r="H662" s="21">
        <v>46</v>
      </c>
      <c r="I662" s="21"/>
      <c r="J662" s="21"/>
      <c r="K662" s="21" t="s">
        <v>234</v>
      </c>
      <c r="L662" s="21" t="s">
        <v>539</v>
      </c>
      <c r="M662" s="21" t="s">
        <v>1532</v>
      </c>
      <c r="N662" s="21" t="s">
        <v>1539</v>
      </c>
      <c r="O662" s="21" t="s">
        <v>1515</v>
      </c>
      <c r="P662" s="21" t="s">
        <v>1540</v>
      </c>
      <c r="Q662" s="21" t="s">
        <v>368</v>
      </c>
      <c r="R662" s="21"/>
      <c r="S662" s="21"/>
      <c r="T662" s="21">
        <v>39</v>
      </c>
      <c r="U662" s="21">
        <v>50</v>
      </c>
    </row>
    <row r="663" spans="1:24" s="21" customFormat="1" x14ac:dyDescent="0.25">
      <c r="A663" s="20" t="s">
        <v>234</v>
      </c>
      <c r="D663" s="22">
        <v>2</v>
      </c>
      <c r="E663" s="22" t="s">
        <v>1535</v>
      </c>
      <c r="F663" s="20" t="s">
        <v>1514</v>
      </c>
      <c r="G663" s="21">
        <v>59</v>
      </c>
      <c r="H663" s="21">
        <v>66</v>
      </c>
      <c r="K663" s="21" t="s">
        <v>234</v>
      </c>
      <c r="L663" s="21" t="s">
        <v>539</v>
      </c>
      <c r="M663" s="21" t="s">
        <v>1532</v>
      </c>
      <c r="N663" s="21" t="s">
        <v>1539</v>
      </c>
      <c r="O663" s="21" t="s">
        <v>1516</v>
      </c>
      <c r="P663" s="21" t="s">
        <v>1540</v>
      </c>
      <c r="Q663" s="21" t="s">
        <v>368</v>
      </c>
      <c r="T663" s="21">
        <v>59</v>
      </c>
      <c r="U663" s="21">
        <v>70</v>
      </c>
      <c r="X663" s="20"/>
    </row>
    <row r="664" spans="1:24" s="21" customFormat="1" x14ac:dyDescent="0.25">
      <c r="A664" s="20" t="s">
        <v>234</v>
      </c>
      <c r="D664" s="22">
        <v>3</v>
      </c>
      <c r="E664" s="22" t="s">
        <v>1535</v>
      </c>
      <c r="F664" s="20" t="s">
        <v>1514</v>
      </c>
      <c r="G664" s="21">
        <v>39</v>
      </c>
      <c r="H664" s="21">
        <v>46</v>
      </c>
      <c r="K664" s="21" t="s">
        <v>234</v>
      </c>
      <c r="L664" s="21" t="s">
        <v>539</v>
      </c>
      <c r="M664" s="21" t="s">
        <v>1532</v>
      </c>
      <c r="N664" s="21" t="s">
        <v>1539</v>
      </c>
      <c r="O664" s="21" t="s">
        <v>1515</v>
      </c>
      <c r="P664" s="21" t="s">
        <v>542</v>
      </c>
      <c r="Q664" s="21" t="s">
        <v>368</v>
      </c>
      <c r="T664" s="21">
        <v>39</v>
      </c>
      <c r="U664" s="21">
        <v>50</v>
      </c>
      <c r="X664" s="20"/>
    </row>
    <row r="665" spans="1:24" s="21" customFormat="1" x14ac:dyDescent="0.25">
      <c r="A665" s="20" t="s">
        <v>234</v>
      </c>
      <c r="D665" s="22">
        <v>4</v>
      </c>
      <c r="E665" s="22" t="s">
        <v>1535</v>
      </c>
      <c r="F665" s="20" t="s">
        <v>1514</v>
      </c>
      <c r="G665" s="21">
        <v>59</v>
      </c>
      <c r="H665" s="21">
        <v>66</v>
      </c>
      <c r="K665" s="21" t="s">
        <v>234</v>
      </c>
      <c r="L665" s="21" t="s">
        <v>539</v>
      </c>
      <c r="M665" s="21" t="s">
        <v>1532</v>
      </c>
      <c r="N665" s="21" t="s">
        <v>1539</v>
      </c>
      <c r="O665" s="21" t="s">
        <v>1516</v>
      </c>
      <c r="P665" s="21" t="s">
        <v>542</v>
      </c>
      <c r="Q665" s="21" t="s">
        <v>368</v>
      </c>
      <c r="T665" s="21">
        <v>59</v>
      </c>
      <c r="U665" s="21">
        <v>70</v>
      </c>
      <c r="X665" s="20"/>
    </row>
    <row r="666" spans="1:24" s="21" customFormat="1" x14ac:dyDescent="0.25">
      <c r="A666" s="20"/>
      <c r="D666" s="22"/>
      <c r="E666" s="23"/>
      <c r="F666" s="20"/>
      <c r="X666" s="20"/>
    </row>
    <row r="667" spans="1:24" x14ac:dyDescent="0.25">
      <c r="A667" s="20" t="s">
        <v>234</v>
      </c>
      <c r="B667" s="21"/>
      <c r="C667" s="21"/>
      <c r="D667" s="22">
        <v>1</v>
      </c>
      <c r="E667" s="22" t="s">
        <v>1536</v>
      </c>
      <c r="F667" s="20" t="s">
        <v>1517</v>
      </c>
      <c r="G667" s="21">
        <v>39</v>
      </c>
      <c r="H667" s="21">
        <v>46</v>
      </c>
      <c r="I667" s="21"/>
      <c r="J667" s="21"/>
      <c r="K667" s="21" t="s">
        <v>234</v>
      </c>
      <c r="L667" s="21" t="s">
        <v>539</v>
      </c>
      <c r="M667" s="21" t="s">
        <v>1532</v>
      </c>
      <c r="N667" s="21" t="s">
        <v>1539</v>
      </c>
      <c r="O667" s="21" t="s">
        <v>1518</v>
      </c>
      <c r="P667" s="21" t="s">
        <v>1540</v>
      </c>
      <c r="Q667" s="21" t="s">
        <v>368</v>
      </c>
      <c r="R667" s="21"/>
      <c r="S667" s="21"/>
      <c r="T667" s="21">
        <v>39</v>
      </c>
      <c r="U667" s="21">
        <v>50</v>
      </c>
    </row>
    <row r="668" spans="1:24" x14ac:dyDescent="0.25">
      <c r="A668" s="20" t="s">
        <v>234</v>
      </c>
      <c r="B668" s="21"/>
      <c r="C668" s="21"/>
      <c r="D668" s="22">
        <v>2</v>
      </c>
      <c r="E668" s="22" t="s">
        <v>1536</v>
      </c>
      <c r="F668" s="20" t="s">
        <v>1517</v>
      </c>
      <c r="G668" s="21">
        <v>59</v>
      </c>
      <c r="H668" s="21">
        <v>66</v>
      </c>
      <c r="I668" s="21"/>
      <c r="J668" s="21"/>
      <c r="K668" s="21" t="s">
        <v>234</v>
      </c>
      <c r="L668" s="21" t="s">
        <v>539</v>
      </c>
      <c r="M668" s="21" t="s">
        <v>1532</v>
      </c>
      <c r="N668" s="21" t="s">
        <v>1539</v>
      </c>
      <c r="O668" s="21" t="s">
        <v>1519</v>
      </c>
      <c r="P668" s="21" t="s">
        <v>1540</v>
      </c>
      <c r="Q668" s="21" t="s">
        <v>368</v>
      </c>
      <c r="R668" s="21"/>
      <c r="S668" s="21"/>
      <c r="T668" s="21">
        <v>59</v>
      </c>
      <c r="U668" s="21">
        <v>70</v>
      </c>
    </row>
    <row r="669" spans="1:24" x14ac:dyDescent="0.25">
      <c r="A669" s="20"/>
      <c r="B669" s="21"/>
      <c r="C669" s="21"/>
      <c r="D669" s="22"/>
      <c r="E669" s="23"/>
      <c r="F669" s="20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4" x14ac:dyDescent="0.25">
      <c r="A670" s="42" t="s">
        <v>383</v>
      </c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34"/>
      <c r="O670" s="34"/>
      <c r="P670" s="34"/>
      <c r="Q670" s="34"/>
      <c r="R670" s="34"/>
      <c r="S670" s="34"/>
      <c r="T670" s="34"/>
      <c r="U670" s="34"/>
    </row>
    <row r="671" spans="1:24" x14ac:dyDescent="0.25">
      <c r="A671" s="20" t="s">
        <v>234</v>
      </c>
      <c r="B671" s="21"/>
      <c r="C671" s="21"/>
      <c r="D671" s="22">
        <f>IF(E671=E644,D644+1,1)</f>
        <v>1</v>
      </c>
      <c r="E671" s="23" t="s">
        <v>891</v>
      </c>
      <c r="F671" s="20" t="s">
        <v>56</v>
      </c>
      <c r="G671" s="21">
        <v>8</v>
      </c>
      <c r="H671" s="21">
        <v>675</v>
      </c>
      <c r="I671" s="21"/>
      <c r="J671" s="21"/>
      <c r="K671" s="21" t="s">
        <v>243</v>
      </c>
      <c r="L671" s="21" t="s">
        <v>109</v>
      </c>
      <c r="M671" s="21" t="s">
        <v>1496</v>
      </c>
      <c r="N671" s="21" t="s">
        <v>1454</v>
      </c>
      <c r="O671" s="21" t="s">
        <v>1462</v>
      </c>
      <c r="P671" s="21" t="s">
        <v>346</v>
      </c>
      <c r="Q671" s="21"/>
      <c r="R671" s="21"/>
      <c r="S671" s="21"/>
      <c r="T671" s="21"/>
      <c r="U671" s="21"/>
    </row>
    <row r="672" spans="1:24" x14ac:dyDescent="0.25">
      <c r="A672" s="20" t="s">
        <v>234</v>
      </c>
      <c r="B672" s="21"/>
      <c r="C672" s="21"/>
      <c r="D672" s="22">
        <f>IF(E672=E671,D671+1,1)</f>
        <v>2</v>
      </c>
      <c r="E672" s="23" t="s">
        <v>891</v>
      </c>
      <c r="F672" s="20" t="s">
        <v>56</v>
      </c>
      <c r="G672" s="21">
        <v>8</v>
      </c>
      <c r="H672" s="21">
        <v>675</v>
      </c>
      <c r="I672" s="21"/>
      <c r="J672" s="21"/>
      <c r="K672" s="21" t="s">
        <v>243</v>
      </c>
      <c r="L672" s="21" t="s">
        <v>109</v>
      </c>
      <c r="M672" s="21" t="s">
        <v>1496</v>
      </c>
      <c r="N672" s="21" t="s">
        <v>1454</v>
      </c>
      <c r="O672" s="21" t="s">
        <v>1463</v>
      </c>
      <c r="P672" s="21" t="s">
        <v>347</v>
      </c>
      <c r="Q672" s="21"/>
      <c r="R672" s="21"/>
      <c r="S672" s="21"/>
      <c r="T672" s="21"/>
      <c r="U672" s="21"/>
    </row>
    <row r="673" spans="1:21" x14ac:dyDescent="0.25">
      <c r="A673" s="20" t="s">
        <v>234</v>
      </c>
      <c r="B673" s="21"/>
      <c r="C673" s="21"/>
      <c r="D673" s="22">
        <f>IF(E673=E672,D672+1,1)</f>
        <v>3</v>
      </c>
      <c r="E673" s="23" t="s">
        <v>891</v>
      </c>
      <c r="F673" s="20" t="s">
        <v>56</v>
      </c>
      <c r="G673" s="21">
        <v>8</v>
      </c>
      <c r="H673" s="21">
        <v>35</v>
      </c>
      <c r="I673" s="21"/>
      <c r="J673" s="21"/>
      <c r="K673" s="21" t="s">
        <v>243</v>
      </c>
      <c r="L673" s="21" t="s">
        <v>109</v>
      </c>
      <c r="M673" s="21" t="s">
        <v>1496</v>
      </c>
      <c r="N673" s="21" t="s">
        <v>1455</v>
      </c>
      <c r="O673" s="21" t="s">
        <v>1462</v>
      </c>
      <c r="P673" s="21" t="s">
        <v>348</v>
      </c>
      <c r="Q673" s="21"/>
      <c r="R673" s="21"/>
      <c r="S673" s="21"/>
      <c r="T673" s="21"/>
      <c r="U673" s="21"/>
    </row>
    <row r="674" spans="1:21" x14ac:dyDescent="0.25">
      <c r="A674" s="20" t="s">
        <v>234</v>
      </c>
      <c r="B674" s="21"/>
      <c r="C674" s="21"/>
      <c r="D674" s="22">
        <f>IF(E674=E673,D673+1,1)</f>
        <v>4</v>
      </c>
      <c r="E674" s="23" t="s">
        <v>891</v>
      </c>
      <c r="F674" s="20" t="s">
        <v>56</v>
      </c>
      <c r="G674" s="21">
        <v>8</v>
      </c>
      <c r="H674" s="21">
        <v>35</v>
      </c>
      <c r="I674" s="21"/>
      <c r="J674" s="21"/>
      <c r="K674" s="21" t="s">
        <v>243</v>
      </c>
      <c r="L674" s="21" t="s">
        <v>109</v>
      </c>
      <c r="M674" s="21" t="s">
        <v>1496</v>
      </c>
      <c r="N674" s="21" t="s">
        <v>1455</v>
      </c>
      <c r="O674" s="21" t="s">
        <v>1463</v>
      </c>
      <c r="P674" s="21" t="s">
        <v>349</v>
      </c>
      <c r="Q674" s="21"/>
      <c r="R674" s="21"/>
      <c r="S674" s="21"/>
      <c r="T674" s="21"/>
      <c r="U674" s="21"/>
    </row>
    <row r="2389" spans="4:4" x14ac:dyDescent="0.25">
      <c r="D2389" s="22"/>
    </row>
    <row r="2390" spans="4:4" x14ac:dyDescent="0.25">
      <c r="D2390" s="22"/>
    </row>
    <row r="2391" spans="4:4" x14ac:dyDescent="0.25">
      <c r="D2391" s="22"/>
    </row>
    <row r="2392" spans="4:4" x14ac:dyDescent="0.25">
      <c r="D2392" s="22"/>
    </row>
    <row r="2393" spans="4:4" x14ac:dyDescent="0.25">
      <c r="D2393" s="22"/>
    </row>
    <row r="2394" spans="4:4" x14ac:dyDescent="0.25">
      <c r="D2394" s="22"/>
    </row>
    <row r="2395" spans="4:4" x14ac:dyDescent="0.25">
      <c r="D2395" s="22"/>
    </row>
    <row r="2396" spans="4:4" x14ac:dyDescent="0.25">
      <c r="D2396" s="22"/>
    </row>
    <row r="2397" spans="4:4" x14ac:dyDescent="0.25">
      <c r="D2397" s="22"/>
    </row>
    <row r="2398" spans="4:4" x14ac:dyDescent="0.25">
      <c r="D2398" s="22"/>
    </row>
    <row r="2399" spans="4:4" x14ac:dyDescent="0.25">
      <c r="D2399" s="22"/>
    </row>
    <row r="2400" spans="4:4" x14ac:dyDescent="0.25">
      <c r="D2400" s="22"/>
    </row>
    <row r="2401" spans="4:4" x14ac:dyDescent="0.25">
      <c r="D2401" s="22"/>
    </row>
    <row r="2402" spans="4:4" x14ac:dyDescent="0.25">
      <c r="D2402" s="22"/>
    </row>
    <row r="2403" spans="4:4" x14ac:dyDescent="0.25">
      <c r="D2403" s="22"/>
    </row>
    <row r="2404" spans="4:4" x14ac:dyDescent="0.25">
      <c r="D2404" s="22"/>
    </row>
    <row r="2405" spans="4:4" x14ac:dyDescent="0.25">
      <c r="D2405" s="22"/>
    </row>
    <row r="2406" spans="4:4" x14ac:dyDescent="0.25">
      <c r="D2406" s="22"/>
    </row>
    <row r="2407" spans="4:4" x14ac:dyDescent="0.25">
      <c r="D2407" s="22"/>
    </row>
    <row r="2408" spans="4:4" x14ac:dyDescent="0.25">
      <c r="D2408" s="22"/>
    </row>
    <row r="2409" spans="4:4" x14ac:dyDescent="0.25">
      <c r="D2409" s="22"/>
    </row>
    <row r="2410" spans="4:4" x14ac:dyDescent="0.25">
      <c r="D2410" s="22"/>
    </row>
    <row r="2411" spans="4:4" x14ac:dyDescent="0.25">
      <c r="D2411" s="22"/>
    </row>
    <row r="2412" spans="4:4" x14ac:dyDescent="0.25">
      <c r="D2412" s="22"/>
    </row>
    <row r="2413" spans="4:4" x14ac:dyDescent="0.25">
      <c r="D2413" s="22"/>
    </row>
    <row r="2414" spans="4:4" x14ac:dyDescent="0.25">
      <c r="D2414" s="22"/>
    </row>
    <row r="2415" spans="4:4" x14ac:dyDescent="0.25">
      <c r="D2415" s="22"/>
    </row>
    <row r="2416" spans="4:4" x14ac:dyDescent="0.25">
      <c r="D2416" s="22"/>
    </row>
    <row r="2417" spans="4:4" x14ac:dyDescent="0.25">
      <c r="D2417" s="22"/>
    </row>
    <row r="2418" spans="4:4" x14ac:dyDescent="0.25">
      <c r="D2418" s="22"/>
    </row>
    <row r="2419" spans="4:4" x14ac:dyDescent="0.25">
      <c r="D2419" s="22"/>
    </row>
    <row r="2420" spans="4:4" x14ac:dyDescent="0.25">
      <c r="D2420" s="22"/>
    </row>
    <row r="2421" spans="4:4" x14ac:dyDescent="0.25">
      <c r="D2421" s="22"/>
    </row>
    <row r="2422" spans="4:4" x14ac:dyDescent="0.25">
      <c r="D2422" s="22"/>
    </row>
    <row r="2423" spans="4:4" x14ac:dyDescent="0.25">
      <c r="D2423" s="22"/>
    </row>
    <row r="2424" spans="4:4" x14ac:dyDescent="0.25">
      <c r="D2424" s="22"/>
    </row>
    <row r="2425" spans="4:4" x14ac:dyDescent="0.25">
      <c r="D2425" s="22"/>
    </row>
    <row r="2426" spans="4:4" x14ac:dyDescent="0.25">
      <c r="D2426" s="22"/>
    </row>
    <row r="2427" spans="4:4" x14ac:dyDescent="0.25">
      <c r="D2427" s="22"/>
    </row>
    <row r="2428" spans="4:4" x14ac:dyDescent="0.25">
      <c r="D2428" s="22"/>
    </row>
    <row r="2429" spans="4:4" x14ac:dyDescent="0.25">
      <c r="D2429" s="22"/>
    </row>
    <row r="2430" spans="4:4" x14ac:dyDescent="0.25">
      <c r="D2430" s="22"/>
    </row>
    <row r="2431" spans="4:4" x14ac:dyDescent="0.25">
      <c r="D2431" s="22"/>
    </row>
    <row r="2432" spans="4:4" x14ac:dyDescent="0.25">
      <c r="D2432" s="22"/>
    </row>
    <row r="2433" spans="4:4" x14ac:dyDescent="0.25">
      <c r="D2433" s="22"/>
    </row>
    <row r="2434" spans="4:4" x14ac:dyDescent="0.25">
      <c r="D2434" s="22"/>
    </row>
    <row r="2435" spans="4:4" x14ac:dyDescent="0.25">
      <c r="D2435" s="22"/>
    </row>
    <row r="2436" spans="4:4" x14ac:dyDescent="0.25">
      <c r="D2436" s="22"/>
    </row>
    <row r="2437" spans="4:4" x14ac:dyDescent="0.25">
      <c r="D2437" s="22"/>
    </row>
    <row r="2438" spans="4:4" x14ac:dyDescent="0.25">
      <c r="D2438" s="22"/>
    </row>
    <row r="2439" spans="4:4" x14ac:dyDescent="0.25">
      <c r="D2439" s="22"/>
    </row>
    <row r="2440" spans="4:4" x14ac:dyDescent="0.25">
      <c r="D2440" s="22"/>
    </row>
    <row r="2441" spans="4:4" x14ac:dyDescent="0.25">
      <c r="D2441" s="22"/>
    </row>
    <row r="2442" spans="4:4" x14ac:dyDescent="0.25">
      <c r="D2442" s="22"/>
    </row>
    <row r="2443" spans="4:4" x14ac:dyDescent="0.25">
      <c r="D2443" s="22"/>
    </row>
    <row r="2444" spans="4:4" x14ac:dyDescent="0.25">
      <c r="D2444" s="22"/>
    </row>
    <row r="2445" spans="4:4" x14ac:dyDescent="0.25">
      <c r="D2445" s="22"/>
    </row>
    <row r="2446" spans="4:4" x14ac:dyDescent="0.25">
      <c r="D2446" s="22"/>
    </row>
    <row r="2447" spans="4:4" x14ac:dyDescent="0.25">
      <c r="D2447" s="22"/>
    </row>
    <row r="2448" spans="4:4" x14ac:dyDescent="0.25">
      <c r="D2448" s="22"/>
    </row>
    <row r="2449" spans="4:4" x14ac:dyDescent="0.25">
      <c r="D2449" s="22"/>
    </row>
    <row r="2450" spans="4:4" x14ac:dyDescent="0.25">
      <c r="D2450" s="22"/>
    </row>
    <row r="2451" spans="4:4" x14ac:dyDescent="0.25">
      <c r="D2451" s="22"/>
    </row>
    <row r="2452" spans="4:4" x14ac:dyDescent="0.25">
      <c r="D2452" s="22"/>
    </row>
    <row r="2453" spans="4:4" x14ac:dyDescent="0.25">
      <c r="D2453" s="22"/>
    </row>
    <row r="2454" spans="4:4" x14ac:dyDescent="0.25">
      <c r="D2454" s="22"/>
    </row>
    <row r="2455" spans="4:4" x14ac:dyDescent="0.25">
      <c r="D2455" s="22"/>
    </row>
    <row r="2456" spans="4:4" x14ac:dyDescent="0.25">
      <c r="D2456" s="22"/>
    </row>
    <row r="2457" spans="4:4" x14ac:dyDescent="0.25">
      <c r="D2457" s="22"/>
    </row>
    <row r="2458" spans="4:4" x14ac:dyDescent="0.25">
      <c r="D2458" s="22"/>
    </row>
    <row r="2459" spans="4:4" x14ac:dyDescent="0.25">
      <c r="D2459" s="22"/>
    </row>
    <row r="2460" spans="4:4" x14ac:dyDescent="0.25">
      <c r="D2460" s="22"/>
    </row>
    <row r="2461" spans="4:4" x14ac:dyDescent="0.25">
      <c r="D2461" s="22"/>
    </row>
    <row r="2462" spans="4:4" x14ac:dyDescent="0.25">
      <c r="D2462" s="22"/>
    </row>
    <row r="2463" spans="4:4" x14ac:dyDescent="0.25">
      <c r="D2463" s="22"/>
    </row>
    <row r="2464" spans="4:4" x14ac:dyDescent="0.25">
      <c r="D2464" s="22"/>
    </row>
    <row r="2465" spans="4:4" x14ac:dyDescent="0.25">
      <c r="D2465" s="22"/>
    </row>
    <row r="2466" spans="4:4" x14ac:dyDescent="0.25">
      <c r="D2466" s="22"/>
    </row>
    <row r="2467" spans="4:4" x14ac:dyDescent="0.25">
      <c r="D2467" s="22"/>
    </row>
    <row r="2468" spans="4:4" x14ac:dyDescent="0.25">
      <c r="D2468" s="22"/>
    </row>
    <row r="2469" spans="4:4" x14ac:dyDescent="0.25">
      <c r="D2469" s="22"/>
    </row>
    <row r="2470" spans="4:4" x14ac:dyDescent="0.25">
      <c r="D2470" s="22"/>
    </row>
    <row r="2471" spans="4:4" x14ac:dyDescent="0.25">
      <c r="D2471" s="22"/>
    </row>
    <row r="2472" spans="4:4" x14ac:dyDescent="0.25">
      <c r="D2472" s="22"/>
    </row>
    <row r="2473" spans="4:4" x14ac:dyDescent="0.25">
      <c r="D2473" s="22"/>
    </row>
    <row r="2474" spans="4:4" x14ac:dyDescent="0.25">
      <c r="D2474" s="22"/>
    </row>
    <row r="2475" spans="4:4" x14ac:dyDescent="0.25">
      <c r="D2475" s="22"/>
    </row>
    <row r="2476" spans="4:4" x14ac:dyDescent="0.25">
      <c r="D2476" s="22"/>
    </row>
    <row r="2477" spans="4:4" x14ac:dyDescent="0.25">
      <c r="D2477" s="22"/>
    </row>
    <row r="2478" spans="4:4" x14ac:dyDescent="0.25">
      <c r="D2478" s="22"/>
    </row>
    <row r="2479" spans="4:4" x14ac:dyDescent="0.25">
      <c r="D2479" s="22"/>
    </row>
    <row r="2480" spans="4:4" x14ac:dyDescent="0.25">
      <c r="D2480" s="22"/>
    </row>
    <row r="2481" spans="4:4" x14ac:dyDescent="0.25">
      <c r="D2481" s="22"/>
    </row>
    <row r="2482" spans="4:4" x14ac:dyDescent="0.25">
      <c r="D2482" s="22"/>
    </row>
    <row r="2483" spans="4:4" x14ac:dyDescent="0.25">
      <c r="D2483" s="22"/>
    </row>
    <row r="2484" spans="4:4" x14ac:dyDescent="0.25">
      <c r="D2484" s="22"/>
    </row>
    <row r="2485" spans="4:4" x14ac:dyDescent="0.25">
      <c r="D2485" s="22"/>
    </row>
    <row r="2486" spans="4:4" x14ac:dyDescent="0.25">
      <c r="D2486" s="22"/>
    </row>
    <row r="2487" spans="4:4" x14ac:dyDescent="0.25">
      <c r="D2487" s="22"/>
    </row>
    <row r="2488" spans="4:4" x14ac:dyDescent="0.25">
      <c r="D2488" s="22"/>
    </row>
    <row r="2489" spans="4:4" x14ac:dyDescent="0.25">
      <c r="D2489" s="22"/>
    </row>
    <row r="2490" spans="4:4" x14ac:dyDescent="0.25">
      <c r="D2490" s="22"/>
    </row>
    <row r="2491" spans="4:4" x14ac:dyDescent="0.25">
      <c r="D2491" s="22"/>
    </row>
    <row r="2492" spans="4:4" x14ac:dyDescent="0.25">
      <c r="D2492" s="22"/>
    </row>
    <row r="2493" spans="4:4" x14ac:dyDescent="0.25">
      <c r="D2493" s="22"/>
    </row>
    <row r="2494" spans="4:4" x14ac:dyDescent="0.25">
      <c r="D2494" s="22"/>
    </row>
    <row r="2495" spans="4:4" x14ac:dyDescent="0.25">
      <c r="D2495" s="22"/>
    </row>
    <row r="2496" spans="4:4" x14ac:dyDescent="0.25">
      <c r="D2496" s="22"/>
    </row>
    <row r="2497" spans="4:4" x14ac:dyDescent="0.25">
      <c r="D2497" s="22"/>
    </row>
    <row r="2498" spans="4:4" x14ac:dyDescent="0.25">
      <c r="D2498" s="22"/>
    </row>
    <row r="2499" spans="4:4" x14ac:dyDescent="0.25">
      <c r="D2499" s="22"/>
    </row>
    <row r="2500" spans="4:4" x14ac:dyDescent="0.25">
      <c r="D2500" s="22"/>
    </row>
    <row r="2501" spans="4:4" x14ac:dyDescent="0.25">
      <c r="D2501" s="22"/>
    </row>
    <row r="2502" spans="4:4" x14ac:dyDescent="0.25">
      <c r="D2502" s="22"/>
    </row>
    <row r="2503" spans="4:4" x14ac:dyDescent="0.25">
      <c r="D2503" s="22"/>
    </row>
    <row r="2504" spans="4:4" x14ac:dyDescent="0.25">
      <c r="D2504" s="22"/>
    </row>
    <row r="2505" spans="4:4" x14ac:dyDescent="0.25">
      <c r="D2505" s="22"/>
    </row>
    <row r="2506" spans="4:4" x14ac:dyDescent="0.25">
      <c r="D2506" s="22"/>
    </row>
    <row r="2507" spans="4:4" x14ac:dyDescent="0.25">
      <c r="D2507" s="22"/>
    </row>
    <row r="2508" spans="4:4" x14ac:dyDescent="0.25">
      <c r="D2508" s="22"/>
    </row>
    <row r="2509" spans="4:4" x14ac:dyDescent="0.25">
      <c r="D2509" s="22"/>
    </row>
    <row r="2510" spans="4:4" x14ac:dyDescent="0.25">
      <c r="D2510" s="22"/>
    </row>
    <row r="2511" spans="4:4" x14ac:dyDescent="0.25">
      <c r="D2511" s="22"/>
    </row>
    <row r="2512" spans="4:4" x14ac:dyDescent="0.25">
      <c r="D2512" s="22"/>
    </row>
    <row r="2513" spans="4:4" x14ac:dyDescent="0.25">
      <c r="D2513" s="22"/>
    </row>
    <row r="2514" spans="4:4" x14ac:dyDescent="0.25">
      <c r="D2514" s="22"/>
    </row>
    <row r="2515" spans="4:4" x14ac:dyDescent="0.25">
      <c r="D2515" s="22"/>
    </row>
    <row r="2516" spans="4:4" x14ac:dyDescent="0.25">
      <c r="D2516" s="22"/>
    </row>
    <row r="2517" spans="4:4" x14ac:dyDescent="0.25">
      <c r="D2517" s="22"/>
    </row>
    <row r="2518" spans="4:4" x14ac:dyDescent="0.25">
      <c r="D2518" s="22"/>
    </row>
    <row r="2519" spans="4:4" x14ac:dyDescent="0.25">
      <c r="D2519" s="22"/>
    </row>
    <row r="2520" spans="4:4" x14ac:dyDescent="0.25">
      <c r="D2520" s="22"/>
    </row>
    <row r="2521" spans="4:4" x14ac:dyDescent="0.25">
      <c r="D2521" s="22"/>
    </row>
    <row r="2522" spans="4:4" x14ac:dyDescent="0.25">
      <c r="D2522" s="22"/>
    </row>
    <row r="2523" spans="4:4" x14ac:dyDescent="0.25">
      <c r="D2523" s="22"/>
    </row>
    <row r="2524" spans="4:4" x14ac:dyDescent="0.25">
      <c r="D2524" s="22"/>
    </row>
    <row r="2525" spans="4:4" x14ac:dyDescent="0.25">
      <c r="D2525" s="22"/>
    </row>
    <row r="2526" spans="4:4" x14ac:dyDescent="0.25">
      <c r="D2526" s="22"/>
    </row>
    <row r="2527" spans="4:4" x14ac:dyDescent="0.25">
      <c r="D2527" s="22"/>
    </row>
    <row r="2528" spans="4:4" x14ac:dyDescent="0.25">
      <c r="D2528" s="22"/>
    </row>
    <row r="2529" spans="4:4" x14ac:dyDescent="0.25">
      <c r="D2529" s="22"/>
    </row>
    <row r="2530" spans="4:4" x14ac:dyDescent="0.25">
      <c r="D2530" s="22"/>
    </row>
    <row r="2531" spans="4:4" x14ac:dyDescent="0.25">
      <c r="D2531" s="22"/>
    </row>
    <row r="2532" spans="4:4" x14ac:dyDescent="0.25">
      <c r="D2532" s="22"/>
    </row>
    <row r="2533" spans="4:4" x14ac:dyDescent="0.25">
      <c r="D2533" s="22"/>
    </row>
    <row r="2534" spans="4:4" x14ac:dyDescent="0.25">
      <c r="D2534" s="22"/>
    </row>
    <row r="2535" spans="4:4" x14ac:dyDescent="0.25">
      <c r="D2535" s="22"/>
    </row>
    <row r="2536" spans="4:4" x14ac:dyDescent="0.25">
      <c r="D2536" s="22"/>
    </row>
    <row r="2537" spans="4:4" x14ac:dyDescent="0.25">
      <c r="D2537" s="22"/>
    </row>
    <row r="2538" spans="4:4" x14ac:dyDescent="0.25">
      <c r="D2538" s="22"/>
    </row>
    <row r="2539" spans="4:4" x14ac:dyDescent="0.25">
      <c r="D2539" s="22"/>
    </row>
    <row r="2540" spans="4:4" x14ac:dyDescent="0.25">
      <c r="D2540" s="22"/>
    </row>
    <row r="2541" spans="4:4" x14ac:dyDescent="0.25">
      <c r="D2541" s="22"/>
    </row>
    <row r="2542" spans="4:4" x14ac:dyDescent="0.25">
      <c r="D2542" s="22"/>
    </row>
    <row r="2543" spans="4:4" x14ac:dyDescent="0.25">
      <c r="D2543" s="22"/>
    </row>
    <row r="2544" spans="4:4" x14ac:dyDescent="0.25">
      <c r="D2544" s="22"/>
    </row>
    <row r="2545" spans="4:4" x14ac:dyDescent="0.25">
      <c r="D2545" s="22"/>
    </row>
    <row r="2546" spans="4:4" x14ac:dyDescent="0.25">
      <c r="D2546" s="22"/>
    </row>
    <row r="2547" spans="4:4" x14ac:dyDescent="0.25">
      <c r="D2547" s="22"/>
    </row>
    <row r="2548" spans="4:4" x14ac:dyDescent="0.25">
      <c r="D2548" s="22"/>
    </row>
    <row r="2549" spans="4:4" x14ac:dyDescent="0.25">
      <c r="D2549" s="22"/>
    </row>
    <row r="2550" spans="4:4" x14ac:dyDescent="0.25">
      <c r="D2550" s="22"/>
    </row>
    <row r="2551" spans="4:4" x14ac:dyDescent="0.25">
      <c r="D2551" s="22"/>
    </row>
    <row r="2552" spans="4:4" x14ac:dyDescent="0.25">
      <c r="D2552" s="22"/>
    </row>
    <row r="2553" spans="4:4" x14ac:dyDescent="0.25">
      <c r="D2553" s="22"/>
    </row>
    <row r="2554" spans="4:4" x14ac:dyDescent="0.25">
      <c r="D2554" s="22"/>
    </row>
    <row r="2555" spans="4:4" x14ac:dyDescent="0.25">
      <c r="D2555" s="22"/>
    </row>
    <row r="2556" spans="4:4" x14ac:dyDescent="0.25">
      <c r="D2556" s="22"/>
    </row>
    <row r="2557" spans="4:4" x14ac:dyDescent="0.25">
      <c r="D2557" s="22"/>
    </row>
    <row r="2558" spans="4:4" x14ac:dyDescent="0.25">
      <c r="D2558" s="22"/>
    </row>
    <row r="2559" spans="4:4" x14ac:dyDescent="0.25">
      <c r="D2559" s="22"/>
    </row>
    <row r="2560" spans="4:4" x14ac:dyDescent="0.25">
      <c r="D2560" s="22"/>
    </row>
    <row r="2561" spans="4:4" x14ac:dyDescent="0.25">
      <c r="D2561" s="22"/>
    </row>
    <row r="2562" spans="4:4" x14ac:dyDescent="0.25">
      <c r="D2562" s="22"/>
    </row>
    <row r="2563" spans="4:4" x14ac:dyDescent="0.25">
      <c r="D2563" s="22"/>
    </row>
    <row r="2564" spans="4:4" x14ac:dyDescent="0.25">
      <c r="D2564" s="22"/>
    </row>
    <row r="2565" spans="4:4" x14ac:dyDescent="0.25">
      <c r="D2565" s="22"/>
    </row>
    <row r="2566" spans="4:4" x14ac:dyDescent="0.25">
      <c r="D2566" s="22"/>
    </row>
    <row r="2567" spans="4:4" x14ac:dyDescent="0.25">
      <c r="D2567" s="22"/>
    </row>
    <row r="2568" spans="4:4" x14ac:dyDescent="0.25">
      <c r="D2568" s="22"/>
    </row>
    <row r="2569" spans="4:4" x14ac:dyDescent="0.25">
      <c r="D2569" s="22"/>
    </row>
    <row r="2570" spans="4:4" x14ac:dyDescent="0.25">
      <c r="D2570" s="22"/>
    </row>
    <row r="2571" spans="4:4" x14ac:dyDescent="0.25">
      <c r="D2571" s="22"/>
    </row>
    <row r="2572" spans="4:4" x14ac:dyDescent="0.25">
      <c r="D2572" s="22"/>
    </row>
    <row r="2573" spans="4:4" x14ac:dyDescent="0.25">
      <c r="D2573" s="22"/>
    </row>
    <row r="2574" spans="4:4" x14ac:dyDescent="0.25">
      <c r="D2574" s="22"/>
    </row>
    <row r="2575" spans="4:4" x14ac:dyDescent="0.25">
      <c r="D2575" s="22"/>
    </row>
    <row r="2576" spans="4:4" x14ac:dyDescent="0.25">
      <c r="D2576" s="22"/>
    </row>
    <row r="2577" spans="4:4" x14ac:dyDescent="0.25">
      <c r="D2577" s="22"/>
    </row>
    <row r="2578" spans="4:4" x14ac:dyDescent="0.25">
      <c r="D2578" s="22"/>
    </row>
    <row r="2579" spans="4:4" x14ac:dyDescent="0.25">
      <c r="D2579" s="22"/>
    </row>
    <row r="2580" spans="4:4" x14ac:dyDescent="0.25">
      <c r="D2580" s="22"/>
    </row>
    <row r="2581" spans="4:4" x14ac:dyDescent="0.25">
      <c r="D2581" s="22"/>
    </row>
    <row r="2582" spans="4:4" x14ac:dyDescent="0.25">
      <c r="D2582" s="22"/>
    </row>
    <row r="2583" spans="4:4" x14ac:dyDescent="0.25">
      <c r="D2583" s="22"/>
    </row>
    <row r="2584" spans="4:4" x14ac:dyDescent="0.25">
      <c r="D2584" s="22"/>
    </row>
    <row r="2585" spans="4:4" x14ac:dyDescent="0.25">
      <c r="D2585" s="22"/>
    </row>
    <row r="2586" spans="4:4" x14ac:dyDescent="0.25">
      <c r="D2586" s="22"/>
    </row>
    <row r="2587" spans="4:4" x14ac:dyDescent="0.25">
      <c r="D2587" s="22"/>
    </row>
    <row r="2588" spans="4:4" x14ac:dyDescent="0.25">
      <c r="D2588" s="22"/>
    </row>
    <row r="2589" spans="4:4" x14ac:dyDescent="0.25">
      <c r="D2589" s="22"/>
    </row>
    <row r="2590" spans="4:4" x14ac:dyDescent="0.25">
      <c r="D2590" s="22"/>
    </row>
    <row r="2591" spans="4:4" x14ac:dyDescent="0.25">
      <c r="D2591" s="22"/>
    </row>
    <row r="2592" spans="4:4" x14ac:dyDescent="0.25">
      <c r="D2592" s="22"/>
    </row>
    <row r="2593" spans="4:4" x14ac:dyDescent="0.25">
      <c r="D2593" s="22"/>
    </row>
    <row r="2594" spans="4:4" x14ac:dyDescent="0.25">
      <c r="D2594" s="22"/>
    </row>
    <row r="2595" spans="4:4" x14ac:dyDescent="0.25">
      <c r="D2595" s="22"/>
    </row>
    <row r="2596" spans="4:4" x14ac:dyDescent="0.25">
      <c r="D2596" s="22"/>
    </row>
    <row r="2597" spans="4:4" x14ac:dyDescent="0.25">
      <c r="D2597" s="22"/>
    </row>
    <row r="2598" spans="4:4" x14ac:dyDescent="0.25">
      <c r="D2598" s="22"/>
    </row>
    <row r="2599" spans="4:4" x14ac:dyDescent="0.25">
      <c r="D2599" s="22"/>
    </row>
    <row r="2600" spans="4:4" x14ac:dyDescent="0.25">
      <c r="D2600" s="22"/>
    </row>
    <row r="2601" spans="4:4" x14ac:dyDescent="0.25">
      <c r="D2601" s="22"/>
    </row>
    <row r="2602" spans="4:4" x14ac:dyDescent="0.25">
      <c r="D2602" s="22"/>
    </row>
    <row r="2603" spans="4:4" x14ac:dyDescent="0.25">
      <c r="D2603" s="22"/>
    </row>
    <row r="2604" spans="4:4" x14ac:dyDescent="0.25">
      <c r="D2604" s="22"/>
    </row>
    <row r="2605" spans="4:4" x14ac:dyDescent="0.25">
      <c r="D2605" s="22"/>
    </row>
    <row r="2606" spans="4:4" x14ac:dyDescent="0.25">
      <c r="D2606" s="22"/>
    </row>
    <row r="2607" spans="4:4" x14ac:dyDescent="0.25">
      <c r="D2607" s="22"/>
    </row>
    <row r="2608" spans="4:4" x14ac:dyDescent="0.25">
      <c r="D2608" s="22"/>
    </row>
    <row r="2609" spans="4:4" x14ac:dyDescent="0.25">
      <c r="D2609" s="22"/>
    </row>
    <row r="2610" spans="4:4" x14ac:dyDescent="0.25">
      <c r="D2610" s="22"/>
    </row>
    <row r="2611" spans="4:4" x14ac:dyDescent="0.25">
      <c r="D2611" s="22"/>
    </row>
    <row r="2612" spans="4:4" x14ac:dyDescent="0.25">
      <c r="D2612" s="22"/>
    </row>
    <row r="2613" spans="4:4" x14ac:dyDescent="0.25">
      <c r="D2613" s="22"/>
    </row>
    <row r="2614" spans="4:4" x14ac:dyDescent="0.25">
      <c r="D2614" s="22"/>
    </row>
    <row r="2615" spans="4:4" x14ac:dyDescent="0.25">
      <c r="D2615" s="22"/>
    </row>
    <row r="2616" spans="4:4" x14ac:dyDescent="0.25">
      <c r="D2616" s="22"/>
    </row>
    <row r="2617" spans="4:4" x14ac:dyDescent="0.25">
      <c r="D2617" s="22"/>
    </row>
    <row r="2618" spans="4:4" x14ac:dyDescent="0.25">
      <c r="D2618" s="22"/>
    </row>
    <row r="2619" spans="4:4" x14ac:dyDescent="0.25">
      <c r="D2619" s="22"/>
    </row>
    <row r="2620" spans="4:4" x14ac:dyDescent="0.25">
      <c r="D2620" s="22"/>
    </row>
    <row r="2621" spans="4:4" x14ac:dyDescent="0.25">
      <c r="D2621" s="22"/>
    </row>
    <row r="2622" spans="4:4" x14ac:dyDescent="0.25">
      <c r="D2622" s="22"/>
    </row>
    <row r="2623" spans="4:4" x14ac:dyDescent="0.25">
      <c r="D2623" s="22"/>
    </row>
    <row r="2624" spans="4:4" x14ac:dyDescent="0.25">
      <c r="D2624" s="22"/>
    </row>
    <row r="2625" spans="4:4" x14ac:dyDescent="0.25">
      <c r="D2625" s="22"/>
    </row>
    <row r="2626" spans="4:4" x14ac:dyDescent="0.25">
      <c r="D2626" s="22"/>
    </row>
    <row r="2627" spans="4:4" x14ac:dyDescent="0.25">
      <c r="D2627" s="22"/>
    </row>
    <row r="2628" spans="4:4" x14ac:dyDescent="0.25">
      <c r="D2628" s="22"/>
    </row>
    <row r="2629" spans="4:4" x14ac:dyDescent="0.25">
      <c r="D2629" s="22"/>
    </row>
    <row r="2630" spans="4:4" x14ac:dyDescent="0.25">
      <c r="D2630" s="22"/>
    </row>
    <row r="2631" spans="4:4" x14ac:dyDescent="0.25">
      <c r="D2631" s="22"/>
    </row>
    <row r="2632" spans="4:4" x14ac:dyDescent="0.25">
      <c r="D2632" s="22"/>
    </row>
    <row r="2633" spans="4:4" x14ac:dyDescent="0.25">
      <c r="D2633" s="22"/>
    </row>
    <row r="2634" spans="4:4" x14ac:dyDescent="0.25">
      <c r="D2634" s="22"/>
    </row>
    <row r="2635" spans="4:4" x14ac:dyDescent="0.25">
      <c r="D2635" s="22"/>
    </row>
    <row r="2636" spans="4:4" x14ac:dyDescent="0.25">
      <c r="D2636" s="22"/>
    </row>
    <row r="2637" spans="4:4" x14ac:dyDescent="0.25">
      <c r="D2637" s="22"/>
    </row>
    <row r="2638" spans="4:4" x14ac:dyDescent="0.25">
      <c r="D2638" s="22"/>
    </row>
    <row r="2639" spans="4:4" x14ac:dyDescent="0.25">
      <c r="D2639" s="22"/>
    </row>
    <row r="2640" spans="4:4" x14ac:dyDescent="0.25">
      <c r="D2640" s="22"/>
    </row>
    <row r="2641" spans="4:4" x14ac:dyDescent="0.25">
      <c r="D2641" s="22"/>
    </row>
    <row r="2642" spans="4:4" x14ac:dyDescent="0.25">
      <c r="D2642" s="22"/>
    </row>
    <row r="2643" spans="4:4" x14ac:dyDescent="0.25">
      <c r="D2643" s="22"/>
    </row>
    <row r="2644" spans="4:4" x14ac:dyDescent="0.25">
      <c r="D2644" s="22"/>
    </row>
    <row r="2645" spans="4:4" x14ac:dyDescent="0.25">
      <c r="D2645" s="22"/>
    </row>
    <row r="2646" spans="4:4" x14ac:dyDescent="0.25">
      <c r="D2646" s="22"/>
    </row>
    <row r="2647" spans="4:4" x14ac:dyDescent="0.25">
      <c r="D2647" s="22"/>
    </row>
    <row r="2648" spans="4:4" x14ac:dyDescent="0.25">
      <c r="D2648" s="22"/>
    </row>
    <row r="2649" spans="4:4" x14ac:dyDescent="0.25">
      <c r="D2649" s="22"/>
    </row>
    <row r="2650" spans="4:4" x14ac:dyDescent="0.25">
      <c r="D2650" s="22"/>
    </row>
    <row r="2651" spans="4:4" x14ac:dyDescent="0.25">
      <c r="D2651" s="22"/>
    </row>
    <row r="2652" spans="4:4" x14ac:dyDescent="0.25">
      <c r="D2652" s="22"/>
    </row>
    <row r="2653" spans="4:4" x14ac:dyDescent="0.25">
      <c r="D2653" s="22"/>
    </row>
    <row r="2654" spans="4:4" x14ac:dyDescent="0.25">
      <c r="D2654" s="22"/>
    </row>
    <row r="2655" spans="4:4" x14ac:dyDescent="0.25">
      <c r="D2655" s="22"/>
    </row>
    <row r="2656" spans="4:4" x14ac:dyDescent="0.25">
      <c r="D2656" s="22"/>
    </row>
    <row r="2657" spans="4:4" x14ac:dyDescent="0.25">
      <c r="D2657" s="22"/>
    </row>
    <row r="2658" spans="4:4" x14ac:dyDescent="0.25">
      <c r="D2658" s="22"/>
    </row>
    <row r="2659" spans="4:4" x14ac:dyDescent="0.25">
      <c r="D2659" s="22"/>
    </row>
    <row r="2660" spans="4:4" x14ac:dyDescent="0.25">
      <c r="D2660" s="22"/>
    </row>
    <row r="2661" spans="4:4" x14ac:dyDescent="0.25">
      <c r="D2661" s="22"/>
    </row>
    <row r="2662" spans="4:4" x14ac:dyDescent="0.25">
      <c r="D2662" s="22"/>
    </row>
    <row r="2663" spans="4:4" x14ac:dyDescent="0.25">
      <c r="D2663" s="22"/>
    </row>
    <row r="2664" spans="4:4" x14ac:dyDescent="0.25">
      <c r="D2664" s="22"/>
    </row>
    <row r="2665" spans="4:4" x14ac:dyDescent="0.25">
      <c r="D2665" s="22"/>
    </row>
    <row r="2666" spans="4:4" x14ac:dyDescent="0.25">
      <c r="D2666" s="22"/>
    </row>
    <row r="2667" spans="4:4" x14ac:dyDescent="0.25">
      <c r="D2667" s="22"/>
    </row>
    <row r="2668" spans="4:4" x14ac:dyDescent="0.25">
      <c r="D2668" s="22"/>
    </row>
    <row r="2669" spans="4:4" x14ac:dyDescent="0.25">
      <c r="D2669" s="22"/>
    </row>
    <row r="2670" spans="4:4" x14ac:dyDescent="0.25">
      <c r="D2670" s="22"/>
    </row>
    <row r="2671" spans="4:4" x14ac:dyDescent="0.25">
      <c r="D2671" s="22"/>
    </row>
    <row r="2672" spans="4:4" x14ac:dyDescent="0.25">
      <c r="D2672" s="22"/>
    </row>
    <row r="2673" spans="4:4" x14ac:dyDescent="0.25">
      <c r="D2673" s="22"/>
    </row>
    <row r="2674" spans="4:4" x14ac:dyDescent="0.25">
      <c r="D2674" s="22"/>
    </row>
    <row r="2675" spans="4:4" x14ac:dyDescent="0.25">
      <c r="D2675" s="22"/>
    </row>
    <row r="2676" spans="4:4" x14ac:dyDescent="0.25">
      <c r="D2676" s="22"/>
    </row>
    <row r="2677" spans="4:4" x14ac:dyDescent="0.25">
      <c r="D2677" s="22"/>
    </row>
    <row r="2678" spans="4:4" x14ac:dyDescent="0.25">
      <c r="D2678" s="22"/>
    </row>
    <row r="2679" spans="4:4" x14ac:dyDescent="0.25">
      <c r="D2679" s="22"/>
    </row>
    <row r="2680" spans="4:4" x14ac:dyDescent="0.25">
      <c r="D2680" s="22"/>
    </row>
    <row r="2681" spans="4:4" x14ac:dyDescent="0.25">
      <c r="D2681" s="22"/>
    </row>
    <row r="2682" spans="4:4" x14ac:dyDescent="0.25">
      <c r="D2682" s="22"/>
    </row>
    <row r="2683" spans="4:4" x14ac:dyDescent="0.25">
      <c r="D2683" s="22"/>
    </row>
    <row r="2684" spans="4:4" x14ac:dyDescent="0.25">
      <c r="D2684" s="22"/>
    </row>
    <row r="2685" spans="4:4" x14ac:dyDescent="0.25">
      <c r="D2685" s="22"/>
    </row>
    <row r="2686" spans="4:4" x14ac:dyDescent="0.25">
      <c r="D2686" s="22"/>
    </row>
    <row r="2687" spans="4:4" x14ac:dyDescent="0.25">
      <c r="D2687" s="22"/>
    </row>
    <row r="2688" spans="4:4" x14ac:dyDescent="0.25">
      <c r="D2688" s="22"/>
    </row>
    <row r="2689" spans="4:4" x14ac:dyDescent="0.25">
      <c r="D2689" s="22"/>
    </row>
    <row r="2690" spans="4:4" x14ac:dyDescent="0.25">
      <c r="D2690" s="22"/>
    </row>
    <row r="2691" spans="4:4" x14ac:dyDescent="0.25">
      <c r="D2691" s="22"/>
    </row>
    <row r="2692" spans="4:4" x14ac:dyDescent="0.25">
      <c r="D2692" s="22"/>
    </row>
    <row r="2693" spans="4:4" x14ac:dyDescent="0.25">
      <c r="D2693" s="22"/>
    </row>
    <row r="2694" spans="4:4" x14ac:dyDescent="0.25">
      <c r="D2694" s="22"/>
    </row>
    <row r="2695" spans="4:4" x14ac:dyDescent="0.25">
      <c r="D2695" s="22"/>
    </row>
    <row r="2696" spans="4:4" x14ac:dyDescent="0.25">
      <c r="D2696" s="22"/>
    </row>
    <row r="2697" spans="4:4" x14ac:dyDescent="0.25">
      <c r="D2697" s="22"/>
    </row>
    <row r="2698" spans="4:4" x14ac:dyDescent="0.25">
      <c r="D2698" s="22"/>
    </row>
    <row r="2699" spans="4:4" x14ac:dyDescent="0.25">
      <c r="D2699" s="22"/>
    </row>
    <row r="2700" spans="4:4" x14ac:dyDescent="0.25">
      <c r="D2700" s="22"/>
    </row>
    <row r="2701" spans="4:4" x14ac:dyDescent="0.25">
      <c r="D2701" s="22"/>
    </row>
    <row r="2702" spans="4:4" x14ac:dyDescent="0.25">
      <c r="D2702" s="22"/>
    </row>
    <row r="2703" spans="4:4" x14ac:dyDescent="0.25">
      <c r="D2703" s="22"/>
    </row>
    <row r="2704" spans="4:4" x14ac:dyDescent="0.25">
      <c r="D2704" s="22"/>
    </row>
    <row r="2705" spans="4:4" x14ac:dyDescent="0.25">
      <c r="D2705" s="22"/>
    </row>
    <row r="2706" spans="4:4" x14ac:dyDescent="0.25">
      <c r="D2706" s="22"/>
    </row>
    <row r="2707" spans="4:4" x14ac:dyDescent="0.25">
      <c r="D2707" s="22"/>
    </row>
    <row r="2708" spans="4:4" x14ac:dyDescent="0.25">
      <c r="D2708" s="22"/>
    </row>
    <row r="2709" spans="4:4" x14ac:dyDescent="0.25">
      <c r="D2709" s="22"/>
    </row>
    <row r="2710" spans="4:4" x14ac:dyDescent="0.25">
      <c r="D2710" s="22"/>
    </row>
    <row r="2711" spans="4:4" x14ac:dyDescent="0.25">
      <c r="D2711" s="22"/>
    </row>
    <row r="2712" spans="4:4" x14ac:dyDescent="0.25">
      <c r="D2712" s="22"/>
    </row>
    <row r="2713" spans="4:4" x14ac:dyDescent="0.25">
      <c r="D2713" s="22"/>
    </row>
    <row r="2714" spans="4:4" x14ac:dyDescent="0.25">
      <c r="D2714" s="22"/>
    </row>
    <row r="2715" spans="4:4" x14ac:dyDescent="0.25">
      <c r="D2715" s="22"/>
    </row>
    <row r="2716" spans="4:4" x14ac:dyDescent="0.25">
      <c r="D2716" s="22"/>
    </row>
    <row r="2717" spans="4:4" x14ac:dyDescent="0.25">
      <c r="D2717" s="22"/>
    </row>
    <row r="2718" spans="4:4" x14ac:dyDescent="0.25">
      <c r="D2718" s="22"/>
    </row>
    <row r="2719" spans="4:4" x14ac:dyDescent="0.25">
      <c r="D2719" s="22"/>
    </row>
    <row r="2720" spans="4:4" x14ac:dyDescent="0.25">
      <c r="D2720" s="22"/>
    </row>
    <row r="2721" spans="4:4" x14ac:dyDescent="0.25">
      <c r="D2721" s="22"/>
    </row>
    <row r="2722" spans="4:4" x14ac:dyDescent="0.25">
      <c r="D2722" s="22"/>
    </row>
    <row r="2723" spans="4:4" x14ac:dyDescent="0.25">
      <c r="D2723" s="22"/>
    </row>
    <row r="2724" spans="4:4" x14ac:dyDescent="0.25">
      <c r="D2724" s="22"/>
    </row>
    <row r="2725" spans="4:4" x14ac:dyDescent="0.25">
      <c r="D2725" s="22"/>
    </row>
    <row r="2726" spans="4:4" x14ac:dyDescent="0.25">
      <c r="D2726" s="22"/>
    </row>
    <row r="2727" spans="4:4" x14ac:dyDescent="0.25">
      <c r="D2727" s="22"/>
    </row>
    <row r="2728" spans="4:4" x14ac:dyDescent="0.25">
      <c r="D2728" s="22"/>
    </row>
    <row r="2729" spans="4:4" x14ac:dyDescent="0.25">
      <c r="D2729" s="22"/>
    </row>
    <row r="2730" spans="4:4" x14ac:dyDescent="0.25">
      <c r="D2730" s="22"/>
    </row>
    <row r="2731" spans="4:4" x14ac:dyDescent="0.25">
      <c r="D2731" s="22"/>
    </row>
    <row r="2732" spans="4:4" x14ac:dyDescent="0.25">
      <c r="D2732" s="22"/>
    </row>
    <row r="2733" spans="4:4" x14ac:dyDescent="0.25">
      <c r="D2733" s="22"/>
    </row>
    <row r="2734" spans="4:4" x14ac:dyDescent="0.25">
      <c r="D2734" s="22"/>
    </row>
    <row r="2735" spans="4:4" x14ac:dyDescent="0.25">
      <c r="D2735" s="22"/>
    </row>
    <row r="2736" spans="4:4" x14ac:dyDescent="0.25">
      <c r="D2736" s="22"/>
    </row>
    <row r="2737" spans="4:4" x14ac:dyDescent="0.25">
      <c r="D2737" s="22"/>
    </row>
    <row r="2738" spans="4:4" x14ac:dyDescent="0.25">
      <c r="D2738" s="22"/>
    </row>
    <row r="2739" spans="4:4" x14ac:dyDescent="0.25">
      <c r="D2739" s="22"/>
    </row>
    <row r="2740" spans="4:4" x14ac:dyDescent="0.25">
      <c r="D2740" s="22"/>
    </row>
    <row r="2741" spans="4:4" x14ac:dyDescent="0.25">
      <c r="D2741" s="22"/>
    </row>
    <row r="2742" spans="4:4" x14ac:dyDescent="0.25">
      <c r="D2742" s="22"/>
    </row>
    <row r="2743" spans="4:4" x14ac:dyDescent="0.25">
      <c r="D2743" s="22"/>
    </row>
    <row r="2744" spans="4:4" x14ac:dyDescent="0.25">
      <c r="D2744" s="22"/>
    </row>
    <row r="2745" spans="4:4" x14ac:dyDescent="0.25">
      <c r="D2745" s="22"/>
    </row>
    <row r="2746" spans="4:4" x14ac:dyDescent="0.25">
      <c r="D2746" s="22"/>
    </row>
    <row r="2747" spans="4:4" x14ac:dyDescent="0.25">
      <c r="D2747" s="22"/>
    </row>
    <row r="2748" spans="4:4" x14ac:dyDescent="0.25">
      <c r="D2748" s="22"/>
    </row>
    <row r="2749" spans="4:4" x14ac:dyDescent="0.25">
      <c r="D2749" s="22"/>
    </row>
    <row r="2750" spans="4:4" x14ac:dyDescent="0.25">
      <c r="D2750" s="22"/>
    </row>
    <row r="2751" spans="4:4" x14ac:dyDescent="0.25">
      <c r="D2751" s="22"/>
    </row>
    <row r="2752" spans="4:4" x14ac:dyDescent="0.25">
      <c r="D2752" s="22"/>
    </row>
    <row r="2753" spans="4:4" x14ac:dyDescent="0.25">
      <c r="D2753" s="22"/>
    </row>
    <row r="2754" spans="4:4" x14ac:dyDescent="0.25">
      <c r="D2754" s="22"/>
    </row>
    <row r="2755" spans="4:4" x14ac:dyDescent="0.25">
      <c r="D2755" s="22"/>
    </row>
    <row r="2756" spans="4:4" x14ac:dyDescent="0.25">
      <c r="D2756" s="22"/>
    </row>
    <row r="2757" spans="4:4" x14ac:dyDescent="0.25">
      <c r="D2757" s="22"/>
    </row>
    <row r="2758" spans="4:4" x14ac:dyDescent="0.25">
      <c r="D2758" s="22"/>
    </row>
    <row r="2759" spans="4:4" x14ac:dyDescent="0.25">
      <c r="D2759" s="22"/>
    </row>
    <row r="2760" spans="4:4" x14ac:dyDescent="0.25">
      <c r="D2760" s="22"/>
    </row>
    <row r="2761" spans="4:4" x14ac:dyDescent="0.25">
      <c r="D2761" s="22"/>
    </row>
    <row r="2762" spans="4:4" x14ac:dyDescent="0.25">
      <c r="D2762" s="22"/>
    </row>
    <row r="2763" spans="4:4" x14ac:dyDescent="0.25">
      <c r="D2763" s="22"/>
    </row>
    <row r="2764" spans="4:4" x14ac:dyDescent="0.25">
      <c r="D2764" s="22"/>
    </row>
    <row r="2765" spans="4:4" x14ac:dyDescent="0.25">
      <c r="D2765" s="22"/>
    </row>
    <row r="2766" spans="4:4" x14ac:dyDescent="0.25">
      <c r="D2766" s="22"/>
    </row>
    <row r="2767" spans="4:4" x14ac:dyDescent="0.25">
      <c r="D2767" s="22"/>
    </row>
    <row r="2768" spans="4:4" x14ac:dyDescent="0.25">
      <c r="D2768" s="22"/>
    </row>
    <row r="2769" spans="4:4" x14ac:dyDescent="0.25">
      <c r="D2769" s="22"/>
    </row>
    <row r="2770" spans="4:4" x14ac:dyDescent="0.25">
      <c r="D2770" s="22"/>
    </row>
    <row r="2771" spans="4:4" x14ac:dyDescent="0.25">
      <c r="D2771" s="22"/>
    </row>
    <row r="2772" spans="4:4" x14ac:dyDescent="0.25">
      <c r="D2772" s="22"/>
    </row>
    <row r="2773" spans="4:4" x14ac:dyDescent="0.25">
      <c r="D2773" s="22"/>
    </row>
    <row r="2774" spans="4:4" x14ac:dyDescent="0.25">
      <c r="D2774" s="22"/>
    </row>
    <row r="2775" spans="4:4" x14ac:dyDescent="0.25">
      <c r="D2775" s="22"/>
    </row>
    <row r="2776" spans="4:4" x14ac:dyDescent="0.25">
      <c r="D2776" s="22"/>
    </row>
    <row r="2777" spans="4:4" x14ac:dyDescent="0.25">
      <c r="D2777" s="22"/>
    </row>
    <row r="2778" spans="4:4" x14ac:dyDescent="0.25">
      <c r="D2778" s="22"/>
    </row>
    <row r="2779" spans="4:4" x14ac:dyDescent="0.25">
      <c r="D2779" s="22"/>
    </row>
    <row r="2780" spans="4:4" x14ac:dyDescent="0.25">
      <c r="D2780" s="22"/>
    </row>
    <row r="2781" spans="4:4" x14ac:dyDescent="0.25">
      <c r="D2781" s="22"/>
    </row>
    <row r="2782" spans="4:4" x14ac:dyDescent="0.25">
      <c r="D2782" s="22"/>
    </row>
    <row r="2783" spans="4:4" x14ac:dyDescent="0.25">
      <c r="D2783" s="22"/>
    </row>
    <row r="2784" spans="4:4" x14ac:dyDescent="0.25">
      <c r="D2784" s="22"/>
    </row>
    <row r="2785" spans="4:4" x14ac:dyDescent="0.25">
      <c r="D2785" s="22"/>
    </row>
    <row r="2786" spans="4:4" x14ac:dyDescent="0.25">
      <c r="D2786" s="22"/>
    </row>
    <row r="2787" spans="4:4" x14ac:dyDescent="0.25">
      <c r="D2787" s="22"/>
    </row>
    <row r="2788" spans="4:4" x14ac:dyDescent="0.25">
      <c r="D2788" s="22"/>
    </row>
    <row r="2789" spans="4:4" x14ac:dyDescent="0.25">
      <c r="D2789" s="22"/>
    </row>
    <row r="2790" spans="4:4" x14ac:dyDescent="0.25">
      <c r="D2790" s="22"/>
    </row>
    <row r="2791" spans="4:4" x14ac:dyDescent="0.25">
      <c r="D2791" s="22"/>
    </row>
    <row r="2792" spans="4:4" x14ac:dyDescent="0.25">
      <c r="D2792" s="22"/>
    </row>
    <row r="2793" spans="4:4" x14ac:dyDescent="0.25">
      <c r="D2793" s="22"/>
    </row>
    <row r="2794" spans="4:4" x14ac:dyDescent="0.25">
      <c r="D2794" s="22"/>
    </row>
    <row r="2795" spans="4:4" x14ac:dyDescent="0.25">
      <c r="D2795" s="22"/>
    </row>
    <row r="2796" spans="4:4" x14ac:dyDescent="0.25">
      <c r="D2796" s="22"/>
    </row>
    <row r="2797" spans="4:4" x14ac:dyDescent="0.25">
      <c r="D2797" s="22"/>
    </row>
    <row r="2798" spans="4:4" x14ac:dyDescent="0.25">
      <c r="D2798" s="22"/>
    </row>
    <row r="2799" spans="4:4" x14ac:dyDescent="0.25">
      <c r="D2799" s="22"/>
    </row>
    <row r="2800" spans="4:4" x14ac:dyDescent="0.25">
      <c r="D2800" s="22"/>
    </row>
    <row r="2801" spans="4:4" x14ac:dyDescent="0.25">
      <c r="D2801" s="22"/>
    </row>
    <row r="2802" spans="4:4" x14ac:dyDescent="0.25">
      <c r="D2802" s="22"/>
    </row>
    <row r="2803" spans="4:4" x14ac:dyDescent="0.25">
      <c r="D2803" s="22"/>
    </row>
    <row r="2804" spans="4:4" x14ac:dyDescent="0.25">
      <c r="D2804" s="22"/>
    </row>
    <row r="2805" spans="4:4" x14ac:dyDescent="0.25">
      <c r="D2805" s="22"/>
    </row>
    <row r="2806" spans="4:4" x14ac:dyDescent="0.25">
      <c r="D2806" s="22"/>
    </row>
    <row r="2807" spans="4:4" x14ac:dyDescent="0.25">
      <c r="D2807" s="22"/>
    </row>
    <row r="2808" spans="4:4" x14ac:dyDescent="0.25">
      <c r="D2808" s="22"/>
    </row>
    <row r="2809" spans="4:4" x14ac:dyDescent="0.25">
      <c r="D2809" s="22"/>
    </row>
    <row r="2810" spans="4:4" x14ac:dyDescent="0.25">
      <c r="D2810" s="22"/>
    </row>
    <row r="2811" spans="4:4" x14ac:dyDescent="0.25">
      <c r="D2811" s="22"/>
    </row>
    <row r="2812" spans="4:4" x14ac:dyDescent="0.25">
      <c r="D2812" s="22"/>
    </row>
    <row r="2813" spans="4:4" x14ac:dyDescent="0.25">
      <c r="D2813" s="22"/>
    </row>
    <row r="2814" spans="4:4" x14ac:dyDescent="0.25">
      <c r="D2814" s="22"/>
    </row>
    <row r="2815" spans="4:4" x14ac:dyDescent="0.25">
      <c r="D2815" s="22"/>
    </row>
    <row r="2816" spans="4:4" x14ac:dyDescent="0.25">
      <c r="D2816" s="22"/>
    </row>
    <row r="2817" spans="4:4" x14ac:dyDescent="0.25">
      <c r="D2817" s="22"/>
    </row>
    <row r="2818" spans="4:4" x14ac:dyDescent="0.25">
      <c r="D2818" s="22"/>
    </row>
    <row r="2819" spans="4:4" x14ac:dyDescent="0.25">
      <c r="D2819" s="22"/>
    </row>
    <row r="2820" spans="4:4" x14ac:dyDescent="0.25">
      <c r="D2820" s="22"/>
    </row>
    <row r="2821" spans="4:4" x14ac:dyDescent="0.25">
      <c r="D2821" s="22"/>
    </row>
    <row r="2822" spans="4:4" x14ac:dyDescent="0.25">
      <c r="D2822" s="22"/>
    </row>
    <row r="2823" spans="4:4" x14ac:dyDescent="0.25">
      <c r="D2823" s="22"/>
    </row>
    <row r="2824" spans="4:4" x14ac:dyDescent="0.25">
      <c r="D2824" s="22"/>
    </row>
    <row r="2825" spans="4:4" x14ac:dyDescent="0.25">
      <c r="D2825" s="22"/>
    </row>
    <row r="2826" spans="4:4" x14ac:dyDescent="0.25">
      <c r="D2826" s="22"/>
    </row>
    <row r="2827" spans="4:4" x14ac:dyDescent="0.25">
      <c r="D2827" s="22"/>
    </row>
    <row r="2828" spans="4:4" x14ac:dyDescent="0.25">
      <c r="D2828" s="22"/>
    </row>
    <row r="2829" spans="4:4" x14ac:dyDescent="0.25">
      <c r="D2829" s="22"/>
    </row>
    <row r="2830" spans="4:4" x14ac:dyDescent="0.25">
      <c r="D2830" s="22"/>
    </row>
    <row r="2831" spans="4:4" x14ac:dyDescent="0.25">
      <c r="D2831" s="22"/>
    </row>
    <row r="2832" spans="4:4" x14ac:dyDescent="0.25">
      <c r="D2832" s="22"/>
    </row>
    <row r="2833" spans="4:4" x14ac:dyDescent="0.25">
      <c r="D2833" s="22"/>
    </row>
    <row r="2834" spans="4:4" x14ac:dyDescent="0.25">
      <c r="D2834" s="22"/>
    </row>
    <row r="2835" spans="4:4" x14ac:dyDescent="0.25">
      <c r="D2835" s="22"/>
    </row>
    <row r="2836" spans="4:4" x14ac:dyDescent="0.25">
      <c r="D2836" s="22"/>
    </row>
    <row r="2837" spans="4:4" x14ac:dyDescent="0.25">
      <c r="D2837" s="22"/>
    </row>
    <row r="2838" spans="4:4" x14ac:dyDescent="0.25">
      <c r="D2838" s="22"/>
    </row>
    <row r="2839" spans="4:4" x14ac:dyDescent="0.25">
      <c r="D2839" s="22"/>
    </row>
    <row r="2840" spans="4:4" x14ac:dyDescent="0.25">
      <c r="D2840" s="22"/>
    </row>
    <row r="2841" spans="4:4" x14ac:dyDescent="0.25">
      <c r="D2841" s="22"/>
    </row>
    <row r="2842" spans="4:4" x14ac:dyDescent="0.25">
      <c r="D2842" s="22"/>
    </row>
    <row r="2843" spans="4:4" x14ac:dyDescent="0.25">
      <c r="D2843" s="22"/>
    </row>
    <row r="2844" spans="4:4" x14ac:dyDescent="0.25">
      <c r="D2844" s="22"/>
    </row>
    <row r="2845" spans="4:4" x14ac:dyDescent="0.25">
      <c r="D2845" s="22"/>
    </row>
    <row r="2846" spans="4:4" x14ac:dyDescent="0.25">
      <c r="D2846" s="22"/>
    </row>
    <row r="2847" spans="4:4" x14ac:dyDescent="0.25">
      <c r="D2847" s="22"/>
    </row>
    <row r="2848" spans="4:4" x14ac:dyDescent="0.25">
      <c r="D2848" s="22"/>
    </row>
    <row r="2849" spans="4:4" x14ac:dyDescent="0.25">
      <c r="D2849" s="22"/>
    </row>
    <row r="2850" spans="4:4" x14ac:dyDescent="0.25">
      <c r="D2850" s="22"/>
    </row>
    <row r="2851" spans="4:4" x14ac:dyDescent="0.25">
      <c r="D2851" s="22"/>
    </row>
    <row r="2852" spans="4:4" x14ac:dyDescent="0.25">
      <c r="D2852" s="22"/>
    </row>
    <row r="2853" spans="4:4" x14ac:dyDescent="0.25">
      <c r="D2853" s="22"/>
    </row>
    <row r="2854" spans="4:4" x14ac:dyDescent="0.25">
      <c r="D2854" s="22"/>
    </row>
    <row r="2855" spans="4:4" x14ac:dyDescent="0.25">
      <c r="D2855" s="22"/>
    </row>
    <row r="2856" spans="4:4" x14ac:dyDescent="0.25">
      <c r="D2856" s="22"/>
    </row>
    <row r="2857" spans="4:4" x14ac:dyDescent="0.25">
      <c r="D2857" s="22"/>
    </row>
    <row r="2858" spans="4:4" x14ac:dyDescent="0.25">
      <c r="D2858" s="22"/>
    </row>
    <row r="2859" spans="4:4" x14ac:dyDescent="0.25">
      <c r="D2859" s="22"/>
    </row>
    <row r="2860" spans="4:4" x14ac:dyDescent="0.25">
      <c r="D2860" s="22"/>
    </row>
    <row r="2861" spans="4:4" x14ac:dyDescent="0.25">
      <c r="D2861" s="22"/>
    </row>
    <row r="2862" spans="4:4" x14ac:dyDescent="0.25">
      <c r="D2862" s="22"/>
    </row>
    <row r="2863" spans="4:4" x14ac:dyDescent="0.25">
      <c r="D2863" s="22"/>
    </row>
    <row r="2864" spans="4:4" x14ac:dyDescent="0.25">
      <c r="D2864" s="22"/>
    </row>
    <row r="2865" spans="4:4" x14ac:dyDescent="0.25">
      <c r="D2865" s="22"/>
    </row>
    <row r="2866" spans="4:4" x14ac:dyDescent="0.25">
      <c r="D2866" s="22"/>
    </row>
    <row r="2867" spans="4:4" x14ac:dyDescent="0.25">
      <c r="D2867" s="22"/>
    </row>
    <row r="2868" spans="4:4" x14ac:dyDescent="0.25">
      <c r="D2868" s="22"/>
    </row>
    <row r="2869" spans="4:4" x14ac:dyDescent="0.25">
      <c r="D2869" s="22"/>
    </row>
    <row r="2870" spans="4:4" x14ac:dyDescent="0.25">
      <c r="D2870" s="22"/>
    </row>
    <row r="2871" spans="4:4" x14ac:dyDescent="0.25">
      <c r="D2871" s="22"/>
    </row>
    <row r="2872" spans="4:4" x14ac:dyDescent="0.25">
      <c r="D2872" s="22"/>
    </row>
    <row r="2873" spans="4:4" x14ac:dyDescent="0.25">
      <c r="D2873" s="22"/>
    </row>
    <row r="2874" spans="4:4" x14ac:dyDescent="0.25">
      <c r="D2874" s="22"/>
    </row>
    <row r="2875" spans="4:4" x14ac:dyDescent="0.25">
      <c r="D2875" s="22"/>
    </row>
    <row r="2876" spans="4:4" x14ac:dyDescent="0.25">
      <c r="D2876" s="22"/>
    </row>
    <row r="2877" spans="4:4" x14ac:dyDescent="0.25">
      <c r="D2877" s="22"/>
    </row>
    <row r="2878" spans="4:4" x14ac:dyDescent="0.25">
      <c r="D2878" s="22"/>
    </row>
    <row r="2879" spans="4:4" x14ac:dyDescent="0.25">
      <c r="D2879" s="22"/>
    </row>
    <row r="2880" spans="4:4" x14ac:dyDescent="0.25">
      <c r="D2880" s="22"/>
    </row>
    <row r="2881" spans="4:4" x14ac:dyDescent="0.25">
      <c r="D2881" s="22"/>
    </row>
    <row r="2882" spans="4:4" x14ac:dyDescent="0.25">
      <c r="D2882" s="22"/>
    </row>
    <row r="2883" spans="4:4" x14ac:dyDescent="0.25">
      <c r="D2883" s="22"/>
    </row>
    <row r="2884" spans="4:4" x14ac:dyDescent="0.25">
      <c r="D2884" s="22"/>
    </row>
    <row r="2885" spans="4:4" x14ac:dyDescent="0.25">
      <c r="D2885" s="22"/>
    </row>
    <row r="2886" spans="4:4" x14ac:dyDescent="0.25">
      <c r="D2886" s="22"/>
    </row>
    <row r="2887" spans="4:4" x14ac:dyDescent="0.25">
      <c r="D2887" s="22"/>
    </row>
    <row r="2888" spans="4:4" x14ac:dyDescent="0.25">
      <c r="D2888" s="22"/>
    </row>
    <row r="2889" spans="4:4" x14ac:dyDescent="0.25">
      <c r="D2889" s="22"/>
    </row>
    <row r="2890" spans="4:4" x14ac:dyDescent="0.25">
      <c r="D2890" s="22"/>
    </row>
    <row r="2891" spans="4:4" x14ac:dyDescent="0.25">
      <c r="D2891" s="22"/>
    </row>
    <row r="2892" spans="4:4" x14ac:dyDescent="0.25">
      <c r="D2892" s="22"/>
    </row>
    <row r="2893" spans="4:4" x14ac:dyDescent="0.25">
      <c r="D2893" s="22"/>
    </row>
    <row r="2894" spans="4:4" x14ac:dyDescent="0.25">
      <c r="D2894" s="22"/>
    </row>
    <row r="2895" spans="4:4" x14ac:dyDescent="0.25">
      <c r="D2895" s="22"/>
    </row>
    <row r="2896" spans="4:4" x14ac:dyDescent="0.25">
      <c r="D2896" s="22"/>
    </row>
    <row r="2897" spans="4:4" x14ac:dyDescent="0.25">
      <c r="D2897" s="22"/>
    </row>
    <row r="2898" spans="4:4" x14ac:dyDescent="0.25">
      <c r="D2898" s="22"/>
    </row>
    <row r="2899" spans="4:4" x14ac:dyDescent="0.25">
      <c r="D2899" s="22"/>
    </row>
    <row r="2900" spans="4:4" x14ac:dyDescent="0.25">
      <c r="D2900" s="22"/>
    </row>
    <row r="2901" spans="4:4" x14ac:dyDescent="0.25">
      <c r="D2901" s="22"/>
    </row>
    <row r="2902" spans="4:4" x14ac:dyDescent="0.25">
      <c r="D2902" s="22"/>
    </row>
    <row r="2903" spans="4:4" x14ac:dyDescent="0.25">
      <c r="D2903" s="22"/>
    </row>
    <row r="2904" spans="4:4" x14ac:dyDescent="0.25">
      <c r="D2904" s="22"/>
    </row>
    <row r="2905" spans="4:4" x14ac:dyDescent="0.25">
      <c r="D2905" s="22"/>
    </row>
    <row r="2906" spans="4:4" x14ac:dyDescent="0.25">
      <c r="D2906" s="22"/>
    </row>
    <row r="2907" spans="4:4" x14ac:dyDescent="0.25">
      <c r="D2907" s="22"/>
    </row>
    <row r="2908" spans="4:4" x14ac:dyDescent="0.25">
      <c r="D2908" s="22"/>
    </row>
    <row r="2909" spans="4:4" x14ac:dyDescent="0.25">
      <c r="D2909" s="22"/>
    </row>
    <row r="2910" spans="4:4" x14ac:dyDescent="0.25">
      <c r="D2910" s="22"/>
    </row>
    <row r="2911" spans="4:4" x14ac:dyDescent="0.25">
      <c r="D2911" s="22"/>
    </row>
    <row r="2912" spans="4:4" x14ac:dyDescent="0.25">
      <c r="D2912" s="22"/>
    </row>
    <row r="2913" spans="4:4" x14ac:dyDescent="0.25">
      <c r="D2913" s="22"/>
    </row>
    <row r="2914" spans="4:4" x14ac:dyDescent="0.25">
      <c r="D2914" s="22"/>
    </row>
    <row r="2915" spans="4:4" x14ac:dyDescent="0.25">
      <c r="D2915" s="22"/>
    </row>
    <row r="2916" spans="4:4" x14ac:dyDescent="0.25">
      <c r="D2916" s="22"/>
    </row>
    <row r="2917" spans="4:4" x14ac:dyDescent="0.25">
      <c r="D2917" s="22"/>
    </row>
    <row r="2918" spans="4:4" x14ac:dyDescent="0.25">
      <c r="D2918" s="22"/>
    </row>
    <row r="2919" spans="4:4" x14ac:dyDescent="0.25">
      <c r="D2919" s="22"/>
    </row>
    <row r="2920" spans="4:4" x14ac:dyDescent="0.25">
      <c r="D2920" s="22"/>
    </row>
    <row r="2921" spans="4:4" x14ac:dyDescent="0.25">
      <c r="D2921" s="22"/>
    </row>
    <row r="2922" spans="4:4" x14ac:dyDescent="0.25">
      <c r="D2922" s="22"/>
    </row>
    <row r="2923" spans="4:4" x14ac:dyDescent="0.25">
      <c r="D2923" s="22"/>
    </row>
    <row r="2924" spans="4:4" x14ac:dyDescent="0.25">
      <c r="D2924" s="22"/>
    </row>
    <row r="2925" spans="4:4" x14ac:dyDescent="0.25">
      <c r="D2925" s="22"/>
    </row>
    <row r="2926" spans="4:4" x14ac:dyDescent="0.25">
      <c r="D2926" s="22"/>
    </row>
    <row r="2927" spans="4:4" x14ac:dyDescent="0.25">
      <c r="D2927" s="22"/>
    </row>
    <row r="2928" spans="4:4" x14ac:dyDescent="0.25">
      <c r="D2928" s="22"/>
    </row>
    <row r="2929" spans="4:4" x14ac:dyDescent="0.25">
      <c r="D2929" s="22"/>
    </row>
    <row r="2930" spans="4:4" x14ac:dyDescent="0.25">
      <c r="D2930" s="22"/>
    </row>
    <row r="2931" spans="4:4" x14ac:dyDescent="0.25">
      <c r="D2931" s="22"/>
    </row>
    <row r="2932" spans="4:4" x14ac:dyDescent="0.25">
      <c r="D2932" s="22"/>
    </row>
    <row r="2933" spans="4:4" x14ac:dyDescent="0.25">
      <c r="D2933" s="22"/>
    </row>
    <row r="2934" spans="4:4" x14ac:dyDescent="0.25">
      <c r="D2934" s="22"/>
    </row>
    <row r="2935" spans="4:4" x14ac:dyDescent="0.25">
      <c r="D2935" s="22"/>
    </row>
    <row r="2936" spans="4:4" x14ac:dyDescent="0.25">
      <c r="D2936" s="22"/>
    </row>
    <row r="2937" spans="4:4" x14ac:dyDescent="0.25">
      <c r="D2937" s="22"/>
    </row>
    <row r="2938" spans="4:4" x14ac:dyDescent="0.25">
      <c r="D2938" s="22"/>
    </row>
    <row r="2939" spans="4:4" x14ac:dyDescent="0.25">
      <c r="D2939" s="22"/>
    </row>
    <row r="2940" spans="4:4" x14ac:dyDescent="0.25">
      <c r="D2940" s="22"/>
    </row>
    <row r="2941" spans="4:4" x14ac:dyDescent="0.25">
      <c r="D2941" s="22"/>
    </row>
    <row r="2942" spans="4:4" x14ac:dyDescent="0.25">
      <c r="D2942" s="22"/>
    </row>
    <row r="2943" spans="4:4" x14ac:dyDescent="0.25">
      <c r="D2943" s="22"/>
    </row>
    <row r="2944" spans="4:4" x14ac:dyDescent="0.25">
      <c r="D2944" s="22"/>
    </row>
    <row r="2945" spans="4:4" x14ac:dyDescent="0.25">
      <c r="D2945" s="22"/>
    </row>
    <row r="2946" spans="4:4" x14ac:dyDescent="0.25">
      <c r="D2946" s="22"/>
    </row>
    <row r="2947" spans="4:4" x14ac:dyDescent="0.25">
      <c r="D2947" s="22"/>
    </row>
    <row r="2948" spans="4:4" x14ac:dyDescent="0.25">
      <c r="D2948" s="22"/>
    </row>
    <row r="2949" spans="4:4" x14ac:dyDescent="0.25">
      <c r="D2949" s="22"/>
    </row>
    <row r="2950" spans="4:4" x14ac:dyDescent="0.25">
      <c r="D2950" s="22"/>
    </row>
    <row r="2951" spans="4:4" x14ac:dyDescent="0.25">
      <c r="D2951" s="22"/>
    </row>
    <row r="2952" spans="4:4" x14ac:dyDescent="0.25">
      <c r="D2952" s="22"/>
    </row>
    <row r="2953" spans="4:4" x14ac:dyDescent="0.25">
      <c r="D2953" s="22"/>
    </row>
    <row r="2954" spans="4:4" x14ac:dyDescent="0.25">
      <c r="D2954" s="22"/>
    </row>
    <row r="2955" spans="4:4" x14ac:dyDescent="0.25">
      <c r="D2955" s="22"/>
    </row>
    <row r="2956" spans="4:4" x14ac:dyDescent="0.25">
      <c r="D2956" s="22"/>
    </row>
    <row r="2957" spans="4:4" x14ac:dyDescent="0.25">
      <c r="D2957" s="22"/>
    </row>
    <row r="2958" spans="4:4" x14ac:dyDescent="0.25">
      <c r="D2958" s="22"/>
    </row>
    <row r="2959" spans="4:4" x14ac:dyDescent="0.25">
      <c r="D2959" s="22"/>
    </row>
    <row r="2960" spans="4:4" x14ac:dyDescent="0.25">
      <c r="D2960" s="22"/>
    </row>
    <row r="2961" spans="4:4" x14ac:dyDescent="0.25">
      <c r="D2961" s="22"/>
    </row>
    <row r="2962" spans="4:4" x14ac:dyDescent="0.25">
      <c r="D2962" s="22"/>
    </row>
    <row r="2963" spans="4:4" x14ac:dyDescent="0.25">
      <c r="D2963" s="22"/>
    </row>
    <row r="2964" spans="4:4" x14ac:dyDescent="0.25">
      <c r="D2964" s="22"/>
    </row>
    <row r="2965" spans="4:4" x14ac:dyDescent="0.25">
      <c r="D2965" s="22"/>
    </row>
    <row r="2966" spans="4:4" x14ac:dyDescent="0.25">
      <c r="D2966" s="22"/>
    </row>
    <row r="2967" spans="4:4" x14ac:dyDescent="0.25">
      <c r="D2967" s="22"/>
    </row>
    <row r="2968" spans="4:4" x14ac:dyDescent="0.25">
      <c r="D2968" s="22"/>
    </row>
    <row r="2969" spans="4:4" x14ac:dyDescent="0.25">
      <c r="D2969" s="22"/>
    </row>
    <row r="2970" spans="4:4" x14ac:dyDescent="0.25">
      <c r="D2970" s="22"/>
    </row>
    <row r="2971" spans="4:4" x14ac:dyDescent="0.25">
      <c r="D2971" s="22"/>
    </row>
    <row r="2972" spans="4:4" x14ac:dyDescent="0.25">
      <c r="D2972" s="22"/>
    </row>
    <row r="2973" spans="4:4" x14ac:dyDescent="0.25">
      <c r="D2973" s="22"/>
    </row>
    <row r="2974" spans="4:4" x14ac:dyDescent="0.25">
      <c r="D2974" s="22"/>
    </row>
    <row r="2975" spans="4:4" x14ac:dyDescent="0.25">
      <c r="D2975" s="22"/>
    </row>
    <row r="2976" spans="4:4" x14ac:dyDescent="0.25">
      <c r="D2976" s="22"/>
    </row>
    <row r="2977" spans="4:4" x14ac:dyDescent="0.25">
      <c r="D2977" s="22"/>
    </row>
    <row r="2978" spans="4:4" x14ac:dyDescent="0.25">
      <c r="D2978" s="22"/>
    </row>
    <row r="2979" spans="4:4" x14ac:dyDescent="0.25">
      <c r="D2979" s="22"/>
    </row>
    <row r="2980" spans="4:4" x14ac:dyDescent="0.25">
      <c r="D2980" s="22"/>
    </row>
    <row r="2981" spans="4:4" x14ac:dyDescent="0.25">
      <c r="D2981" s="22"/>
    </row>
    <row r="2982" spans="4:4" x14ac:dyDescent="0.25">
      <c r="D2982" s="22"/>
    </row>
    <row r="2983" spans="4:4" x14ac:dyDescent="0.25">
      <c r="D2983" s="22"/>
    </row>
    <row r="2984" spans="4:4" x14ac:dyDescent="0.25">
      <c r="D2984" s="22"/>
    </row>
    <row r="2985" spans="4:4" x14ac:dyDescent="0.25">
      <c r="D2985" s="22"/>
    </row>
    <row r="2986" spans="4:4" x14ac:dyDescent="0.25">
      <c r="D2986" s="22"/>
    </row>
    <row r="2987" spans="4:4" x14ac:dyDescent="0.25">
      <c r="D2987" s="22"/>
    </row>
    <row r="2988" spans="4:4" x14ac:dyDescent="0.25">
      <c r="D2988" s="22"/>
    </row>
    <row r="2989" spans="4:4" x14ac:dyDescent="0.25">
      <c r="D2989" s="22"/>
    </row>
    <row r="2990" spans="4:4" x14ac:dyDescent="0.25">
      <c r="D2990" s="22"/>
    </row>
    <row r="2991" spans="4:4" x14ac:dyDescent="0.25">
      <c r="D2991" s="22"/>
    </row>
    <row r="2992" spans="4:4" x14ac:dyDescent="0.25">
      <c r="D2992" s="22"/>
    </row>
    <row r="2993" spans="4:4" x14ac:dyDescent="0.25">
      <c r="D2993" s="22"/>
    </row>
    <row r="2994" spans="4:4" x14ac:dyDescent="0.25">
      <c r="D2994" s="22"/>
    </row>
    <row r="2995" spans="4:4" x14ac:dyDescent="0.25">
      <c r="D2995" s="22"/>
    </row>
    <row r="2996" spans="4:4" x14ac:dyDescent="0.25">
      <c r="D2996" s="22"/>
    </row>
    <row r="2997" spans="4:4" x14ac:dyDescent="0.25">
      <c r="D2997" s="22"/>
    </row>
    <row r="2998" spans="4:4" x14ac:dyDescent="0.25">
      <c r="D2998" s="22"/>
    </row>
    <row r="2999" spans="4:4" x14ac:dyDescent="0.25">
      <c r="D2999" s="22"/>
    </row>
    <row r="3000" spans="4:4" x14ac:dyDescent="0.25">
      <c r="D3000" s="22"/>
    </row>
    <row r="3001" spans="4:4" x14ac:dyDescent="0.25">
      <c r="D3001" s="22"/>
    </row>
    <row r="3002" spans="4:4" x14ac:dyDescent="0.25">
      <c r="D3002" s="22"/>
    </row>
    <row r="3003" spans="4:4" x14ac:dyDescent="0.25">
      <c r="D3003" s="22"/>
    </row>
    <row r="3004" spans="4:4" x14ac:dyDescent="0.25">
      <c r="D3004" s="22"/>
    </row>
    <row r="3005" spans="4:4" x14ac:dyDescent="0.25">
      <c r="D3005" s="22"/>
    </row>
    <row r="3006" spans="4:4" x14ac:dyDescent="0.25">
      <c r="D3006" s="22"/>
    </row>
    <row r="3007" spans="4:4" x14ac:dyDescent="0.25">
      <c r="D3007" s="22"/>
    </row>
    <row r="3008" spans="4:4" x14ac:dyDescent="0.25">
      <c r="D3008" s="22"/>
    </row>
    <row r="3009" spans="4:4" x14ac:dyDescent="0.25">
      <c r="D3009" s="22"/>
    </row>
    <row r="3010" spans="4:4" x14ac:dyDescent="0.25">
      <c r="D3010" s="22"/>
    </row>
    <row r="3011" spans="4:4" x14ac:dyDescent="0.25">
      <c r="D3011" s="22"/>
    </row>
    <row r="3012" spans="4:4" x14ac:dyDescent="0.25">
      <c r="D3012" s="22"/>
    </row>
    <row r="3013" spans="4:4" x14ac:dyDescent="0.25">
      <c r="D3013" s="22"/>
    </row>
    <row r="3014" spans="4:4" x14ac:dyDescent="0.25">
      <c r="D3014" s="22"/>
    </row>
    <row r="3015" spans="4:4" x14ac:dyDescent="0.25">
      <c r="D3015" s="22"/>
    </row>
    <row r="3016" spans="4:4" x14ac:dyDescent="0.25">
      <c r="D3016" s="22"/>
    </row>
    <row r="3017" spans="4:4" x14ac:dyDescent="0.25">
      <c r="D3017" s="22"/>
    </row>
    <row r="3018" spans="4:4" x14ac:dyDescent="0.25">
      <c r="D3018" s="22"/>
    </row>
    <row r="3019" spans="4:4" x14ac:dyDescent="0.25">
      <c r="D3019" s="22"/>
    </row>
    <row r="3020" spans="4:4" x14ac:dyDescent="0.25">
      <c r="D3020" s="22"/>
    </row>
    <row r="3021" spans="4:4" x14ac:dyDescent="0.25">
      <c r="D3021" s="22"/>
    </row>
    <row r="3022" spans="4:4" x14ac:dyDescent="0.25">
      <c r="D3022" s="22"/>
    </row>
    <row r="3023" spans="4:4" x14ac:dyDescent="0.25">
      <c r="D3023" s="22"/>
    </row>
    <row r="3024" spans="4:4" x14ac:dyDescent="0.25">
      <c r="D3024" s="22"/>
    </row>
    <row r="3025" spans="4:4" x14ac:dyDescent="0.25">
      <c r="D3025" s="22"/>
    </row>
    <row r="3026" spans="4:4" x14ac:dyDescent="0.25">
      <c r="D3026" s="22"/>
    </row>
    <row r="3027" spans="4:4" x14ac:dyDescent="0.25">
      <c r="D3027" s="22"/>
    </row>
    <row r="3028" spans="4:4" x14ac:dyDescent="0.25">
      <c r="D3028" s="22"/>
    </row>
    <row r="3029" spans="4:4" x14ac:dyDescent="0.25">
      <c r="D3029" s="22"/>
    </row>
    <row r="3030" spans="4:4" x14ac:dyDescent="0.25">
      <c r="D3030" s="22"/>
    </row>
    <row r="3031" spans="4:4" x14ac:dyDescent="0.25">
      <c r="D3031" s="22"/>
    </row>
    <row r="3032" spans="4:4" x14ac:dyDescent="0.25">
      <c r="D3032" s="22"/>
    </row>
    <row r="3033" spans="4:4" x14ac:dyDescent="0.25">
      <c r="D3033" s="22"/>
    </row>
    <row r="3034" spans="4:4" x14ac:dyDescent="0.25">
      <c r="D3034" s="22"/>
    </row>
    <row r="3035" spans="4:4" x14ac:dyDescent="0.25">
      <c r="D3035" s="22"/>
    </row>
    <row r="3036" spans="4:4" x14ac:dyDescent="0.25">
      <c r="D3036" s="22"/>
    </row>
    <row r="3037" spans="4:4" x14ac:dyDescent="0.25">
      <c r="D3037" s="22"/>
    </row>
    <row r="3038" spans="4:4" x14ac:dyDescent="0.25">
      <c r="D3038" s="22"/>
    </row>
    <row r="3039" spans="4:4" x14ac:dyDescent="0.25">
      <c r="D3039" s="22"/>
    </row>
    <row r="3040" spans="4:4" x14ac:dyDescent="0.25">
      <c r="D3040" s="22"/>
    </row>
    <row r="3041" spans="4:4" x14ac:dyDescent="0.25">
      <c r="D3041" s="22"/>
    </row>
    <row r="3042" spans="4:4" x14ac:dyDescent="0.25">
      <c r="D3042" s="22"/>
    </row>
    <row r="3043" spans="4:4" x14ac:dyDescent="0.25">
      <c r="D3043" s="22"/>
    </row>
    <row r="3044" spans="4:4" x14ac:dyDescent="0.25">
      <c r="D3044" s="22"/>
    </row>
    <row r="3045" spans="4:4" x14ac:dyDescent="0.25">
      <c r="D3045" s="22"/>
    </row>
    <row r="3046" spans="4:4" x14ac:dyDescent="0.25">
      <c r="D3046" s="22"/>
    </row>
    <row r="3047" spans="4:4" x14ac:dyDescent="0.25">
      <c r="D3047" s="22"/>
    </row>
    <row r="3048" spans="4:4" x14ac:dyDescent="0.25">
      <c r="D3048" s="22"/>
    </row>
    <row r="3049" spans="4:4" x14ac:dyDescent="0.25">
      <c r="D3049" s="22"/>
    </row>
    <row r="3050" spans="4:4" x14ac:dyDescent="0.25">
      <c r="D3050" s="22"/>
    </row>
    <row r="3051" spans="4:4" x14ac:dyDescent="0.25">
      <c r="D3051" s="22"/>
    </row>
    <row r="3052" spans="4:4" x14ac:dyDescent="0.25">
      <c r="D3052" s="22"/>
    </row>
    <row r="3053" spans="4:4" x14ac:dyDescent="0.25">
      <c r="D3053" s="22"/>
    </row>
    <row r="3054" spans="4:4" x14ac:dyDescent="0.25">
      <c r="D3054" s="22"/>
    </row>
    <row r="3055" spans="4:4" x14ac:dyDescent="0.25">
      <c r="D3055" s="22"/>
    </row>
    <row r="3056" spans="4:4" x14ac:dyDescent="0.25">
      <c r="D3056" s="22"/>
    </row>
    <row r="3057" spans="4:4" x14ac:dyDescent="0.25">
      <c r="D3057" s="22"/>
    </row>
    <row r="3058" spans="4:4" x14ac:dyDescent="0.25">
      <c r="D3058" s="22"/>
    </row>
    <row r="3059" spans="4:4" x14ac:dyDescent="0.25">
      <c r="D3059" s="22"/>
    </row>
    <row r="3060" spans="4:4" x14ac:dyDescent="0.25">
      <c r="D3060" s="22"/>
    </row>
    <row r="3061" spans="4:4" x14ac:dyDescent="0.25">
      <c r="D3061" s="22"/>
    </row>
    <row r="3062" spans="4:4" x14ac:dyDescent="0.25">
      <c r="D3062" s="22"/>
    </row>
    <row r="3063" spans="4:4" x14ac:dyDescent="0.25">
      <c r="D3063" s="22"/>
    </row>
    <row r="3064" spans="4:4" x14ac:dyDescent="0.25">
      <c r="D3064" s="22"/>
    </row>
    <row r="3065" spans="4:4" x14ac:dyDescent="0.25">
      <c r="D3065" s="22"/>
    </row>
    <row r="3066" spans="4:4" x14ac:dyDescent="0.25">
      <c r="D3066" s="22"/>
    </row>
    <row r="3067" spans="4:4" x14ac:dyDescent="0.25">
      <c r="D3067" s="22"/>
    </row>
    <row r="3068" spans="4:4" x14ac:dyDescent="0.25">
      <c r="D3068" s="22"/>
    </row>
    <row r="3069" spans="4:4" x14ac:dyDescent="0.25">
      <c r="D3069" s="22"/>
    </row>
    <row r="3070" spans="4:4" x14ac:dyDescent="0.25">
      <c r="D3070" s="22"/>
    </row>
    <row r="3071" spans="4:4" x14ac:dyDescent="0.25">
      <c r="D3071" s="22"/>
    </row>
    <row r="3072" spans="4:4" x14ac:dyDescent="0.25">
      <c r="D3072" s="22"/>
    </row>
    <row r="3073" spans="4:4" x14ac:dyDescent="0.25">
      <c r="D3073" s="22"/>
    </row>
    <row r="3074" spans="4:4" x14ac:dyDescent="0.25">
      <c r="D3074" s="22"/>
    </row>
    <row r="3075" spans="4:4" x14ac:dyDescent="0.25">
      <c r="D3075" s="22"/>
    </row>
    <row r="3076" spans="4:4" x14ac:dyDescent="0.25">
      <c r="D3076" s="22"/>
    </row>
    <row r="3077" spans="4:4" x14ac:dyDescent="0.25">
      <c r="D3077" s="22"/>
    </row>
    <row r="3078" spans="4:4" x14ac:dyDescent="0.25">
      <c r="D3078" s="22"/>
    </row>
    <row r="3079" spans="4:4" x14ac:dyDescent="0.25">
      <c r="D3079" s="22"/>
    </row>
    <row r="3080" spans="4:4" x14ac:dyDescent="0.25">
      <c r="D3080" s="22"/>
    </row>
    <row r="3081" spans="4:4" x14ac:dyDescent="0.25">
      <c r="D3081" s="22"/>
    </row>
    <row r="3082" spans="4:4" x14ac:dyDescent="0.25">
      <c r="D3082" s="22"/>
    </row>
    <row r="3083" spans="4:4" x14ac:dyDescent="0.25">
      <c r="D3083" s="22"/>
    </row>
    <row r="3084" spans="4:4" x14ac:dyDescent="0.25">
      <c r="D3084" s="22"/>
    </row>
    <row r="3085" spans="4:4" x14ac:dyDescent="0.25">
      <c r="D3085" s="22"/>
    </row>
    <row r="3086" spans="4:4" x14ac:dyDescent="0.25">
      <c r="D3086" s="22"/>
    </row>
    <row r="3087" spans="4:4" x14ac:dyDescent="0.25">
      <c r="D3087" s="22"/>
    </row>
    <row r="3088" spans="4:4" x14ac:dyDescent="0.25">
      <c r="D3088" s="22"/>
    </row>
    <row r="3089" spans="4:4" x14ac:dyDescent="0.25">
      <c r="D3089" s="22"/>
    </row>
    <row r="3090" spans="4:4" x14ac:dyDescent="0.25">
      <c r="D3090" s="22"/>
    </row>
    <row r="3091" spans="4:4" x14ac:dyDescent="0.25">
      <c r="D3091" s="22"/>
    </row>
    <row r="3092" spans="4:4" x14ac:dyDescent="0.25">
      <c r="D3092" s="22"/>
    </row>
    <row r="3093" spans="4:4" x14ac:dyDescent="0.25">
      <c r="D3093" s="22"/>
    </row>
    <row r="3094" spans="4:4" x14ac:dyDescent="0.25">
      <c r="D3094" s="22"/>
    </row>
    <row r="3095" spans="4:4" x14ac:dyDescent="0.25">
      <c r="D3095" s="22"/>
    </row>
    <row r="3096" spans="4:4" x14ac:dyDescent="0.25">
      <c r="D3096" s="22"/>
    </row>
    <row r="3097" spans="4:4" x14ac:dyDescent="0.25">
      <c r="D3097" s="22"/>
    </row>
    <row r="3098" spans="4:4" x14ac:dyDescent="0.25">
      <c r="D3098" s="22"/>
    </row>
    <row r="3099" spans="4:4" x14ac:dyDescent="0.25">
      <c r="D3099" s="22"/>
    </row>
    <row r="3100" spans="4:4" x14ac:dyDescent="0.25">
      <c r="D3100" s="22"/>
    </row>
    <row r="3101" spans="4:4" x14ac:dyDescent="0.25">
      <c r="D3101" s="22"/>
    </row>
    <row r="3102" spans="4:4" x14ac:dyDescent="0.25">
      <c r="D3102" s="22"/>
    </row>
    <row r="3103" spans="4:4" x14ac:dyDescent="0.25">
      <c r="D3103" s="22"/>
    </row>
    <row r="3104" spans="4:4" x14ac:dyDescent="0.25">
      <c r="D3104" s="22"/>
    </row>
    <row r="3105" spans="4:4" x14ac:dyDescent="0.25">
      <c r="D3105" s="22"/>
    </row>
    <row r="3106" spans="4:4" x14ac:dyDescent="0.25">
      <c r="D3106" s="22"/>
    </row>
    <row r="3107" spans="4:4" x14ac:dyDescent="0.25">
      <c r="D3107" s="22"/>
    </row>
    <row r="3108" spans="4:4" x14ac:dyDescent="0.25">
      <c r="D3108" s="22"/>
    </row>
    <row r="3109" spans="4:4" x14ac:dyDescent="0.25">
      <c r="D3109" s="22"/>
    </row>
    <row r="3110" spans="4:4" x14ac:dyDescent="0.25">
      <c r="D3110" s="22"/>
    </row>
    <row r="3111" spans="4:4" x14ac:dyDescent="0.25">
      <c r="D3111" s="22"/>
    </row>
    <row r="3112" spans="4:4" x14ac:dyDescent="0.25">
      <c r="D3112" s="22"/>
    </row>
    <row r="3113" spans="4:4" x14ac:dyDescent="0.25">
      <c r="D3113" s="22"/>
    </row>
    <row r="3114" spans="4:4" x14ac:dyDescent="0.25">
      <c r="D3114" s="22"/>
    </row>
    <row r="3115" spans="4:4" x14ac:dyDescent="0.25">
      <c r="D3115" s="22"/>
    </row>
    <row r="3116" spans="4:4" x14ac:dyDescent="0.25">
      <c r="D3116" s="22"/>
    </row>
    <row r="3117" spans="4:4" x14ac:dyDescent="0.25">
      <c r="D3117" s="22"/>
    </row>
    <row r="3118" spans="4:4" x14ac:dyDescent="0.25">
      <c r="D3118" s="22"/>
    </row>
    <row r="3119" spans="4:4" x14ac:dyDescent="0.25">
      <c r="D3119" s="22"/>
    </row>
    <row r="3120" spans="4:4" x14ac:dyDescent="0.25">
      <c r="D3120" s="22"/>
    </row>
    <row r="3121" spans="4:4" x14ac:dyDescent="0.25">
      <c r="D3121" s="22"/>
    </row>
    <row r="3122" spans="4:4" x14ac:dyDescent="0.25">
      <c r="D3122" s="22"/>
    </row>
    <row r="3123" spans="4:4" x14ac:dyDescent="0.25">
      <c r="D3123" s="22"/>
    </row>
    <row r="3124" spans="4:4" x14ac:dyDescent="0.25">
      <c r="D3124" s="22"/>
    </row>
    <row r="3125" spans="4:4" x14ac:dyDescent="0.25">
      <c r="D3125" s="22"/>
    </row>
    <row r="3126" spans="4:4" x14ac:dyDescent="0.25">
      <c r="D3126" s="22"/>
    </row>
    <row r="3127" spans="4:4" x14ac:dyDescent="0.25">
      <c r="D3127" s="22"/>
    </row>
    <row r="3128" spans="4:4" x14ac:dyDescent="0.25">
      <c r="D3128" s="22"/>
    </row>
    <row r="3129" spans="4:4" x14ac:dyDescent="0.25">
      <c r="D3129" s="22"/>
    </row>
    <row r="3130" spans="4:4" x14ac:dyDescent="0.25">
      <c r="D3130" s="22"/>
    </row>
    <row r="3131" spans="4:4" x14ac:dyDescent="0.25">
      <c r="D3131" s="22"/>
    </row>
    <row r="3132" spans="4:4" x14ac:dyDescent="0.25">
      <c r="D3132" s="22"/>
    </row>
    <row r="3133" spans="4:4" x14ac:dyDescent="0.25">
      <c r="D3133" s="22"/>
    </row>
    <row r="3134" spans="4:4" x14ac:dyDescent="0.25">
      <c r="D3134" s="22"/>
    </row>
    <row r="3135" spans="4:4" x14ac:dyDescent="0.25">
      <c r="D3135" s="22"/>
    </row>
    <row r="3136" spans="4:4" x14ac:dyDescent="0.25">
      <c r="D3136" s="22"/>
    </row>
    <row r="3137" spans="4:4" x14ac:dyDescent="0.25">
      <c r="D3137" s="22"/>
    </row>
    <row r="3138" spans="4:4" x14ac:dyDescent="0.25">
      <c r="D3138" s="22"/>
    </row>
    <row r="3139" spans="4:4" x14ac:dyDescent="0.25">
      <c r="D3139" s="22"/>
    </row>
    <row r="3140" spans="4:4" x14ac:dyDescent="0.25">
      <c r="D3140" s="22"/>
    </row>
    <row r="3141" spans="4:4" x14ac:dyDescent="0.25">
      <c r="D3141" s="22"/>
    </row>
    <row r="3142" spans="4:4" x14ac:dyDescent="0.25">
      <c r="D3142" s="22"/>
    </row>
    <row r="3143" spans="4:4" x14ac:dyDescent="0.25">
      <c r="D3143" s="22"/>
    </row>
    <row r="3144" spans="4:4" x14ac:dyDescent="0.25">
      <c r="D3144" s="22"/>
    </row>
  </sheetData>
  <autoFilter ref="A1:U3144" xr:uid="{7B5E0AEF-C248-4A82-AC85-B17DC6E41366}"/>
  <mergeCells count="14">
    <mergeCell ref="A613:M613"/>
    <mergeCell ref="A670:M670"/>
    <mergeCell ref="A384:M384"/>
    <mergeCell ref="A394:M394"/>
    <mergeCell ref="A400:M400"/>
    <mergeCell ref="A603:M603"/>
    <mergeCell ref="A383:M383"/>
    <mergeCell ref="A378:M378"/>
    <mergeCell ref="A2:M2"/>
    <mergeCell ref="A3:M3"/>
    <mergeCell ref="A13:M13"/>
    <mergeCell ref="A77:M77"/>
    <mergeCell ref="A280:M280"/>
    <mergeCell ref="A290:M290"/>
  </mergeCells>
  <phoneticPr fontId="2" type="noConversion"/>
  <conditionalFormatting sqref="A1:A262 A279:A280 A289:A346 A376 A378:A669 A2389:A1048576">
    <cfRule type="containsText" dxfId="165" priority="265" operator="containsText" text="Yes">
      <formula>NOT(ISERROR(SEARCH("Yes",A1)))</formula>
    </cfRule>
  </conditionalFormatting>
  <conditionalFormatting sqref="A4:A12 A14:A76 A78:A262 A279 A289 A291:A346 A376 A379:A382 A395:A399 A614:A645 A669">
    <cfRule type="containsText" dxfId="164" priority="263" operator="containsText" text="Yes">
      <formula>NOT(ISERROR(SEARCH("Yes",A4)))</formula>
    </cfRule>
    <cfRule type="containsText" dxfId="163" priority="262" operator="containsText" text="No">
      <formula>NOT(ISERROR(SEARCH("No",A4)))</formula>
    </cfRule>
    <cfRule type="containsText" dxfId="162" priority="264" operator="containsText" text="No">
      <formula>NOT(ISERROR(SEARCH("No",A4)))</formula>
    </cfRule>
  </conditionalFormatting>
  <conditionalFormatting sqref="A4:A12 A14:A76 A78:A262 A279 A289 A291:A346 A376 A379:A382 A395:A399 A614:A645">
    <cfRule type="containsText" dxfId="161" priority="261" operator="containsText" text="Yes">
      <formula>NOT(ISERROR(SEARCH("Yes",A4)))</formula>
    </cfRule>
  </conditionalFormatting>
  <conditionalFormatting sqref="A4:A12 A14:A76 A379:A382 A395:A399 A78:A262 A279 A291:A346 A376 A289">
    <cfRule type="containsText" dxfId="160" priority="260" operator="containsText" text="No">
      <formula>NOT(ISERROR(SEARCH("No",A4)))</formula>
    </cfRule>
  </conditionalFormatting>
  <conditionalFormatting sqref="A4:A12 A14:A76 A379:A382 A395:A399">
    <cfRule type="containsText" dxfId="159" priority="259" operator="containsText" text="Yes">
      <formula>NOT(ISERROR(SEARCH("Yes",A4)))</formula>
    </cfRule>
  </conditionalFormatting>
  <conditionalFormatting sqref="A4:A12 A14:A76 A379:A382">
    <cfRule type="containsText" dxfId="158" priority="258" operator="containsText" text="No">
      <formula>NOT(ISERROR(SEARCH("No",A4)))</formula>
    </cfRule>
  </conditionalFormatting>
  <conditionalFormatting sqref="A78:A113">
    <cfRule type="containsText" dxfId="157" priority="94" operator="containsText" text="No">
      <formula>NOT(ISERROR(SEARCH("No",A78)))</formula>
    </cfRule>
    <cfRule type="containsText" dxfId="156" priority="146" operator="containsText" text="No">
      <formula>NOT(ISERROR(SEARCH("No",A78)))</formula>
    </cfRule>
    <cfRule type="containsText" dxfId="155" priority="147" operator="containsText" text="Yes">
      <formula>NOT(ISERROR(SEARCH("Yes",A78)))</formula>
    </cfRule>
    <cfRule type="containsText" dxfId="154" priority="95" operator="containsText" text="Yes">
      <formula>NOT(ISERROR(SEARCH("Yes",A78)))</formula>
    </cfRule>
  </conditionalFormatting>
  <conditionalFormatting sqref="A78:A279">
    <cfRule type="containsText" dxfId="153" priority="184" operator="containsText" text="No">
      <formula>NOT(ISERROR(SEARCH("No",A78)))</formula>
    </cfRule>
    <cfRule type="containsText" dxfId="152" priority="185" operator="containsText" text="Yes">
      <formula>NOT(ISERROR(SEARCH("Yes",A78)))</formula>
    </cfRule>
  </conditionalFormatting>
  <conditionalFormatting sqref="A115:A150">
    <cfRule type="containsText" dxfId="151" priority="93" operator="containsText" text="Yes">
      <formula>NOT(ISERROR(SEARCH("Yes",A115)))</formula>
    </cfRule>
    <cfRule type="containsText" dxfId="150" priority="92" operator="containsText" text="No">
      <formula>NOT(ISERROR(SEARCH("No",A115)))</formula>
    </cfRule>
    <cfRule type="containsText" dxfId="149" priority="91" operator="containsText" text="Yes">
      <formula>NOT(ISERROR(SEARCH("Yes",A115)))</formula>
    </cfRule>
    <cfRule type="containsText" dxfId="148" priority="90" operator="containsText" text="No">
      <formula>NOT(ISERROR(SEARCH("No",A115)))</formula>
    </cfRule>
  </conditionalFormatting>
  <conditionalFormatting sqref="A152:A187">
    <cfRule type="containsText" dxfId="147" priority="87" operator="containsText" text="Yes">
      <formula>NOT(ISERROR(SEARCH("Yes",A152)))</formula>
    </cfRule>
    <cfRule type="containsText" dxfId="146" priority="86" operator="containsText" text="No">
      <formula>NOT(ISERROR(SEARCH("No",A152)))</formula>
    </cfRule>
    <cfRule type="containsText" dxfId="145" priority="88" operator="containsText" text="No">
      <formula>NOT(ISERROR(SEARCH("No",A152)))</formula>
    </cfRule>
    <cfRule type="containsText" dxfId="144" priority="89" operator="containsText" text="Yes">
      <formula>NOT(ISERROR(SEARCH("Yes",A152)))</formula>
    </cfRule>
  </conditionalFormatting>
  <conditionalFormatting sqref="A189:A224">
    <cfRule type="containsText" dxfId="143" priority="85" operator="containsText" text="Yes">
      <formula>NOT(ISERROR(SEARCH("Yes",A189)))</formula>
    </cfRule>
    <cfRule type="containsText" dxfId="142" priority="84" operator="containsText" text="No">
      <formula>NOT(ISERROR(SEARCH("No",A189)))</formula>
    </cfRule>
    <cfRule type="containsText" dxfId="141" priority="83" operator="containsText" text="Yes">
      <formula>NOT(ISERROR(SEARCH("Yes",A189)))</formula>
    </cfRule>
    <cfRule type="containsText" dxfId="140" priority="82" operator="containsText" text="No">
      <formula>NOT(ISERROR(SEARCH("No",A189)))</formula>
    </cfRule>
  </conditionalFormatting>
  <conditionalFormatting sqref="A263:A278">
    <cfRule type="containsText" dxfId="139" priority="183" operator="containsText" text="Yes">
      <formula>NOT(ISERROR(SEARCH("Yes",A263)))</formula>
    </cfRule>
    <cfRule type="containsText" dxfId="138" priority="182" operator="containsText" text="No">
      <formula>NOT(ISERROR(SEARCH("No",A263)))</formula>
    </cfRule>
    <cfRule type="containsText" dxfId="137" priority="181" operator="containsText" text="Yes">
      <formula>NOT(ISERROR(SEARCH("Yes",A263)))</formula>
    </cfRule>
    <cfRule type="containsText" dxfId="136" priority="180" operator="containsText" text="No">
      <formula>NOT(ISERROR(SEARCH("No",A263)))</formula>
    </cfRule>
    <cfRule type="containsText" dxfId="135" priority="179" operator="containsText" text="Yes">
      <formula>NOT(ISERROR(SEARCH("Yes",A263)))</formula>
    </cfRule>
    <cfRule type="containsText" dxfId="134" priority="178" operator="containsText" text="No">
      <formula>NOT(ISERROR(SEARCH("No",A263)))</formula>
    </cfRule>
  </conditionalFormatting>
  <conditionalFormatting sqref="A281:A288">
    <cfRule type="containsText" dxfId="133" priority="3" operator="containsText" text="No">
      <formula>NOT(ISERROR(SEARCH("No",A281)))</formula>
    </cfRule>
    <cfRule type="containsText" dxfId="132" priority="4" operator="containsText" text="Yes">
      <formula>NOT(ISERROR(SEARCH("Yes",A281)))</formula>
    </cfRule>
    <cfRule type="containsText" dxfId="131" priority="5" operator="containsText" text="No">
      <formula>NOT(ISERROR(SEARCH("No",A281)))</formula>
    </cfRule>
    <cfRule type="containsText" dxfId="130" priority="6" operator="containsText" text="Yes">
      <formula>NOT(ISERROR(SEARCH("Yes",A281)))</formula>
    </cfRule>
    <cfRule type="containsText" dxfId="129" priority="8" operator="containsText" text="Yes">
      <formula>NOT(ISERROR(SEARCH("Yes",A281)))</formula>
    </cfRule>
    <cfRule type="containsText" dxfId="128" priority="7" operator="containsText" text="No">
      <formula>NOT(ISERROR(SEARCH("No",A281)))</formula>
    </cfRule>
  </conditionalFormatting>
  <conditionalFormatting sqref="A281:A289">
    <cfRule type="containsText" dxfId="127" priority="9" operator="containsText" text="No">
      <formula>NOT(ISERROR(SEARCH("No",A281)))</formula>
    </cfRule>
    <cfRule type="containsText" dxfId="126" priority="10" operator="containsText" text="Yes">
      <formula>NOT(ISERROR(SEARCH("Yes",A281)))</formula>
    </cfRule>
  </conditionalFormatting>
  <conditionalFormatting sqref="A614:A669 A291:A376">
    <cfRule type="containsText" dxfId="125" priority="63" operator="containsText" text="No">
      <formula>NOT(ISERROR(SEARCH("No",A291)))</formula>
    </cfRule>
  </conditionalFormatting>
  <conditionalFormatting sqref="A291:A376">
    <cfRule type="containsText" dxfId="124" priority="64" operator="containsText" text="Yes">
      <formula>NOT(ISERROR(SEARCH("Yes",A291)))</formula>
    </cfRule>
  </conditionalFormatting>
  <conditionalFormatting sqref="A646:A668 A347:A375">
    <cfRule type="containsText" dxfId="123" priority="58" operator="containsText" text="Yes">
      <formula>NOT(ISERROR(SEARCH("Yes",A347)))</formula>
    </cfRule>
    <cfRule type="containsText" dxfId="122" priority="61" operator="containsText" text="No">
      <formula>NOT(ISERROR(SEARCH("No",A347)))</formula>
    </cfRule>
    <cfRule type="containsText" dxfId="121" priority="62" operator="containsText" text="Yes">
      <formula>NOT(ISERROR(SEARCH("Yes",A347)))</formula>
    </cfRule>
    <cfRule type="containsText" dxfId="120" priority="60" operator="containsText" text="Yes">
      <formula>NOT(ISERROR(SEARCH("Yes",A347)))</formula>
    </cfRule>
    <cfRule type="containsText" dxfId="119" priority="59" operator="containsText" text="No">
      <formula>NOT(ISERROR(SEARCH("No",A347)))</formula>
    </cfRule>
    <cfRule type="containsText" dxfId="118" priority="57" operator="containsText" text="No">
      <formula>NOT(ISERROR(SEARCH("No",A347)))</formula>
    </cfRule>
  </conditionalFormatting>
  <conditionalFormatting sqref="A385:A392">
    <cfRule type="containsText" dxfId="117" priority="158" operator="containsText" text="Yes">
      <formula>NOT(ISERROR(SEARCH("Yes",A385)))</formula>
    </cfRule>
    <cfRule type="containsText" dxfId="116" priority="156" operator="containsText" text="Yes">
      <formula>NOT(ISERROR(SEARCH("Yes",A385)))</formula>
    </cfRule>
    <cfRule type="containsText" dxfId="115" priority="155" operator="containsText" text="No">
      <formula>NOT(ISERROR(SEARCH("No",A385)))</formula>
    </cfRule>
    <cfRule type="containsText" dxfId="114" priority="157" operator="containsText" text="No">
      <formula>NOT(ISERROR(SEARCH("No",A385)))</formula>
    </cfRule>
    <cfRule type="containsText" dxfId="113" priority="160" operator="containsText" text="Yes">
      <formula>NOT(ISERROR(SEARCH("Yes",A385)))</formula>
    </cfRule>
    <cfRule type="containsText" dxfId="112" priority="159" operator="containsText" text="No">
      <formula>NOT(ISERROR(SEARCH("No",A385)))</formula>
    </cfRule>
  </conditionalFormatting>
  <conditionalFormatting sqref="A385:A393 A401:A602 A604:A612 A671:A674">
    <cfRule type="containsText" dxfId="111" priority="229" operator="containsText" text="Yes">
      <formula>NOT(ISERROR(SEARCH("Yes",A385)))</formula>
    </cfRule>
    <cfRule type="containsText" dxfId="110" priority="228" operator="containsText" text="No">
      <formula>NOT(ISERROR(SEARCH("No",A385)))</formula>
    </cfRule>
    <cfRule type="containsText" dxfId="109" priority="227" operator="containsText" text="Yes">
      <formula>NOT(ISERROR(SEARCH("Yes",A385)))</formula>
    </cfRule>
    <cfRule type="containsText" dxfId="108" priority="230" operator="containsText" text="No">
      <formula>NOT(ISERROR(SEARCH("No",A385)))</formula>
    </cfRule>
  </conditionalFormatting>
  <conditionalFormatting sqref="A385:A393 A604:A612 A671:A674 A401:A602">
    <cfRule type="containsText" dxfId="107" priority="226" operator="containsText" text="No">
      <formula>NOT(ISERROR(SEARCH("No",A385)))</formula>
    </cfRule>
  </conditionalFormatting>
  <conditionalFormatting sqref="A385:A393">
    <cfRule type="containsText" dxfId="106" priority="161" operator="containsText" text="No">
      <formula>NOT(ISERROR(SEARCH("No",A385)))</formula>
    </cfRule>
  </conditionalFormatting>
  <conditionalFormatting sqref="A395:A398">
    <cfRule type="containsText" dxfId="105" priority="114" operator="containsText" text="No">
      <formula>NOT(ISERROR(SEARCH("No",A395)))</formula>
    </cfRule>
    <cfRule type="containsText" dxfId="104" priority="108" operator="containsText" text="Yes">
      <formula>NOT(ISERROR(SEARCH("Yes",A395)))</formula>
    </cfRule>
    <cfRule type="containsText" dxfId="103" priority="109" operator="containsText" text="No">
      <formula>NOT(ISERROR(SEARCH("No",A395)))</formula>
    </cfRule>
    <cfRule type="containsText" dxfId="102" priority="121" operator="containsText" text="Yes">
      <formula>NOT(ISERROR(SEARCH("Yes",A395)))</formula>
    </cfRule>
    <cfRule type="containsText" dxfId="101" priority="110" operator="containsText" text="Yes">
      <formula>NOT(ISERROR(SEARCH("Yes",A395)))</formula>
    </cfRule>
    <cfRule type="containsText" dxfId="100" priority="111" operator="containsText" text="No">
      <formula>NOT(ISERROR(SEARCH("No",A395)))</formula>
    </cfRule>
    <cfRule type="containsText" dxfId="99" priority="113" operator="containsText" text="Yes">
      <formula>NOT(ISERROR(SEARCH("Yes",A395)))</formula>
    </cfRule>
    <cfRule type="containsText" dxfId="98" priority="129" operator="containsText" text="No">
      <formula>NOT(ISERROR(SEARCH("No",A395)))</formula>
    </cfRule>
    <cfRule type="containsText" dxfId="97" priority="130" operator="containsText" text="Yes">
      <formula>NOT(ISERROR(SEARCH("Yes",A395)))</formula>
    </cfRule>
    <cfRule type="containsText" dxfId="96" priority="74" operator="containsText" text="Yes">
      <formula>NOT(ISERROR(SEARCH("Yes",A395)))</formula>
    </cfRule>
    <cfRule type="containsText" dxfId="95" priority="115" operator="containsText" text="Yes">
      <formula>NOT(ISERROR(SEARCH("Yes",A395)))</formula>
    </cfRule>
    <cfRule type="containsText" dxfId="94" priority="116" operator="containsText" text="No">
      <formula>NOT(ISERROR(SEARCH("No",A395)))</formula>
    </cfRule>
    <cfRule type="containsText" dxfId="93" priority="117" operator="containsText" text="Yes">
      <formula>NOT(ISERROR(SEARCH("Yes",A395)))</formula>
    </cfRule>
    <cfRule type="containsText" dxfId="92" priority="78" operator="containsText" text="Yes">
      <formula>NOT(ISERROR(SEARCH("Yes",A395)))</formula>
    </cfRule>
    <cfRule type="containsText" dxfId="91" priority="79" operator="containsText" text="No">
      <formula>NOT(ISERROR(SEARCH("No",A395)))</formula>
    </cfRule>
    <cfRule type="containsText" dxfId="90" priority="80" operator="containsText" text="Yes">
      <formula>NOT(ISERROR(SEARCH("Yes",A395)))</formula>
    </cfRule>
    <cfRule type="containsText" dxfId="89" priority="81" operator="containsText" text="No">
      <formula>NOT(ISERROR(SEARCH("No",A395)))</formula>
    </cfRule>
    <cfRule type="containsText" dxfId="88" priority="76" operator="containsText" text="Yes">
      <formula>NOT(ISERROR(SEARCH("Yes",A395)))</formula>
    </cfRule>
    <cfRule type="containsText" dxfId="87" priority="75" operator="containsText" text="No">
      <formula>NOT(ISERROR(SEARCH("No",A395)))</formula>
    </cfRule>
    <cfRule type="containsText" dxfId="86" priority="131" operator="containsText" text="No">
      <formula>NOT(ISERROR(SEARCH("No",A395)))</formula>
    </cfRule>
    <cfRule type="containsText" dxfId="85" priority="73" operator="containsText" text="No">
      <formula>NOT(ISERROR(SEARCH("No",A395)))</formula>
    </cfRule>
    <cfRule type="containsText" dxfId="84" priority="72" operator="containsText" text="Yes">
      <formula>NOT(ISERROR(SEARCH("Yes",A395)))</formula>
    </cfRule>
    <cfRule type="containsText" dxfId="83" priority="71" operator="containsText" text="No">
      <formula>NOT(ISERROR(SEARCH("No",A395)))</formula>
    </cfRule>
    <cfRule type="containsText" dxfId="82" priority="70" operator="containsText" text="Yes">
      <formula>NOT(ISERROR(SEARCH("Yes",A395)))</formula>
    </cfRule>
    <cfRule type="containsText" dxfId="81" priority="69" operator="containsText" text="No">
      <formula>NOT(ISERROR(SEARCH("No",A395)))</formula>
    </cfRule>
    <cfRule type="containsText" dxfId="80" priority="123" operator="containsText" text="Yes">
      <formula>NOT(ISERROR(SEARCH("Yes",A395)))</formula>
    </cfRule>
    <cfRule type="containsText" dxfId="79" priority="124" operator="containsText" text="No">
      <formula>NOT(ISERROR(SEARCH("No",A395)))</formula>
    </cfRule>
    <cfRule type="containsText" dxfId="78" priority="125" operator="containsText" text="Yes">
      <formula>NOT(ISERROR(SEARCH("Yes",A395)))</formula>
    </cfRule>
    <cfRule type="containsText" dxfId="77" priority="77" operator="containsText" text="No">
      <formula>NOT(ISERROR(SEARCH("No",A395)))</formula>
    </cfRule>
    <cfRule type="containsText" dxfId="76" priority="126" operator="containsText" text="No">
      <formula>NOT(ISERROR(SEARCH("No",A395)))</formula>
    </cfRule>
    <cfRule type="containsText" dxfId="75" priority="128" operator="containsText" text="Yes">
      <formula>NOT(ISERROR(SEARCH("Yes",A395)))</formula>
    </cfRule>
    <cfRule type="containsText" dxfId="74" priority="132" operator="containsText" text="Yes">
      <formula>NOT(ISERROR(SEARCH("Yes",A395)))</formula>
    </cfRule>
    <cfRule type="containsText" dxfId="73" priority="122" operator="containsText" text="No">
      <formula>NOT(ISERROR(SEARCH("No",A395)))</formula>
    </cfRule>
    <cfRule type="containsText" dxfId="72" priority="118" operator="containsText" text="No">
      <formula>NOT(ISERROR(SEARCH("No",A395)))</formula>
    </cfRule>
    <cfRule type="containsText" dxfId="71" priority="106" operator="containsText" text="Yes">
      <formula>NOT(ISERROR(SEARCH("Yes",A395)))</formula>
    </cfRule>
    <cfRule type="containsText" dxfId="70" priority="107" operator="containsText" text="No">
      <formula>NOT(ISERROR(SEARCH("No",A395)))</formula>
    </cfRule>
  </conditionalFormatting>
  <conditionalFormatting sqref="A395:A399">
    <cfRule type="containsText" dxfId="69" priority="133" operator="containsText" text="No">
      <formula>NOT(ISERROR(SEARCH("No",A395)))</formula>
    </cfRule>
  </conditionalFormatting>
  <conditionalFormatting sqref="A401:A436">
    <cfRule type="containsText" dxfId="68" priority="164" operator="containsText" text="No">
      <formula>NOT(ISERROR(SEARCH("No",A401)))</formula>
    </cfRule>
    <cfRule type="containsText" dxfId="67" priority="163" operator="containsText" text="Yes">
      <formula>NOT(ISERROR(SEARCH("Yes",A401)))</formula>
    </cfRule>
    <cfRule type="containsText" dxfId="66" priority="154" operator="containsText" text="No">
      <formula>NOT(ISERROR(SEARCH("No",A401)))</formula>
    </cfRule>
    <cfRule type="containsText" dxfId="65" priority="153" operator="containsText" text="Yes">
      <formula>NOT(ISERROR(SEARCH("Yes",A401)))</formula>
    </cfRule>
    <cfRule type="containsText" dxfId="64" priority="152" operator="containsText" text="No">
      <formula>NOT(ISERROR(SEARCH("No",A401)))</formula>
    </cfRule>
    <cfRule type="containsText" dxfId="63" priority="151" operator="containsText" text="Yes">
      <formula>NOT(ISERROR(SEARCH("Yes",A401)))</formula>
    </cfRule>
    <cfRule type="containsText" dxfId="62" priority="150" operator="containsText" text="No">
      <formula>NOT(ISERROR(SEARCH("No",A401)))</formula>
    </cfRule>
    <cfRule type="containsText" dxfId="61" priority="165" operator="containsText" text="Yes">
      <formula>NOT(ISERROR(SEARCH("Yes",A401)))</formula>
    </cfRule>
    <cfRule type="containsText" dxfId="60" priority="96" operator="containsText" text="No">
      <formula>NOT(ISERROR(SEARCH("No",A401)))</formula>
    </cfRule>
    <cfRule type="containsText" dxfId="59" priority="97" operator="containsText" text="Yes">
      <formula>NOT(ISERROR(SEARCH("Yes",A401)))</formula>
    </cfRule>
    <cfRule type="containsText" dxfId="58" priority="98" operator="containsText" text="No">
      <formula>NOT(ISERROR(SEARCH("No",A401)))</formula>
    </cfRule>
    <cfRule type="containsText" dxfId="57" priority="148" operator="containsText" text="No">
      <formula>NOT(ISERROR(SEARCH("No",A401)))</formula>
    </cfRule>
    <cfRule type="containsText" dxfId="56" priority="149" operator="containsText" text="Yes">
      <formula>NOT(ISERROR(SEARCH("Yes",A401)))</formula>
    </cfRule>
    <cfRule type="containsText" dxfId="55" priority="167" operator="containsText" text="Yes">
      <formula>NOT(ISERROR(SEARCH("Yes",A401)))</formula>
    </cfRule>
    <cfRule type="containsText" dxfId="54" priority="104" operator="containsText" text="Yes">
      <formula>NOT(ISERROR(SEARCH("Yes",A401)))</formula>
    </cfRule>
    <cfRule type="containsText" dxfId="53" priority="102" operator="containsText" text="No">
      <formula>NOT(ISERROR(SEARCH("No",A401)))</formula>
    </cfRule>
    <cfRule type="containsText" dxfId="52" priority="101" operator="containsText" text="Yes">
      <formula>NOT(ISERROR(SEARCH("Yes",A401)))</formula>
    </cfRule>
    <cfRule type="containsText" dxfId="51" priority="100" operator="containsText" text="No">
      <formula>NOT(ISERROR(SEARCH("No",A401)))</formula>
    </cfRule>
    <cfRule type="containsText" dxfId="50" priority="99" operator="containsText" text="Yes">
      <formula>NOT(ISERROR(SEARCH("Yes",A401)))</formula>
    </cfRule>
    <cfRule type="containsText" dxfId="49" priority="168" operator="containsText" text="No">
      <formula>NOT(ISERROR(SEARCH("No",A401)))</formula>
    </cfRule>
    <cfRule type="containsText" dxfId="48" priority="166" operator="containsText" text="No">
      <formula>NOT(ISERROR(SEARCH("No",A401)))</formula>
    </cfRule>
  </conditionalFormatting>
  <conditionalFormatting sqref="A401:A602">
    <cfRule type="containsText" dxfId="47" priority="195" operator="containsText" text="Yes">
      <formula>NOT(ISERROR(SEARCH("Yes",A401)))</formula>
    </cfRule>
    <cfRule type="containsText" dxfId="46" priority="194" operator="containsText" text="No">
      <formula>NOT(ISERROR(SEARCH("No",A401)))</formula>
    </cfRule>
  </conditionalFormatting>
  <conditionalFormatting sqref="A586:A601">
    <cfRule type="containsText" dxfId="45" priority="191" operator="containsText" text="Yes">
      <formula>NOT(ISERROR(SEARCH("Yes",A586)))</formula>
    </cfRule>
    <cfRule type="containsText" dxfId="44" priority="192" operator="containsText" text="No">
      <formula>NOT(ISERROR(SEARCH("No",A586)))</formula>
    </cfRule>
    <cfRule type="containsText" dxfId="43" priority="193" operator="containsText" text="Yes">
      <formula>NOT(ISERROR(SEARCH("Yes",A586)))</formula>
    </cfRule>
    <cfRule type="containsText" dxfId="42" priority="188" operator="containsText" text="No">
      <formula>NOT(ISERROR(SEARCH("No",A586)))</formula>
    </cfRule>
    <cfRule type="containsText" dxfId="41" priority="189" operator="containsText" text="Yes">
      <formula>NOT(ISERROR(SEARCH("Yes",A586)))</formula>
    </cfRule>
    <cfRule type="containsText" dxfId="40" priority="190" operator="containsText" text="No">
      <formula>NOT(ISERROR(SEARCH("No",A586)))</formula>
    </cfRule>
  </conditionalFormatting>
  <conditionalFormatting sqref="A604:A612 A671:A674 A385:A393">
    <cfRule type="containsText" dxfId="39" priority="225" operator="containsText" text="Yes">
      <formula>NOT(ISERROR(SEARCH("Yes",A385)))</formula>
    </cfRule>
  </conditionalFormatting>
  <conditionalFormatting sqref="A604:A612 A671:A674">
    <cfRule type="containsText" dxfId="38" priority="224" operator="containsText" text="No">
      <formula>NOT(ISERROR(SEARCH("No",A604)))</formula>
    </cfRule>
  </conditionalFormatting>
  <conditionalFormatting sqref="A614:A625">
    <cfRule type="containsText" dxfId="37" priority="35" operator="containsText" text="Yes">
      <formula>NOT(ISERROR(SEARCH("Yes",A614)))</formula>
    </cfRule>
    <cfRule type="containsText" dxfId="36" priority="34" operator="containsText" text="No">
      <formula>NOT(ISERROR(SEARCH("No",A614)))</formula>
    </cfRule>
    <cfRule type="containsText" dxfId="35" priority="33" operator="containsText" text="Yes">
      <formula>NOT(ISERROR(SEARCH("Yes",A614)))</formula>
    </cfRule>
    <cfRule type="containsText" dxfId="34" priority="32" operator="containsText" text="No">
      <formula>NOT(ISERROR(SEARCH("No",A614)))</formula>
    </cfRule>
    <cfRule type="containsText" dxfId="33" priority="37" operator="containsText" text="Yes">
      <formula>NOT(ISERROR(SEARCH("Yes",A614)))</formula>
    </cfRule>
    <cfRule type="containsText" dxfId="32" priority="38" operator="containsText" text="No">
      <formula>NOT(ISERROR(SEARCH("No",A614)))</formula>
    </cfRule>
    <cfRule type="containsText" dxfId="31" priority="36" operator="containsText" text="No">
      <formula>NOT(ISERROR(SEARCH("No",A614)))</formula>
    </cfRule>
  </conditionalFormatting>
  <conditionalFormatting sqref="A627:A634">
    <cfRule type="containsText" dxfId="30" priority="27" operator="containsText" text="No">
      <formula>NOT(ISERROR(SEARCH("No",A627)))</formula>
    </cfRule>
    <cfRule type="containsText" dxfId="29" priority="25" operator="containsText" text="No">
      <formula>NOT(ISERROR(SEARCH("No",A627)))</formula>
    </cfRule>
    <cfRule type="containsText" dxfId="28" priority="26" operator="containsText" text="Yes">
      <formula>NOT(ISERROR(SEARCH("Yes",A627)))</formula>
    </cfRule>
    <cfRule type="containsText" dxfId="27" priority="28" operator="containsText" text="Yes">
      <formula>NOT(ISERROR(SEARCH("Yes",A627)))</formula>
    </cfRule>
    <cfRule type="containsText" dxfId="26" priority="29" operator="containsText" text="No">
      <formula>NOT(ISERROR(SEARCH("No",A627)))</formula>
    </cfRule>
    <cfRule type="containsText" dxfId="25" priority="30" operator="containsText" text="Yes">
      <formula>NOT(ISERROR(SEARCH("Yes",A627)))</formula>
    </cfRule>
    <cfRule type="containsText" dxfId="24" priority="31" operator="containsText" text="No">
      <formula>NOT(ISERROR(SEARCH("No",A627)))</formula>
    </cfRule>
  </conditionalFormatting>
  <conditionalFormatting sqref="A636:A639">
    <cfRule type="containsText" dxfId="23" priority="20" operator="containsText" text="No">
      <formula>NOT(ISERROR(SEARCH("No",A636)))</formula>
    </cfRule>
    <cfRule type="containsText" dxfId="22" priority="18" operator="containsText" text="No">
      <formula>NOT(ISERROR(SEARCH("No",A636)))</formula>
    </cfRule>
    <cfRule type="containsText" dxfId="21" priority="19" operator="containsText" text="Yes">
      <formula>NOT(ISERROR(SEARCH("Yes",A636)))</formula>
    </cfRule>
    <cfRule type="containsText" dxfId="20" priority="24" operator="containsText" text="No">
      <formula>NOT(ISERROR(SEARCH("No",A636)))</formula>
    </cfRule>
    <cfRule type="containsText" dxfId="19" priority="23" operator="containsText" text="Yes">
      <formula>NOT(ISERROR(SEARCH("Yes",A636)))</formula>
    </cfRule>
    <cfRule type="containsText" dxfId="18" priority="22" operator="containsText" text="No">
      <formula>NOT(ISERROR(SEARCH("No",A636)))</formula>
    </cfRule>
    <cfRule type="containsText" dxfId="17" priority="21" operator="containsText" text="Yes">
      <formula>NOT(ISERROR(SEARCH("Yes",A636)))</formula>
    </cfRule>
  </conditionalFormatting>
  <conditionalFormatting sqref="A641:A644">
    <cfRule type="containsText" dxfId="16" priority="17" operator="containsText" text="No">
      <formula>NOT(ISERROR(SEARCH("No",A641)))</formula>
    </cfRule>
    <cfRule type="containsText" dxfId="15" priority="11" operator="containsText" text="No">
      <formula>NOT(ISERROR(SEARCH("No",A641)))</formula>
    </cfRule>
    <cfRule type="containsText" dxfId="14" priority="12" operator="containsText" text="Yes">
      <formula>NOT(ISERROR(SEARCH("Yes",A641)))</formula>
    </cfRule>
    <cfRule type="containsText" dxfId="13" priority="16" operator="containsText" text="Yes">
      <formula>NOT(ISERROR(SEARCH("Yes",A641)))</formula>
    </cfRule>
    <cfRule type="containsText" dxfId="12" priority="15" operator="containsText" text="No">
      <formula>NOT(ISERROR(SEARCH("No",A641)))</formula>
    </cfRule>
    <cfRule type="containsText" dxfId="11" priority="14" operator="containsText" text="Yes">
      <formula>NOT(ISERROR(SEARCH("Yes",A641)))</formula>
    </cfRule>
    <cfRule type="containsText" dxfId="10" priority="13" operator="containsText" text="No">
      <formula>NOT(ISERROR(SEARCH("No",A641)))</formula>
    </cfRule>
  </conditionalFormatting>
  <conditionalFormatting sqref="A669:A674">
    <cfRule type="containsText" dxfId="9" priority="231" operator="containsText" text="Yes">
      <formula>NOT(ISERROR(SEARCH("Yes",A669)))</formula>
    </cfRule>
  </conditionalFormatting>
  <conditionalFormatting sqref="B295:B310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{97DFA9E2-4394-45E0-85B8-37E6A71C7DD6}</x14:id>
        </ext>
      </extLst>
    </cfRule>
  </conditionalFormatting>
  <conditionalFormatting sqref="B618:B625">
    <cfRule type="dataBar" priority="29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{D2F28483-5A8B-422C-89D3-1095E66841B7}</x14:id>
        </ext>
      </extLst>
    </cfRule>
  </conditionalFormatting>
  <conditionalFormatting sqref="E2389:E1048576 E1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{DFB08160-A862-4B7A-9794-D581FD39EF56}</x14:id>
        </ext>
      </extLst>
    </cfRule>
  </conditionalFormatting>
  <conditionalFormatting sqref="F14:F76">
    <cfRule type="dataBar" priority="3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{02E112B2-CF77-49BB-8D16-900F52AB9A0A}</x14:id>
        </ext>
      </extLst>
    </cfRule>
  </conditionalFormatting>
  <conditionalFormatting sqref="F78:F83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{BB27F8B6-3B29-432A-929C-CF48E4371424}</x14:id>
        </ext>
      </extLst>
    </cfRule>
  </conditionalFormatting>
  <conditionalFormatting sqref="F84:F95 F225 F279 F188 F121:F132 F139:F151 F102:F114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{CD75EEB7-5B9C-4A7D-B6F4-D20A8078D791}</x14:id>
        </ext>
      </extLst>
    </cfRule>
  </conditionalFormatting>
  <conditionalFormatting sqref="F96:F101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{D15491CD-4DDD-4C83-92AE-373833393B51}</x14:id>
        </ext>
      </extLst>
    </cfRule>
  </conditionalFormatting>
  <conditionalFormatting sqref="F115:F150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{E6DB9026-EA9B-49CD-A464-53B6C70E9225}</x14:id>
        </ext>
      </extLst>
    </cfRule>
  </conditionalFormatting>
  <conditionalFormatting sqref="F133:F138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{453D519D-028D-40D8-8B9F-166B7928A23E}</x14:id>
        </ext>
      </extLst>
    </cfRule>
  </conditionalFormatting>
  <conditionalFormatting sqref="F152:F187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{D29E244F-63F9-4837-8B72-BF7D15AE0908}</x14:id>
        </ext>
      </extLst>
    </cfRule>
  </conditionalFormatting>
  <conditionalFormatting sqref="F189:F224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{D1640559-04CE-4C08-A071-B800D5D9DCBC}</x14:id>
        </ext>
      </extLst>
    </cfRule>
  </conditionalFormatting>
  <conditionalFormatting sqref="F226:F262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{A88B4BFA-A807-4D2C-BE70-0460A1198370}</x14:id>
        </ext>
      </extLst>
    </cfRule>
  </conditionalFormatting>
  <conditionalFormatting sqref="F263:F278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{D02812EF-7D9F-4BBA-A547-C485B8EB202B}</x14:id>
        </ext>
      </extLst>
    </cfRule>
  </conditionalFormatting>
  <conditionalFormatting sqref="F291:F315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{DA44A646-CA65-41B3-B5F3-2EF39937EB1D}</x14:id>
        </ext>
      </extLst>
    </cfRule>
  </conditionalFormatting>
  <conditionalFormatting sqref="F395:F399">
    <cfRule type="dataBar" priority="3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{93EEBB5E-30A7-4AA8-B509-B86D8D5FFD42}</x14:id>
        </ext>
      </extLst>
    </cfRule>
  </conditionalFormatting>
  <conditionalFormatting sqref="F401:F406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{B510F5EA-1A76-4C90-8B91-1003352567EE}</x14:id>
        </ext>
      </extLst>
    </cfRule>
  </conditionalFormatting>
  <conditionalFormatting sqref="F407:F418 F548 F511 F444:F455 F462:F474 F425:F437">
    <cfRule type="dataBar" priority="29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{576A754B-C215-4BFC-878E-905B9CCECAAC}</x14:id>
        </ext>
      </extLst>
    </cfRule>
  </conditionalFormatting>
  <conditionalFormatting sqref="F419:F424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{F672EBDC-A9D1-43E3-B62C-492227A055DC}</x14:id>
        </ext>
      </extLst>
    </cfRule>
  </conditionalFormatting>
  <conditionalFormatting sqref="F438:F473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{6D9AC9EA-AFDF-4A4A-BDE4-0C13FBC716AB}</x14:id>
        </ext>
      </extLst>
    </cfRule>
  </conditionalFormatting>
  <conditionalFormatting sqref="F456:F461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{A96B101A-81BF-4A37-92CA-F9EC914C87EF}</x14:id>
        </ext>
      </extLst>
    </cfRule>
  </conditionalFormatting>
  <conditionalFormatting sqref="F475:F510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{2C1172FD-01C1-440D-98C1-F3972F8F7BF7}</x14:id>
        </ext>
      </extLst>
    </cfRule>
  </conditionalFormatting>
  <conditionalFormatting sqref="F512:F547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{118CB4A9-91F3-4F03-A593-F4A391E5B0AB}</x14:id>
        </ext>
      </extLst>
    </cfRule>
  </conditionalFormatting>
  <conditionalFormatting sqref="F549:F585 F602">
    <cfRule type="dataBar" priority="2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{C2D4751A-1190-4B8E-9B14-1481FC4C1F2C}</x14:id>
        </ext>
      </extLst>
    </cfRule>
  </conditionalFormatting>
  <conditionalFormatting sqref="F586:F601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{65DF41DD-5B20-4A98-9E1E-B14C3D107929}</x14:id>
        </ext>
      </extLst>
    </cfRule>
  </conditionalFormatting>
  <conditionalFormatting sqref="F614:F626">
    <cfRule type="dataBar" priority="29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{8B622FD4-C3C6-4227-846F-9EA3EE00FF3E}</x14:id>
        </ext>
      </extLst>
    </cfRule>
  </conditionalFormatting>
  <conditionalFormatting sqref="F2389:F1048576 F1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{AAE31AD5-C935-4A39-A50C-D86B3FEC41FA}</x14:id>
        </ext>
      </extLst>
    </cfRule>
  </conditionalFormatting>
  <conditionalFormatting sqref="K1">
    <cfRule type="duplicateValues" dxfId="8" priority="266"/>
  </conditionalFormatting>
  <conditionalFormatting sqref="L1">
    <cfRule type="duplicateValues" dxfId="7" priority="267"/>
  </conditionalFormatting>
  <conditionalFormatting sqref="M376:N376">
    <cfRule type="dataBar" priority="3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{820830CC-B952-4FD2-AEA2-DC1D08442415}</x14:id>
        </ext>
      </extLst>
    </cfRule>
  </conditionalFormatting>
  <conditionalFormatting sqref="M359:O359 N360:O365 N347:O358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{46A579ED-B8A4-43BC-A927-F88F16714208}</x14:id>
        </ext>
      </extLst>
    </cfRule>
  </conditionalFormatting>
  <conditionalFormatting sqref="M652:O652 N646:O651 N653:O653 O654:O658 N654:N660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{27243496-42FF-448A-B5F2-CA4B6ED494CD}</x14:id>
        </ext>
      </extLst>
    </cfRule>
  </conditionalFormatting>
  <conditionalFormatting sqref="N366:N367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{5A5A3797-A5F8-45DD-BCFF-CF274F936ACD}</x14:id>
        </ext>
      </extLst>
    </cfRule>
  </conditionalFormatting>
  <conditionalFormatting sqref="N662:N66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{63AE1118-A7AF-404D-B323-00BCBA0FB336}</x14:id>
        </ext>
      </extLst>
    </cfRule>
  </conditionalFormatting>
  <conditionalFormatting sqref="N667:N66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{771AC590-926E-477F-99B6-329C1983688E}</x14:id>
        </ext>
      </extLst>
    </cfRule>
  </conditionalFormatting>
  <conditionalFormatting sqref="N369:O372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{AC83BBE8-DAF4-4C8B-85BE-A8A51E0EB8D3}</x14:id>
        </ext>
      </extLst>
    </cfRule>
  </conditionalFormatting>
  <conditionalFormatting sqref="N374:O375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{1F7041BE-7B56-4069-8A25-782EB24C8EC7}</x14:id>
        </ext>
      </extLst>
    </cfRule>
  </conditionalFormatting>
  <conditionalFormatting sqref="N368:P368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{5E09118C-4E7B-4DB4-8C51-8EF68A410754}</x14:id>
        </ext>
      </extLst>
    </cfRule>
  </conditionalFormatting>
  <conditionalFormatting sqref="N373:P373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{78119BBC-6ADA-40CE-B9C8-47E53D6F5A15}</x14:id>
        </ext>
      </extLst>
    </cfRule>
  </conditionalFormatting>
  <conditionalFormatting sqref="N661:P661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{E0C2AB7D-F902-4A43-93FE-40DD617AC89E}</x14:id>
        </ext>
      </extLst>
    </cfRule>
  </conditionalFormatting>
  <conditionalFormatting sqref="N666:P666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{B4AF6712-0B4E-49DA-8819-EBC476BEF905}</x14:id>
        </ext>
      </extLst>
    </cfRule>
  </conditionalFormatting>
  <conditionalFormatting sqref="O366:O367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{696EABF7-BBC1-48FE-A41C-08D9E4E2C846}</x14:id>
        </ext>
      </extLst>
    </cfRule>
  </conditionalFormatting>
  <conditionalFormatting sqref="O376">
    <cfRule type="dataBar" priority="3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{543737F5-BA3D-4241-95B3-311D18CBA6FA}</x14:id>
        </ext>
      </extLst>
    </cfRule>
  </conditionalFormatting>
  <conditionalFormatting sqref="O659:O660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{5E390FA0-9490-4551-AE91-F1F2B4EA122F}</x14:id>
        </ext>
      </extLst>
    </cfRule>
  </conditionalFormatting>
  <conditionalFormatting sqref="O662:O665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{4E6EC29E-BD02-4D25-9DB2-12298A3CD681}</x14:id>
        </ext>
      </extLst>
    </cfRule>
  </conditionalFormatting>
  <conditionalFormatting sqref="O667:O668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{655654DF-FB82-4C68-B6ED-34B9A8B40ED2}</x14:id>
        </ext>
      </extLst>
    </cfRule>
  </conditionalFormatting>
  <conditionalFormatting sqref="O263:P278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{3CAA9EE6-5F81-47C4-BD6E-5ADFBEE5840B}</x14:id>
        </ext>
      </extLst>
    </cfRule>
  </conditionalFormatting>
  <conditionalFormatting sqref="O379:P382 N12:P12 N289:P289 N315:P315 N114:P262 N279:P279 O4:P11 O14:P17 O78:P113 O281:P288 O291:P314 N332:P332 O316:P331 N341:P341 N346:P346 O333:P340 O342:P345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{043F84B8-F65D-470C-9610-0DCF18FCEB08}</x14:id>
        </ext>
      </extLst>
    </cfRule>
  </conditionalFormatting>
  <conditionalFormatting sqref="O586:P601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{67EB7A1C-9CCC-4EA8-8799-03CC72D0F4ED}</x14:id>
        </ext>
      </extLst>
    </cfRule>
  </conditionalFormatting>
  <conditionalFormatting sqref="O671:P674 O395:P398 N393:P393 N612:P612 N626:P626 N669:P669 N437:P585 N602:P602 O385:O392 O401:P436 N635:P635 N640:P640 N645:P645 O604:P611 O614:P625 O627:P634 O636:P639 O641:P644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{4486DEB1-83D3-4C2C-9BE9-F568C5CBE587}</x14:id>
        </ext>
      </extLst>
    </cfRule>
  </conditionalFormatting>
  <conditionalFormatting sqref="P385:P392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{0849DFCC-77B5-4588-AB39-4D49CC474129}</x14:id>
        </ext>
      </extLst>
    </cfRule>
  </conditionalFormatting>
  <conditionalFormatting sqref="Q604:Q607 Q612 Q387:Q393 Q614:Q639">
    <cfRule type="duplicateValues" dxfId="6" priority="3066"/>
  </conditionalFormatting>
  <conditionalFormatting sqref="Q2389:Q1048576 Q281:Q284 Q289 M1:P1 T1:U1 R1 Q6:Q12 Q291:Q336">
    <cfRule type="duplicateValues" dxfId="5" priority="275"/>
  </conditionalFormatting>
  <conditionalFormatting sqref="R16 R18:R76">
    <cfRule type="duplicateValues" dxfId="4" priority="3127"/>
  </conditionalFormatting>
  <conditionalFormatting sqref="R397 R399">
    <cfRule type="duplicateValues" dxfId="3" priority="3176"/>
  </conditionalFormatting>
  <conditionalFormatting sqref="S1">
    <cfRule type="duplicateValues" dxfId="2" priority="270"/>
  </conditionalFormatting>
  <conditionalFormatting sqref="S18:S76">
    <cfRule type="duplicateValues" dxfId="1" priority="3130"/>
  </conditionalFormatting>
  <conditionalFormatting sqref="S399">
    <cfRule type="duplicateValues" dxfId="0" priority="3178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DFA9E2-4394-45E0-85B8-37E6A71C7D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B295:B310</xm:sqref>
        </x14:conditionalFormatting>
        <x14:conditionalFormatting xmlns:xm="http://schemas.microsoft.com/office/excel/2006/main">
          <x14:cfRule type="dataBar" id="{D2F28483-5A8B-422C-89D3-1095E66841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B618:B625</xm:sqref>
        </x14:conditionalFormatting>
        <x14:conditionalFormatting xmlns:xm="http://schemas.microsoft.com/office/excel/2006/main">
          <x14:cfRule type="dataBar" id="{DFB08160-A862-4B7A-9794-D581FD39EF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E2389:E1048576 E1</xm:sqref>
        </x14:conditionalFormatting>
        <x14:conditionalFormatting xmlns:xm="http://schemas.microsoft.com/office/excel/2006/main">
          <x14:cfRule type="dataBar" id="{02E112B2-CF77-49BB-8D16-900F52AB9A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F14:F76</xm:sqref>
        </x14:conditionalFormatting>
        <x14:conditionalFormatting xmlns:xm="http://schemas.microsoft.com/office/excel/2006/main">
          <x14:cfRule type="dataBar" id="{BB27F8B6-3B29-432A-929C-CF48E43714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F78:F83</xm:sqref>
        </x14:conditionalFormatting>
        <x14:conditionalFormatting xmlns:xm="http://schemas.microsoft.com/office/excel/2006/main">
          <x14:cfRule type="dataBar" id="{CD75EEB7-5B9C-4A7D-B6F4-D20A8078D7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F84:F95 F225 F279 F188 F121:F132 F139:F151 F102:F114</xm:sqref>
        </x14:conditionalFormatting>
        <x14:conditionalFormatting xmlns:xm="http://schemas.microsoft.com/office/excel/2006/main">
          <x14:cfRule type="dataBar" id="{D15491CD-4DDD-4C83-92AE-373833393B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F96:F101</xm:sqref>
        </x14:conditionalFormatting>
        <x14:conditionalFormatting xmlns:xm="http://schemas.microsoft.com/office/excel/2006/main">
          <x14:cfRule type="dataBar" id="{E6DB9026-EA9B-49CD-A464-53B6C70E92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F115:F150</xm:sqref>
        </x14:conditionalFormatting>
        <x14:conditionalFormatting xmlns:xm="http://schemas.microsoft.com/office/excel/2006/main">
          <x14:cfRule type="dataBar" id="{453D519D-028D-40D8-8B9F-166B7928A2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F133:F138</xm:sqref>
        </x14:conditionalFormatting>
        <x14:conditionalFormatting xmlns:xm="http://schemas.microsoft.com/office/excel/2006/main">
          <x14:cfRule type="dataBar" id="{D29E244F-63F9-4837-8B72-BF7D15AE09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F152:F187</xm:sqref>
        </x14:conditionalFormatting>
        <x14:conditionalFormatting xmlns:xm="http://schemas.microsoft.com/office/excel/2006/main">
          <x14:cfRule type="dataBar" id="{D1640559-04CE-4C08-A071-B800D5D9DC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F189:F224</xm:sqref>
        </x14:conditionalFormatting>
        <x14:conditionalFormatting xmlns:xm="http://schemas.microsoft.com/office/excel/2006/main">
          <x14:cfRule type="dataBar" id="{A88B4BFA-A807-4D2C-BE70-0460A11983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F226:F262</xm:sqref>
        </x14:conditionalFormatting>
        <x14:conditionalFormatting xmlns:xm="http://schemas.microsoft.com/office/excel/2006/main">
          <x14:cfRule type="dataBar" id="{D02812EF-7D9F-4BBA-A547-C485B8EB20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F263:F278</xm:sqref>
        </x14:conditionalFormatting>
        <x14:conditionalFormatting xmlns:xm="http://schemas.microsoft.com/office/excel/2006/main">
          <x14:cfRule type="dataBar" id="{DA44A646-CA65-41B3-B5F3-2EF39937EB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F291:F315</xm:sqref>
        </x14:conditionalFormatting>
        <x14:conditionalFormatting xmlns:xm="http://schemas.microsoft.com/office/excel/2006/main">
          <x14:cfRule type="dataBar" id="{93EEBB5E-30A7-4AA8-B509-B86D8D5FFD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F395:F399</xm:sqref>
        </x14:conditionalFormatting>
        <x14:conditionalFormatting xmlns:xm="http://schemas.microsoft.com/office/excel/2006/main">
          <x14:cfRule type="dataBar" id="{B510F5EA-1A76-4C90-8B91-1003352567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F401:F406</xm:sqref>
        </x14:conditionalFormatting>
        <x14:conditionalFormatting xmlns:xm="http://schemas.microsoft.com/office/excel/2006/main">
          <x14:cfRule type="dataBar" id="{576A754B-C215-4BFC-878E-905B9CCECA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F407:F418 F548 F511 F444:F455 F462:F474 F425:F437</xm:sqref>
        </x14:conditionalFormatting>
        <x14:conditionalFormatting xmlns:xm="http://schemas.microsoft.com/office/excel/2006/main">
          <x14:cfRule type="dataBar" id="{F672EBDC-A9D1-43E3-B62C-492227A055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F419:F424</xm:sqref>
        </x14:conditionalFormatting>
        <x14:conditionalFormatting xmlns:xm="http://schemas.microsoft.com/office/excel/2006/main">
          <x14:cfRule type="dataBar" id="{6D9AC9EA-AFDF-4A4A-BDE4-0C13FBC716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F438:F473</xm:sqref>
        </x14:conditionalFormatting>
        <x14:conditionalFormatting xmlns:xm="http://schemas.microsoft.com/office/excel/2006/main">
          <x14:cfRule type="dataBar" id="{A96B101A-81BF-4A37-92CA-F9EC914C87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F456:F461</xm:sqref>
        </x14:conditionalFormatting>
        <x14:conditionalFormatting xmlns:xm="http://schemas.microsoft.com/office/excel/2006/main">
          <x14:cfRule type="dataBar" id="{2C1172FD-01C1-440D-98C1-F3972F8F7B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F475:F510</xm:sqref>
        </x14:conditionalFormatting>
        <x14:conditionalFormatting xmlns:xm="http://schemas.microsoft.com/office/excel/2006/main">
          <x14:cfRule type="dataBar" id="{118CB4A9-91F3-4F03-A593-F4A391E5B0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F512:F547</xm:sqref>
        </x14:conditionalFormatting>
        <x14:conditionalFormatting xmlns:xm="http://schemas.microsoft.com/office/excel/2006/main">
          <x14:cfRule type="dataBar" id="{C2D4751A-1190-4B8E-9B14-1481FC4C1F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F549:F585 F602</xm:sqref>
        </x14:conditionalFormatting>
        <x14:conditionalFormatting xmlns:xm="http://schemas.microsoft.com/office/excel/2006/main">
          <x14:cfRule type="dataBar" id="{65DF41DD-5B20-4A98-9E1E-B14C3D1079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F586:F601</xm:sqref>
        </x14:conditionalFormatting>
        <x14:conditionalFormatting xmlns:xm="http://schemas.microsoft.com/office/excel/2006/main">
          <x14:cfRule type="dataBar" id="{8B622FD4-C3C6-4227-846F-9EA3EE00FF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F614:F626</xm:sqref>
        </x14:conditionalFormatting>
        <x14:conditionalFormatting xmlns:xm="http://schemas.microsoft.com/office/excel/2006/main">
          <x14:cfRule type="dataBar" id="{AAE31AD5-C935-4A39-A50C-D86B3FEC41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F2389:F1048576 F1</xm:sqref>
        </x14:conditionalFormatting>
        <x14:conditionalFormatting xmlns:xm="http://schemas.microsoft.com/office/excel/2006/main">
          <x14:cfRule type="dataBar" id="{820830CC-B952-4FD2-AEA2-DC1D084424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M376:N376</xm:sqref>
        </x14:conditionalFormatting>
        <x14:conditionalFormatting xmlns:xm="http://schemas.microsoft.com/office/excel/2006/main">
          <x14:cfRule type="dataBar" id="{46A579ED-B8A4-43BC-A927-F88F167142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M359:O359 N360:O365 N347:O358</xm:sqref>
        </x14:conditionalFormatting>
        <x14:conditionalFormatting xmlns:xm="http://schemas.microsoft.com/office/excel/2006/main">
          <x14:cfRule type="dataBar" id="{27243496-42FF-448A-B5F2-CA4B6ED494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M652:O652 N646:O651 N653:O653 O654:O658 N654:N660</xm:sqref>
        </x14:conditionalFormatting>
        <x14:conditionalFormatting xmlns:xm="http://schemas.microsoft.com/office/excel/2006/main">
          <x14:cfRule type="dataBar" id="{5A5A3797-A5F8-45DD-BCFF-CF274F936A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N366:N367</xm:sqref>
        </x14:conditionalFormatting>
        <x14:conditionalFormatting xmlns:xm="http://schemas.microsoft.com/office/excel/2006/main">
          <x14:cfRule type="dataBar" id="{63AE1118-A7AF-404D-B323-00BCBA0FB3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N662:N665</xm:sqref>
        </x14:conditionalFormatting>
        <x14:conditionalFormatting xmlns:xm="http://schemas.microsoft.com/office/excel/2006/main">
          <x14:cfRule type="dataBar" id="{771AC590-926E-477F-99B6-329C198368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N667:N668</xm:sqref>
        </x14:conditionalFormatting>
        <x14:conditionalFormatting xmlns:xm="http://schemas.microsoft.com/office/excel/2006/main">
          <x14:cfRule type="dataBar" id="{AC83BBE8-DAF4-4C8B-85BE-A8A51E0EB8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N369:O372</xm:sqref>
        </x14:conditionalFormatting>
        <x14:conditionalFormatting xmlns:xm="http://schemas.microsoft.com/office/excel/2006/main">
          <x14:cfRule type="dataBar" id="{1F7041BE-7B56-4069-8A25-782EB24C8E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N374:O375</xm:sqref>
        </x14:conditionalFormatting>
        <x14:conditionalFormatting xmlns:xm="http://schemas.microsoft.com/office/excel/2006/main">
          <x14:cfRule type="dataBar" id="{5E09118C-4E7B-4DB4-8C51-8EF68A4107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N368:P368</xm:sqref>
        </x14:conditionalFormatting>
        <x14:conditionalFormatting xmlns:xm="http://schemas.microsoft.com/office/excel/2006/main">
          <x14:cfRule type="dataBar" id="{78119BBC-6ADA-40CE-B9C8-47E53D6F5A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N373:P373</xm:sqref>
        </x14:conditionalFormatting>
        <x14:conditionalFormatting xmlns:xm="http://schemas.microsoft.com/office/excel/2006/main">
          <x14:cfRule type="dataBar" id="{E0C2AB7D-F902-4A43-93FE-40DD617AC8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N661:P661</xm:sqref>
        </x14:conditionalFormatting>
        <x14:conditionalFormatting xmlns:xm="http://schemas.microsoft.com/office/excel/2006/main">
          <x14:cfRule type="dataBar" id="{B4AF6712-0B4E-49DA-8819-EBC476BEF9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N666:P666</xm:sqref>
        </x14:conditionalFormatting>
        <x14:conditionalFormatting xmlns:xm="http://schemas.microsoft.com/office/excel/2006/main">
          <x14:cfRule type="dataBar" id="{696EABF7-BBC1-48FE-A41C-08D9E4E2C8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O366:O367</xm:sqref>
        </x14:conditionalFormatting>
        <x14:conditionalFormatting xmlns:xm="http://schemas.microsoft.com/office/excel/2006/main">
          <x14:cfRule type="dataBar" id="{543737F5-BA3D-4241-95B3-311D18CBA6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O376</xm:sqref>
        </x14:conditionalFormatting>
        <x14:conditionalFormatting xmlns:xm="http://schemas.microsoft.com/office/excel/2006/main">
          <x14:cfRule type="dataBar" id="{5E390FA0-9490-4551-AE91-F1F2B4EA12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O659:O660</xm:sqref>
        </x14:conditionalFormatting>
        <x14:conditionalFormatting xmlns:xm="http://schemas.microsoft.com/office/excel/2006/main">
          <x14:cfRule type="dataBar" id="{4E6EC29E-BD02-4D25-9DB2-12298A3CD6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O662:O665</xm:sqref>
        </x14:conditionalFormatting>
        <x14:conditionalFormatting xmlns:xm="http://schemas.microsoft.com/office/excel/2006/main">
          <x14:cfRule type="dataBar" id="{655654DF-FB82-4C68-B6ED-34B9A8B40E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O667:O668</xm:sqref>
        </x14:conditionalFormatting>
        <x14:conditionalFormatting xmlns:xm="http://schemas.microsoft.com/office/excel/2006/main">
          <x14:cfRule type="dataBar" id="{3CAA9EE6-5F81-47C4-BD6E-5ADFBEE584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O263:P278</xm:sqref>
        </x14:conditionalFormatting>
        <x14:conditionalFormatting xmlns:xm="http://schemas.microsoft.com/office/excel/2006/main">
          <x14:cfRule type="dataBar" id="{043F84B8-F65D-470C-9610-0DCF18FCEB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O379:P382 N12:P12 N289:P289 N315:P315 N114:P262 N279:P279 O4:P11 O14:P17 O78:P113 O281:P288 O291:P314 N332:P332 O316:P331 N341:P341 N346:P346 O333:P340 O342:P345</xm:sqref>
        </x14:conditionalFormatting>
        <x14:conditionalFormatting xmlns:xm="http://schemas.microsoft.com/office/excel/2006/main">
          <x14:cfRule type="dataBar" id="{67EB7A1C-9CCC-4EA8-8799-03CC72D0F4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O586:P601</xm:sqref>
        </x14:conditionalFormatting>
        <x14:conditionalFormatting xmlns:xm="http://schemas.microsoft.com/office/excel/2006/main">
          <x14:cfRule type="dataBar" id="{4486DEB1-83D3-4C2C-9BE9-F568C5CBE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O671:P674 O395:P398 N393:P393 N612:P612 N626:P626 N669:P669 N437:P585 N602:P602 O385:O392 O401:P436 N635:P635 N640:P640 N645:P645 O604:P611 O614:P625 O627:P634 O636:P639 O641:P644</xm:sqref>
        </x14:conditionalFormatting>
        <x14:conditionalFormatting xmlns:xm="http://schemas.microsoft.com/office/excel/2006/main">
          <x14:cfRule type="dataBar" id="{0849DFCC-77B5-4588-AB39-4D49CC4741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P385:P392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5A8FF-C9EA-4AA2-95D5-39B7DDA1B2CD}">
  <dimension ref="A1"/>
  <sheetViews>
    <sheetView workbookViewId="0">
      <selection sqref="A1:XFD377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8111046D340E44B72371F0D863E272" ma:contentTypeVersion="14" ma:contentTypeDescription="Create a new document." ma:contentTypeScope="" ma:versionID="958e62cc1fb891d16fef012ae70353fa">
  <xsd:schema xmlns:xsd="http://www.w3.org/2001/XMLSchema" xmlns:xs="http://www.w3.org/2001/XMLSchema" xmlns:p="http://schemas.microsoft.com/office/2006/metadata/properties" xmlns:ns3="711949fb-472a-4562-a448-575fdaff20e9" xmlns:ns4="ea2c1008-bc72-48c6-abce-bd9c2866d547" targetNamespace="http://schemas.microsoft.com/office/2006/metadata/properties" ma:root="true" ma:fieldsID="c677cc3393f70a800f78cdd3a3d806f8" ns3:_="" ns4:_="">
    <xsd:import namespace="711949fb-472a-4562-a448-575fdaff20e9"/>
    <xsd:import namespace="ea2c1008-bc72-48c6-abce-bd9c2866d547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949fb-472a-4562-a448-575fdaff20e9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2c1008-bc72-48c6-abce-bd9c2866d547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11949fb-472a-4562-a448-575fdaff20e9" xsi:nil="true"/>
  </documentManagement>
</p:properties>
</file>

<file path=customXml/itemProps1.xml><?xml version="1.0" encoding="utf-8"?>
<ds:datastoreItem xmlns:ds="http://schemas.openxmlformats.org/officeDocument/2006/customXml" ds:itemID="{6F898D9C-1A07-4BFE-81CF-0E95D2E32B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D8A61B-519E-4919-B496-E8BACBC9E6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1949fb-472a-4562-a448-575fdaff20e9"/>
    <ds:schemaRef ds:uri="ea2c1008-bc72-48c6-abce-bd9c2866d5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DA047E-E97E-4B5E-B28A-C966BD45F0FB}">
  <ds:schemaRefs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schemas.microsoft.com/office/2006/documentManagement/types"/>
    <ds:schemaRef ds:uri="ea2c1008-bc72-48c6-abce-bd9c2866d547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711949fb-472a-4562-a448-575fdaff20e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Files</vt:lpstr>
      <vt:lpstr>Templates</vt:lpstr>
      <vt:lpstr>template signal map</vt:lpstr>
      <vt:lpstr>Plots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Roco</dc:creator>
  <cp:lastModifiedBy>Razibul Islam</cp:lastModifiedBy>
  <dcterms:created xsi:type="dcterms:W3CDTF">2015-06-05T18:17:20Z</dcterms:created>
  <dcterms:modified xsi:type="dcterms:W3CDTF">2025-06-03T21:38:10Z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0x0101006F8111046D340E44B72371F0D863E272</vt:lpwstr>
  </property>
</Properties>
</file>