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henry/Downloads/"/>
    </mc:Choice>
  </mc:AlternateContent>
  <xr:revisionPtr revIDLastSave="0" documentId="13_ncr:1_{4EA10CED-BB1A-944D-BA79-2DF058E07FC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短债" sheetId="1" r:id="rId1"/>
    <sheet name="长期纯债" sheetId="4" r:id="rId2"/>
    <sheet name="定开债" sheetId="3" r:id="rId3"/>
    <sheet name="可转债" sheetId="5" r:id="rId4"/>
    <sheet name="宽基指数" sheetId="6" r:id="rId5"/>
  </sheets>
  <calcPr calcId="191029"/>
</workbook>
</file>

<file path=xl/calcChain.xml><?xml version="1.0" encoding="utf-8"?>
<calcChain xmlns="http://schemas.openxmlformats.org/spreadsheetml/2006/main">
  <c r="H19" i="6" l="1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27" i="4"/>
  <c r="G28" i="4"/>
  <c r="G29" i="4"/>
  <c r="G30" i="4"/>
  <c r="G31" i="4"/>
  <c r="G32" i="4"/>
  <c r="G33" i="4"/>
  <c r="G34" i="4"/>
  <c r="G21" i="4"/>
  <c r="G22" i="4"/>
  <c r="G23" i="4"/>
  <c r="G24" i="4"/>
  <c r="G25" i="4"/>
  <c r="G26" i="4"/>
  <c r="H23" i="3"/>
  <c r="H24" i="3"/>
  <c r="H25" i="3"/>
  <c r="H26" i="3"/>
  <c r="H27" i="3"/>
  <c r="H28" i="3"/>
  <c r="H29" i="3"/>
  <c r="H30" i="3"/>
  <c r="H31" i="3"/>
  <c r="H32" i="3"/>
  <c r="H33" i="3"/>
  <c r="H34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6" i="3"/>
  <c r="H5" i="3"/>
  <c r="H7" i="6"/>
  <c r="H8" i="6"/>
  <c r="H9" i="6"/>
  <c r="H10" i="6"/>
  <c r="H11" i="6"/>
  <c r="H12" i="6"/>
  <c r="H13" i="6"/>
  <c r="H14" i="6"/>
  <c r="H15" i="6"/>
  <c r="H16" i="6"/>
  <c r="H17" i="6"/>
  <c r="H18" i="6"/>
  <c r="H6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7" i="6"/>
  <c r="G8" i="6"/>
  <c r="G9" i="6"/>
  <c r="G10" i="6"/>
  <c r="G11" i="6"/>
  <c r="G12" i="6"/>
  <c r="G13" i="6"/>
  <c r="G14" i="6"/>
  <c r="G15" i="6"/>
  <c r="G16" i="6"/>
  <c r="G17" i="6"/>
  <c r="G18" i="6"/>
  <c r="G6" i="6"/>
  <c r="G5" i="6"/>
  <c r="H5" i="6" s="1"/>
  <c r="G5" i="5"/>
  <c r="G7" i="5"/>
  <c r="G8" i="5"/>
  <c r="G9" i="5"/>
  <c r="G10" i="5"/>
  <c r="G11" i="5"/>
  <c r="G12" i="5"/>
  <c r="G13" i="5"/>
  <c r="G14" i="5"/>
  <c r="G15" i="5"/>
  <c r="G16" i="5"/>
  <c r="G17" i="5"/>
  <c r="G18" i="5"/>
  <c r="G6" i="5"/>
  <c r="G5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6" i="4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</calcChain>
</file>

<file path=xl/sharedStrings.xml><?xml version="1.0" encoding="utf-8"?>
<sst xmlns="http://schemas.openxmlformats.org/spreadsheetml/2006/main" count="186" uniqueCount="45">
  <si>
    <t>水星工具：短债基金筛选表
（近3年收益率≥9.27%）</t>
  </si>
  <si>
    <t>统计时间：</t>
  </si>
  <si>
    <t>序号</t>
  </si>
  <si>
    <t>基金代码</t>
  </si>
  <si>
    <t>基金名称</t>
  </si>
  <si>
    <t>基金规模（亿元）</t>
  </si>
  <si>
    <t>是否合格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</si>
  <si>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</si>
  <si>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</si>
  <si>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</si>
  <si>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</si>
  <si>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</si>
  <si>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</si>
  <si>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</si>
  <si>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</si>
  <si>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</si>
  <si>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</si>
  <si>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</si>
  <si>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</si>
  <si>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</si>
  <si>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</si>
  <si>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</si>
  <si>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</si>
  <si>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</si>
  <si>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</si>
  <si>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</si>
  <si>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</si>
  <si>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</si>
  <si>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</si>
  <si>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</si>
  <si>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</si>
  <si>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</si>
  <si>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</si>
  <si>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</si>
  <si>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</si>
  <si>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</si>
  <si>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水星工具：长期纯债基金筛选表
（近3年收益率≥20%）</t>
  </si>
  <si>
    <t>基金经理任职天数</t>
  </si>
  <si>
    <t>水星工具：定开债基金筛选表
（近3年收益率≥20%）</t>
  </si>
  <si>
    <t>封闭期</t>
  </si>
  <si>
    <t>水星工具：可转债基金筛选表
（近3年收益率≥37%）</t>
  </si>
  <si>
    <t>水星工具：指数基金筛选表
（基金规模≥5亿元）</t>
  </si>
  <si>
    <t>跟踪误差</t>
  </si>
  <si>
    <t>是否增强</t>
  </si>
  <si>
    <t>是否合格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</si>
</sst>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b/>
      <sz val="24"/>
      <color theme="0"/>
      <name val="方正姚体"/>
      <charset val="134"/>
    </font>
    <font>
      <b/>
      <sz val="11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4E2C"/>
        <bgColor indexed="64"/>
      </patternFill>
    </fill>
    <fill>
      <patternFill patternType="solid">
        <fgColor rgb="FFF9E8E7"/>
        <bgColor indexed="64"/>
      </patternFill>
    </fill>
  </fills>
  <borders count="9">
    <border>
      <left/>
      <right/>
      <top/>
      <bottom/>
      <diagonal/>
    </border>
    <border>
      <left style="thin">
        <color rgb="FFEA8887"/>
      </left>
      <right/>
      <top style="thin">
        <color rgb="FFEA8887"/>
      </top>
      <bottom style="thin">
        <color rgb="FFEA8887"/>
      </bottom>
      <diagonal/>
    </border>
    <border>
      <left/>
      <right/>
      <top style="thin">
        <color rgb="FFEA8887"/>
      </top>
      <bottom style="thin">
        <color rgb="FFEA8887"/>
      </bottom>
      <diagonal/>
    </border>
    <border>
      <left style="thin">
        <color rgb="FFEA8887"/>
      </left>
      <right style="thin">
        <color rgb="FFEA8887"/>
      </right>
      <top style="thin">
        <color rgb="FFEA8887"/>
      </top>
      <bottom style="thin">
        <color rgb="FFEA8887"/>
      </bottom>
      <diagonal/>
    </border>
    <border>
      <left style="thin">
        <color rgb="FFFF7A4B"/>
      </left>
      <right style="thin">
        <color rgb="FFFF7A4B"/>
      </right>
      <top style="thin">
        <color rgb="FFFF7A4B"/>
      </top>
      <bottom style="thin">
        <color rgb="FFFF7A4B"/>
      </bottom>
      <diagonal/>
    </border>
    <border>
      <left/>
      <right style="thin">
        <color rgb="FFEA8887"/>
      </right>
      <top style="thin">
        <color rgb="FFEA8887"/>
      </top>
      <bottom style="thin">
        <color rgb="FFEA8887"/>
      </bottom>
      <diagonal/>
    </border>
    <border>
      <left style="thin">
        <color rgb="FFEA8887"/>
      </left>
      <right/>
      <top/>
      <bottom/>
      <diagonal/>
    </border>
    <border>
      <left style="thin">
        <color rgb="FFEA8887"/>
      </left>
      <right/>
      <top/>
      <bottom style="thin">
        <color rgb="FFEA8887"/>
      </bottom>
      <diagonal/>
    </border>
    <border>
      <left/>
      <right/>
      <top/>
      <bottom style="thin">
        <color rgb="FFEA8887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10" fontId="3" fillId="0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1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</xf>
    <xf numFmtId="57" fontId="3" fillId="0" borderId="4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3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31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31" fontId="2" fillId="2" borderId="8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W34"/>
  <sheetViews>
    <sheetView tabSelected="1" zoomScale="85" zoomScaleNormal="85" workbookViewId="0">
      <selection activeCell="C5" sqref="C5"/>
    </sheetView>
  </sheetViews>
  <sheetFormatPr baseColWidth="10" defaultColWidth="9" defaultRowHeight="14"/>
  <cols>
    <col min="1" max="1" width="9" style="2"/>
    <col min="2" max="2" width="10.1640625" style="3" customWidth="1"/>
    <col min="3" max="3" width="16.6640625" style="2" customWidth="1"/>
    <col min="4" max="4" width="31.6640625" style="2" customWidth="1"/>
    <col min="5" max="6" width="17.6640625" style="2" customWidth="1"/>
    <col min="7" max="16384" width="9" style="2"/>
  </cols>
  <sheetData>
    <row r="2" spans="2:361" ht="76" customHeight="1">
      <c r="B2" s="13" t="s">
        <v>0</v>
      </c>
      <c r="C2" s="14"/>
      <c r="D2" s="14"/>
      <c r="E2" s="14"/>
      <c r="F2" s="1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</row>
    <row r="3" spans="2:361" ht="41" customHeight="1">
      <c r="B3" s="5" t="s">
        <v>1</v>
      </c>
      <c r="C3" s="16"/>
      <c r="D3" s="17"/>
      <c r="E3" s="17"/>
      <c r="F3" s="1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</row>
    <row r="4" spans="2:361" ht="27" customHeight="1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</row>
    <row r="5" spans="2:361" ht="27" customHeight="1">
      <c r="B5" s="6" t="s">
        <v>7</v>
      </c>
      <c r="C5" s="6"/>
      <c r="D5" s="6"/>
      <c r="E5" s="6"/>
      <c r="F5" s="10" t="str">
        <f>IF(AND(E5&gt;=5,E5&lt;=50),"合格","")</f>
        <v/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</row>
    <row r="6" spans="2:361" ht="27" customHeight="1">
      <c r="B6" s="8" t="s">
        <v>8</v>
      </c>
      <c r="C6" s="8"/>
      <c r="D6" s="8"/>
      <c r="E6" s="8"/>
      <c r="F6" s="8" t="str">
        <f t="shared" ref="F6:F34" si="0">IF(AND(E6&gt;=5,E6&lt;=50),"合格","")</f>
        <v/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</row>
    <row r="7" spans="2:361" ht="27" customHeight="1">
      <c r="B7" s="6" t="s">
        <v>9</v>
      </c>
      <c r="C7" s="6"/>
      <c r="D7" s="6"/>
      <c r="E7" s="6"/>
      <c r="F7" s="10" t="str">
        <f t="shared" si="0"/>
        <v/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</row>
    <row r="8" spans="2:361" ht="27" customHeight="1">
      <c r="B8" s="8" t="s">
        <v>10</v>
      </c>
      <c r="C8" s="8"/>
      <c r="D8" s="8"/>
      <c r="E8" s="8"/>
      <c r="F8" s="8" t="str">
        <f t="shared" si="0"/>
        <v/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</row>
    <row r="9" spans="2:361" ht="27" customHeight="1">
      <c r="B9" s="6" t="s">
        <v>11</v>
      </c>
      <c r="C9" s="6"/>
      <c r="D9" s="6"/>
      <c r="E9" s="6"/>
      <c r="F9" s="10" t="str">
        <f t="shared" si="0"/>
        <v/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</row>
    <row r="10" spans="2:361" ht="27" customHeight="1">
      <c r="B10" s="8" t="s">
        <v>12</v>
      </c>
      <c r="C10" s="8"/>
      <c r="D10" s="8"/>
      <c r="E10" s="8"/>
      <c r="F10" s="8" t="str">
        <f t="shared" si="0"/>
        <v/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</row>
    <row r="11" spans="2:361" ht="27" customHeight="1">
      <c r="B11" s="6" t="s">
        <v>13</v>
      </c>
      <c r="C11" s="6"/>
      <c r="D11" s="6"/>
      <c r="E11" s="6"/>
      <c r="F11" s="10" t="str">
        <f t="shared" si="0"/>
        <v/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</row>
    <row r="12" spans="2:361" ht="27" customHeight="1">
      <c r="B12" s="8" t="s">
        <v>14</v>
      </c>
      <c r="C12" s="8"/>
      <c r="D12" s="8"/>
      <c r="E12" s="8"/>
      <c r="F12" s="8" t="str">
        <f t="shared" si="0"/>
        <v/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</row>
    <row r="13" spans="2:361" ht="27" customHeight="1">
      <c r="B13" s="6" t="s">
        <v>15</v>
      </c>
      <c r="C13" s="6"/>
      <c r="D13" s="6"/>
      <c r="E13" s="6"/>
      <c r="F13" s="10" t="str">
        <f t="shared" si="0"/>
        <v/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</row>
    <row r="14" spans="2:361" ht="27" customHeight="1">
      <c r="B14" s="8" t="s">
        <v>16</v>
      </c>
      <c r="C14" s="8"/>
      <c r="D14" s="8"/>
      <c r="E14" s="8"/>
      <c r="F14" s="8" t="str">
        <f t="shared" si="0"/>
        <v/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</row>
    <row r="15" spans="2:361" ht="27" customHeight="1">
      <c r="B15" s="6" t="s">
        <v>17</v>
      </c>
      <c r="C15" s="6"/>
      <c r="D15" s="6"/>
      <c r="E15" s="6"/>
      <c r="F15" s="10" t="str">
        <f t="shared" si="0"/>
        <v/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</row>
    <row r="16" spans="2:361" ht="27" customHeight="1">
      <c r="B16" s="8" t="s">
        <v>18</v>
      </c>
      <c r="C16" s="8"/>
      <c r="D16" s="8"/>
      <c r="E16" s="8"/>
      <c r="F16" s="8" t="str">
        <f t="shared" si="0"/>
        <v/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</row>
    <row r="17" spans="2:361" ht="27" customHeight="1">
      <c r="B17" s="6" t="s">
        <v>19</v>
      </c>
      <c r="C17" s="6"/>
      <c r="D17" s="6"/>
      <c r="E17" s="6"/>
      <c r="F17" s="10" t="str">
        <f t="shared" si="0"/>
        <v/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</row>
    <row r="18" spans="2:361" ht="27" customHeight="1">
      <c r="B18" s="8">
        <v>14</v>
      </c>
      <c r="C18" s="8"/>
      <c r="D18" s="8"/>
      <c r="E18" s="8"/>
      <c r="F18" s="8" t="str">
        <f t="shared" si="0"/>
        <v/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</row>
    <row r="19" spans="2:361" ht="27" customHeight="1">
      <c r="B19" s="6" t="s">
        <v>20</v>
      </c>
      <c r="C19" s="6"/>
      <c r="D19" s="6"/>
      <c r="E19" s="6"/>
      <c r="F19" s="10" t="str">
        <f t="shared" si="0"/>
        <v/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</row>
    <row r="20" spans="2:361" ht="27" customHeight="1">
      <c r="B20" s="8" t="s">
        <v>21</v>
      </c>
      <c r="C20" s="8"/>
      <c r="D20" s="8"/>
      <c r="E20" s="8"/>
      <c r="F20" s="8" t="str">
        <f t="shared" si="0"/>
        <v/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</row>
    <row r="21" spans="2:361" ht="27" customHeight="1">
      <c r="B21" s="6" t="s">
        <v>22</v>
      </c>
      <c r="C21" s="6"/>
      <c r="D21" s="6"/>
      <c r="E21" s="6"/>
      <c r="F21" s="10" t="str">
        <f t="shared" si="0"/>
        <v/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</row>
    <row r="22" spans="2:361" ht="27" customHeight="1">
      <c r="B22" s="8" t="s">
        <v>23</v>
      </c>
      <c r="C22" s="8"/>
      <c r="D22" s="8"/>
      <c r="E22" s="8"/>
      <c r="F22" s="8" t="str">
        <f t="shared" si="0"/>
        <v/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</row>
    <row r="23" spans="2:361" ht="27" customHeight="1">
      <c r="B23" s="6" t="s">
        <v>24</v>
      </c>
      <c r="C23" s="6"/>
      <c r="D23" s="6"/>
      <c r="E23" s="6"/>
      <c r="F23" s="10" t="str">
        <f t="shared" si="0"/>
        <v/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</row>
    <row r="24" spans="2:361" ht="27" customHeight="1">
      <c r="B24" s="8" t="s">
        <v>25</v>
      </c>
      <c r="C24" s="8"/>
      <c r="D24" s="8"/>
      <c r="E24" s="8"/>
      <c r="F24" s="8" t="str">
        <f t="shared" si="0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</row>
    <row r="25" spans="2:361" ht="27" customHeight="1">
      <c r="B25" s="6" t="s">
        <v>26</v>
      </c>
      <c r="C25" s="6"/>
      <c r="D25" s="6"/>
      <c r="E25" s="6"/>
      <c r="F25" s="10" t="str">
        <f t="shared" si="0"/>
        <v/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</row>
    <row r="26" spans="2:361" ht="27" customHeight="1">
      <c r="B26" s="8" t="s">
        <v>27</v>
      </c>
      <c r="C26" s="8"/>
      <c r="D26" s="8"/>
      <c r="E26" s="8"/>
      <c r="F26" s="8" t="str">
        <f t="shared" si="0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</row>
    <row r="27" spans="2:361" ht="27" customHeight="1">
      <c r="B27" s="6" t="s">
        <v>28</v>
      </c>
      <c r="C27" s="6"/>
      <c r="D27" s="6"/>
      <c r="E27" s="6"/>
      <c r="F27" s="10" t="str">
        <f t="shared" si="0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</row>
    <row r="28" spans="2:361" ht="27" customHeight="1">
      <c r="B28" s="8" t="s">
        <v>29</v>
      </c>
      <c r="C28" s="8"/>
      <c r="D28" s="8"/>
      <c r="E28" s="8"/>
      <c r="F28" s="8" t="str">
        <f t="shared" si="0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</row>
    <row r="29" spans="2:361" ht="27" customHeight="1">
      <c r="B29" s="6" t="s">
        <v>30</v>
      </c>
      <c r="C29" s="6"/>
      <c r="D29" s="6"/>
      <c r="E29" s="6"/>
      <c r="F29" s="10" t="str">
        <f t="shared" si="0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</row>
    <row r="30" spans="2:361" ht="27" customHeight="1">
      <c r="B30" s="8" t="s">
        <v>31</v>
      </c>
      <c r="C30" s="8"/>
      <c r="D30" s="8"/>
      <c r="E30" s="8"/>
      <c r="F30" s="8" t="str">
        <f t="shared" si="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</row>
    <row r="31" spans="2:361" ht="27" customHeight="1">
      <c r="B31" s="6" t="s">
        <v>32</v>
      </c>
      <c r="C31" s="6"/>
      <c r="D31" s="6"/>
      <c r="E31" s="6"/>
      <c r="F31" s="10" t="str">
        <f t="shared" si="0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</row>
    <row r="32" spans="2:361" ht="27" customHeight="1">
      <c r="B32" s="8" t="s">
        <v>33</v>
      </c>
      <c r="C32" s="8"/>
      <c r="D32" s="8"/>
      <c r="E32" s="8"/>
      <c r="F32" s="8" t="str">
        <f t="shared" si="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</row>
    <row r="33" spans="2:361" ht="27" customHeight="1">
      <c r="B33" s="6" t="s">
        <v>34</v>
      </c>
      <c r="C33" s="6"/>
      <c r="D33" s="6"/>
      <c r="E33" s="6"/>
      <c r="F33" s="10" t="str">
        <f t="shared" si="0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</row>
    <row r="34" spans="2:361" ht="27" customHeight="1">
      <c r="B34" s="8" t="s">
        <v>35</v>
      </c>
      <c r="C34" s="8"/>
      <c r="D34" s="8"/>
      <c r="E34" s="8"/>
      <c r="F34" s="8" t="str">
        <f t="shared" si="0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</row>
  </sheetData>
  <sheetProtection sheet="1" scenarios="1"/>
  <mergeCells count="2">
    <mergeCell ref="B2:F2"/>
    <mergeCell ref="C3:F3"/>
  </mergeCells>
  <phoneticPr fontId="4" type="noConversion"/>
  <pageMargins left="0.7" right="0.7" top="0.75" bottom="0.75" header="0.3" footer="0.3"/>
  <pageSetup paperSize="9" orientation="portrait"/>
  <ignoredErrors>
    <ignoredError sqref="B5:B17 B19:B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C34"/>
  <sheetViews>
    <sheetView zoomScale="85" zoomScaleNormal="85" workbookViewId="0">
      <selection activeCell="C5" sqref="C5"/>
    </sheetView>
  </sheetViews>
  <sheetFormatPr baseColWidth="10" defaultColWidth="9" defaultRowHeight="14"/>
  <cols>
    <col min="1" max="1" width="9" style="2"/>
    <col min="2" max="2" width="10.1640625" style="3" customWidth="1"/>
    <col min="3" max="3" width="16.6640625" style="2" customWidth="1"/>
    <col min="4" max="4" width="31.6640625" style="2" customWidth="1"/>
    <col min="5" max="5" width="17.6640625" style="2" customWidth="1"/>
    <col min="6" max="6" width="16.6640625" style="2" customWidth="1"/>
    <col min="7" max="7" width="16.1640625" style="2" customWidth="1"/>
    <col min="8" max="16383" width="9" style="2"/>
  </cols>
  <sheetData>
    <row r="2" spans="2:360" s="1" customFormat="1" ht="76" customHeight="1">
      <c r="B2" s="13" t="s">
        <v>36</v>
      </c>
      <c r="C2" s="14"/>
      <c r="D2" s="14"/>
      <c r="E2" s="14"/>
      <c r="F2" s="14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</row>
    <row r="3" spans="2:360" s="1" customFormat="1" ht="41" customHeight="1">
      <c r="B3" s="5" t="s">
        <v>1</v>
      </c>
      <c r="C3" s="16"/>
      <c r="D3" s="17"/>
      <c r="E3" s="17"/>
      <c r="F3" s="17"/>
      <c r="G3" s="1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</row>
    <row r="4" spans="2:360" s="1" customFormat="1" ht="27" customHeight="1">
      <c r="B4" s="5" t="s">
        <v>2</v>
      </c>
      <c r="C4" s="5" t="s">
        <v>3</v>
      </c>
      <c r="D4" s="5" t="s">
        <v>4</v>
      </c>
      <c r="E4" s="5" t="s">
        <v>5</v>
      </c>
      <c r="F4" s="5" t="s">
        <v>37</v>
      </c>
      <c r="G4" s="5" t="s">
        <v>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</row>
    <row r="5" spans="2:360" s="1" customFormat="1" ht="27" customHeight="1">
      <c r="B5" s="6" t="s">
        <v>7</v>
      </c>
      <c r="C5" s="6"/>
      <c r="D5" s="6"/>
      <c r="E5" s="6"/>
      <c r="F5" s="11"/>
      <c r="G5" s="10" t="str">
        <f>IF(AND(E5&gt;=5,E5&lt;=50,IFERROR(LEFT(F5,FIND("年",F5,1)-1), 0)*1&gt;=3),"合格","")</f>
        <v/>
      </c>
      <c r="H5" s="4"/>
      <c r="I5" s="4"/>
      <c r="J5" s="1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</row>
    <row r="6" spans="2:360" s="1" customFormat="1" ht="27" customHeight="1">
      <c r="B6" s="8" t="s">
        <v>8</v>
      </c>
      <c r="C6" s="8"/>
      <c r="D6" s="8"/>
      <c r="E6" s="8"/>
      <c r="F6" s="8"/>
      <c r="G6" s="8" t="str">
        <f t="shared" ref="G6:G34" si="0">IF(AND(E6&gt;=5,E6&lt;=50,IFERROR(LEFT(F6,FIND("年",F6,1)-1), 0)*1&gt;=3),"合格","")</f>
        <v/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</row>
    <row r="7" spans="2:360" s="1" customFormat="1" ht="27" customHeight="1">
      <c r="B7" s="6" t="s">
        <v>9</v>
      </c>
      <c r="C7" s="6"/>
      <c r="D7" s="6"/>
      <c r="E7" s="6"/>
      <c r="F7" s="6"/>
      <c r="G7" s="10" t="str">
        <f t="shared" si="0"/>
        <v/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</row>
    <row r="8" spans="2:360" s="1" customFormat="1" ht="27" customHeight="1">
      <c r="B8" s="8" t="s">
        <v>10</v>
      </c>
      <c r="C8" s="8"/>
      <c r="D8" s="8"/>
      <c r="E8" s="8"/>
      <c r="F8" s="8"/>
      <c r="G8" s="8" t="str">
        <f t="shared" si="0"/>
        <v/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</row>
    <row r="9" spans="2:360" s="1" customFormat="1" ht="27" customHeight="1">
      <c r="B9" s="6" t="s">
        <v>11</v>
      </c>
      <c r="C9" s="6"/>
      <c r="D9" s="6"/>
      <c r="E9" s="6"/>
      <c r="F9" s="6"/>
      <c r="G9" s="10" t="str">
        <f t="shared" si="0"/>
        <v/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</row>
    <row r="10" spans="2:360" s="1" customFormat="1" ht="27" customHeight="1">
      <c r="B10" s="8" t="s">
        <v>12</v>
      </c>
      <c r="C10" s="8"/>
      <c r="D10" s="8"/>
      <c r="E10" s="8"/>
      <c r="F10" s="8"/>
      <c r="G10" s="8" t="str">
        <f t="shared" si="0"/>
        <v/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</row>
    <row r="11" spans="2:360" s="1" customFormat="1" ht="27" customHeight="1">
      <c r="B11" s="6" t="s">
        <v>13</v>
      </c>
      <c r="C11" s="6"/>
      <c r="D11" s="6"/>
      <c r="E11" s="6"/>
      <c r="F11" s="6"/>
      <c r="G11" s="10" t="str">
        <f t="shared" si="0"/>
        <v/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</row>
    <row r="12" spans="2:360" s="1" customFormat="1" ht="27" customHeight="1">
      <c r="B12" s="8" t="s">
        <v>14</v>
      </c>
      <c r="C12" s="8"/>
      <c r="D12" s="8"/>
      <c r="E12" s="8"/>
      <c r="F12" s="8"/>
      <c r="G12" s="8" t="str">
        <f t="shared" si="0"/>
        <v/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</row>
    <row r="13" spans="2:360" s="1" customFormat="1" ht="27" customHeight="1">
      <c r="B13" s="6" t="s">
        <v>15</v>
      </c>
      <c r="C13" s="6"/>
      <c r="D13" s="6"/>
      <c r="E13" s="6"/>
      <c r="F13" s="6"/>
      <c r="G13" s="10" t="str">
        <f t="shared" si="0"/>
        <v/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</row>
    <row r="14" spans="2:360" s="1" customFormat="1" ht="27" customHeight="1">
      <c r="B14" s="8" t="s">
        <v>16</v>
      </c>
      <c r="C14" s="8"/>
      <c r="D14" s="8"/>
      <c r="E14" s="8"/>
      <c r="F14" s="8"/>
      <c r="G14" s="8" t="str">
        <f t="shared" si="0"/>
        <v/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</row>
    <row r="15" spans="2:360" s="1" customFormat="1" ht="27" customHeight="1">
      <c r="B15" s="6" t="s">
        <v>17</v>
      </c>
      <c r="C15" s="6"/>
      <c r="D15" s="6"/>
      <c r="E15" s="6"/>
      <c r="F15" s="6"/>
      <c r="G15" s="10" t="str">
        <f t="shared" si="0"/>
        <v/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</row>
    <row r="16" spans="2:360" s="1" customFormat="1" ht="27" customHeight="1">
      <c r="B16" s="8" t="s">
        <v>18</v>
      </c>
      <c r="C16" s="8"/>
      <c r="D16" s="8"/>
      <c r="E16" s="8"/>
      <c r="F16" s="8"/>
      <c r="G16" s="8" t="str">
        <f t="shared" si="0"/>
        <v/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</row>
    <row r="17" spans="2:360" s="1" customFormat="1" ht="27" customHeight="1">
      <c r="B17" s="6" t="s">
        <v>19</v>
      </c>
      <c r="C17" s="6"/>
      <c r="D17" s="6"/>
      <c r="E17" s="6"/>
      <c r="F17" s="6"/>
      <c r="G17" s="10" t="str">
        <f t="shared" si="0"/>
        <v/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</row>
    <row r="18" spans="2:360" s="1" customFormat="1" ht="27" customHeight="1">
      <c r="B18" s="8">
        <v>14</v>
      </c>
      <c r="C18" s="8"/>
      <c r="D18" s="8"/>
      <c r="E18" s="8"/>
      <c r="F18" s="8"/>
      <c r="G18" s="8" t="str">
        <f t="shared" si="0"/>
        <v/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</row>
    <row r="19" spans="2:360" s="1" customFormat="1" ht="27" customHeight="1">
      <c r="B19" s="6" t="s">
        <v>20</v>
      </c>
      <c r="C19" s="6"/>
      <c r="D19" s="6"/>
      <c r="E19" s="6"/>
      <c r="F19" s="6"/>
      <c r="G19" s="10" t="str">
        <f t="shared" si="0"/>
        <v/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</row>
    <row r="20" spans="2:360" s="1" customFormat="1" ht="27" customHeight="1">
      <c r="B20" s="8" t="s">
        <v>21</v>
      </c>
      <c r="C20" s="8"/>
      <c r="D20" s="8"/>
      <c r="E20" s="8"/>
      <c r="F20" s="8"/>
      <c r="G20" s="8" t="str">
        <f t="shared" si="0"/>
        <v/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</row>
    <row r="21" spans="2:360" s="1" customFormat="1" ht="27" customHeight="1">
      <c r="B21" s="6" t="s">
        <v>22</v>
      </c>
      <c r="C21" s="6"/>
      <c r="D21" s="6"/>
      <c r="E21" s="6"/>
      <c r="F21" s="6"/>
      <c r="G21" s="10" t="str">
        <f t="shared" si="0"/>
        <v/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</row>
    <row r="22" spans="2:360" s="1" customFormat="1" ht="27" customHeight="1">
      <c r="B22" s="8" t="s">
        <v>23</v>
      </c>
      <c r="C22" s="8"/>
      <c r="D22" s="8"/>
      <c r="E22" s="8"/>
      <c r="F22" s="8"/>
      <c r="G22" s="8" t="str">
        <f t="shared" si="0"/>
        <v/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</row>
    <row r="23" spans="2:360" s="1" customFormat="1" ht="27" customHeight="1">
      <c r="B23" s="6" t="s">
        <v>24</v>
      </c>
      <c r="C23" s="6"/>
      <c r="D23" s="6"/>
      <c r="E23" s="6"/>
      <c r="F23" s="6"/>
      <c r="G23" s="10" t="str">
        <f t="shared" si="0"/>
        <v/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</row>
    <row r="24" spans="2:360" s="1" customFormat="1" ht="27" customHeight="1">
      <c r="B24" s="8" t="s">
        <v>25</v>
      </c>
      <c r="C24" s="8"/>
      <c r="D24" s="8"/>
      <c r="E24" s="8"/>
      <c r="F24" s="8"/>
      <c r="G24" s="8" t="str">
        <f t="shared" si="0"/>
        <v/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</row>
    <row r="25" spans="2:360" s="1" customFormat="1" ht="27" customHeight="1">
      <c r="B25" s="6" t="s">
        <v>26</v>
      </c>
      <c r="C25" s="6"/>
      <c r="D25" s="6"/>
      <c r="E25" s="6"/>
      <c r="F25" s="6"/>
      <c r="G25" s="10" t="str">
        <f t="shared" si="0"/>
        <v/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</row>
    <row r="26" spans="2:360" s="1" customFormat="1" ht="27" customHeight="1">
      <c r="B26" s="8" t="s">
        <v>27</v>
      </c>
      <c r="C26" s="8"/>
      <c r="D26" s="8"/>
      <c r="E26" s="8"/>
      <c r="F26" s="8"/>
      <c r="G26" s="8" t="str">
        <f t="shared" si="0"/>
        <v/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</row>
    <row r="27" spans="2:360" s="1" customFormat="1" ht="27" customHeight="1">
      <c r="B27" s="6" t="s">
        <v>28</v>
      </c>
      <c r="C27" s="6"/>
      <c r="D27" s="6"/>
      <c r="E27" s="6"/>
      <c r="F27" s="6"/>
      <c r="G27" s="10" t="str">
        <f t="shared" si="0"/>
        <v/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</row>
    <row r="28" spans="2:360" s="1" customFormat="1" ht="27" customHeight="1">
      <c r="B28" s="8" t="s">
        <v>29</v>
      </c>
      <c r="C28" s="8"/>
      <c r="D28" s="8"/>
      <c r="E28" s="8"/>
      <c r="F28" s="8"/>
      <c r="G28" s="8" t="str">
        <f t="shared" si="0"/>
        <v/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</row>
    <row r="29" spans="2:360" s="1" customFormat="1" ht="27" customHeight="1">
      <c r="B29" s="6" t="s">
        <v>30</v>
      </c>
      <c r="C29" s="6"/>
      <c r="D29" s="6"/>
      <c r="E29" s="6"/>
      <c r="F29" s="6"/>
      <c r="G29" s="10" t="str">
        <f t="shared" si="0"/>
        <v/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</row>
    <row r="30" spans="2:360" s="1" customFormat="1" ht="27" customHeight="1">
      <c r="B30" s="8" t="s">
        <v>31</v>
      </c>
      <c r="C30" s="8"/>
      <c r="D30" s="8"/>
      <c r="E30" s="8"/>
      <c r="F30" s="8"/>
      <c r="G30" s="8" t="str">
        <f t="shared" si="0"/>
        <v/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</row>
    <row r="31" spans="2:360" s="1" customFormat="1" ht="27" customHeight="1">
      <c r="B31" s="6" t="s">
        <v>32</v>
      </c>
      <c r="C31" s="6"/>
      <c r="D31" s="6"/>
      <c r="E31" s="6"/>
      <c r="F31" s="6"/>
      <c r="G31" s="10" t="str">
        <f t="shared" si="0"/>
        <v/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</row>
    <row r="32" spans="2:360" s="1" customFormat="1" ht="27" customHeight="1">
      <c r="B32" s="8" t="s">
        <v>33</v>
      </c>
      <c r="C32" s="8"/>
      <c r="D32" s="8"/>
      <c r="E32" s="8"/>
      <c r="F32" s="8"/>
      <c r="G32" s="8" t="str">
        <f t="shared" si="0"/>
        <v/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</row>
    <row r="33" spans="2:360" s="1" customFormat="1" ht="27" customHeight="1">
      <c r="B33" s="6" t="s">
        <v>34</v>
      </c>
      <c r="C33" s="6"/>
      <c r="D33" s="6"/>
      <c r="E33" s="6"/>
      <c r="F33" s="6"/>
      <c r="G33" s="10" t="str">
        <f t="shared" si="0"/>
        <v/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</row>
    <row r="34" spans="2:360" s="1" customFormat="1" ht="27" customHeight="1">
      <c r="B34" s="8" t="s">
        <v>35</v>
      </c>
      <c r="C34" s="8"/>
      <c r="D34" s="8"/>
      <c r="E34" s="8"/>
      <c r="F34" s="8"/>
      <c r="G34" s="8" t="str">
        <f t="shared" si="0"/>
        <v/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</row>
  </sheetData>
  <sheetProtection sheet="1"/>
  <mergeCells count="2">
    <mergeCell ref="B2:G2"/>
    <mergeCell ref="C3:G3"/>
  </mergeCells>
  <phoneticPr fontId="4" type="noConversion"/>
  <pageMargins left="0.7" right="0.7" top="0.75" bottom="0.75" header="0.3" footer="0.3"/>
  <pageSetup paperSize="9" orientation="portrait"/>
  <ignoredErrors>
    <ignoredError sqref="B5:B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W34"/>
  <sheetViews>
    <sheetView zoomScale="85" zoomScaleNormal="85" workbookViewId="0">
      <selection activeCell="C5" sqref="C5"/>
    </sheetView>
  </sheetViews>
  <sheetFormatPr baseColWidth="10" defaultColWidth="9" defaultRowHeight="14"/>
  <cols>
    <col min="1" max="1" width="9" style="2"/>
    <col min="2" max="2" width="10.1640625" style="3" customWidth="1"/>
    <col min="3" max="3" width="16.6640625" style="2" customWidth="1"/>
    <col min="4" max="4" width="31.6640625" style="2" customWidth="1"/>
    <col min="5" max="6" width="17.6640625" style="2" customWidth="1"/>
    <col min="7" max="7" width="16.6640625" style="2" customWidth="1"/>
    <col min="8" max="8" width="17.6640625" style="2" customWidth="1"/>
    <col min="9" max="16384" width="9" style="2"/>
  </cols>
  <sheetData>
    <row r="2" spans="2:361" s="1" customFormat="1" ht="76" customHeight="1">
      <c r="B2" s="13" t="s">
        <v>38</v>
      </c>
      <c r="C2" s="14"/>
      <c r="D2" s="14"/>
      <c r="E2" s="14"/>
      <c r="F2" s="14"/>
      <c r="G2" s="14"/>
      <c r="H2" s="1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</row>
    <row r="3" spans="2:361" s="1" customFormat="1" ht="41" customHeight="1">
      <c r="B3" s="5" t="s">
        <v>1</v>
      </c>
      <c r="C3" s="16"/>
      <c r="D3" s="17"/>
      <c r="E3" s="17"/>
      <c r="F3" s="17"/>
      <c r="G3" s="17"/>
      <c r="H3" s="18"/>
      <c r="I3" s="4"/>
      <c r="J3" s="4"/>
      <c r="K3" s="1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</row>
    <row r="4" spans="2:361" s="1" customFormat="1" ht="27" customHeight="1">
      <c r="B4" s="5" t="s">
        <v>2</v>
      </c>
      <c r="C4" s="5" t="s">
        <v>3</v>
      </c>
      <c r="D4" s="5" t="s">
        <v>4</v>
      </c>
      <c r="E4" s="5" t="s">
        <v>39</v>
      </c>
      <c r="F4" s="5" t="s">
        <v>5</v>
      </c>
      <c r="G4" s="5" t="s">
        <v>37</v>
      </c>
      <c r="H4" s="5" t="s"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</row>
    <row r="5" spans="2:361" s="1" customFormat="1" ht="27" customHeight="1">
      <c r="B5" s="6" t="s">
        <v>7</v>
      </c>
      <c r="C5" s="6"/>
      <c r="D5" s="6"/>
      <c r="E5" s="6"/>
      <c r="F5" s="6"/>
      <c r="G5" s="6"/>
      <c r="H5" s="6" t="str">
        <f>IF(AND(IF(ISBLANK(E5),FALSE,IF(ISERROR(FIND("年",E5)),LEFT(E5,2*LEN(E5)-LENB(E5))/12,1)&gt;=1),F5&gt;=5,IFERROR(LEFT(G5,FIND("年",G5,1)-1), 0)*1&gt;=3),"合格","")</f>
        <v/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</row>
    <row r="6" spans="2:361" s="1" customFormat="1" ht="27" customHeight="1">
      <c r="B6" s="8" t="s">
        <v>8</v>
      </c>
      <c r="C6" s="8"/>
      <c r="D6" s="8"/>
      <c r="E6" s="8"/>
      <c r="F6" s="8"/>
      <c r="G6" s="8"/>
      <c r="H6" s="8" t="str">
        <f>IF(AND(IF(ISBLANK(E6),FALSE,IF(ISERROR(FIND("年",E6)),LEFT(E6,2*LEN(E6)-LENB(E6))/12,1)&gt;=1),F6&gt;=5,IFERROR(LEFT(G6,FIND("年",G6,1)-1), 0)*1&gt;=3),"合格","")</f>
        <v/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</row>
    <row r="7" spans="2:361" s="1" customFormat="1" ht="27" customHeight="1">
      <c r="B7" s="6" t="s">
        <v>9</v>
      </c>
      <c r="C7" s="6"/>
      <c r="D7" s="6"/>
      <c r="E7" s="6"/>
      <c r="F7" s="6"/>
      <c r="G7" s="6"/>
      <c r="H7" s="6" t="str">
        <f t="shared" ref="H7:H22" si="0">IF(AND(IF(ISBLANK(E7),FALSE,IF(ISERROR(FIND("年",E7)),LEFT(E7,2*LEN(E7)-LENB(E7))/12,1)&gt;=1),F7&gt;=5,IFERROR(LEFT(G7,FIND("年",G7,1)-1), 0)*1&gt;=3),"合格","")</f>
        <v/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</row>
    <row r="8" spans="2:361" s="1" customFormat="1" ht="27" customHeight="1">
      <c r="B8" s="8" t="s">
        <v>10</v>
      </c>
      <c r="C8" s="8"/>
      <c r="D8" s="8"/>
      <c r="E8" s="8"/>
      <c r="F8" s="8"/>
      <c r="G8" s="8"/>
      <c r="H8" s="8" t="str">
        <f t="shared" si="0"/>
        <v/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</row>
    <row r="9" spans="2:361" s="1" customFormat="1" ht="27" customHeight="1">
      <c r="B9" s="6" t="s">
        <v>11</v>
      </c>
      <c r="C9" s="6"/>
      <c r="D9" s="6"/>
      <c r="E9" s="6"/>
      <c r="F9" s="6"/>
      <c r="G9" s="6"/>
      <c r="H9" s="6" t="str">
        <f t="shared" si="0"/>
        <v/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</row>
    <row r="10" spans="2:361" s="1" customFormat="1" ht="27" customHeight="1">
      <c r="B10" s="8" t="s">
        <v>12</v>
      </c>
      <c r="C10" s="8"/>
      <c r="D10" s="8"/>
      <c r="E10" s="8"/>
      <c r="F10" s="8"/>
      <c r="G10" s="8"/>
      <c r="H10" s="8" t="str">
        <f t="shared" si="0"/>
        <v/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</row>
    <row r="11" spans="2:361" s="1" customFormat="1" ht="27" customHeight="1">
      <c r="B11" s="6" t="s">
        <v>13</v>
      </c>
      <c r="C11" s="6"/>
      <c r="D11" s="6"/>
      <c r="E11" s="6"/>
      <c r="F11" s="6"/>
      <c r="G11" s="6"/>
      <c r="H11" s="6" t="str">
        <f t="shared" si="0"/>
        <v/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</row>
    <row r="12" spans="2:361" s="1" customFormat="1" ht="27" customHeight="1">
      <c r="B12" s="8" t="s">
        <v>14</v>
      </c>
      <c r="C12" s="8"/>
      <c r="D12" s="8"/>
      <c r="E12" s="8"/>
      <c r="F12" s="8"/>
      <c r="G12" s="8"/>
      <c r="H12" s="8" t="str">
        <f t="shared" si="0"/>
        <v/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</row>
    <row r="13" spans="2:361" s="1" customFormat="1" ht="27" customHeight="1">
      <c r="B13" s="6" t="s">
        <v>15</v>
      </c>
      <c r="C13" s="6"/>
      <c r="D13" s="6"/>
      <c r="E13" s="6"/>
      <c r="F13" s="6"/>
      <c r="G13" s="6"/>
      <c r="H13" s="6" t="str">
        <f t="shared" si="0"/>
        <v/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</row>
    <row r="14" spans="2:361" s="1" customFormat="1" ht="27" customHeight="1">
      <c r="B14" s="8" t="s">
        <v>16</v>
      </c>
      <c r="C14" s="8"/>
      <c r="D14" s="8"/>
      <c r="E14" s="8"/>
      <c r="F14" s="8"/>
      <c r="G14" s="8"/>
      <c r="H14" s="8" t="str">
        <f t="shared" si="0"/>
        <v/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</row>
    <row r="15" spans="2:361" s="1" customFormat="1" ht="27" customHeight="1">
      <c r="B15" s="6" t="s">
        <v>17</v>
      </c>
      <c r="C15" s="6"/>
      <c r="D15" s="6"/>
      <c r="E15" s="6"/>
      <c r="F15" s="6"/>
      <c r="G15" s="6"/>
      <c r="H15" s="6" t="str">
        <f t="shared" si="0"/>
        <v/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</row>
    <row r="16" spans="2:361" s="1" customFormat="1" ht="27" customHeight="1">
      <c r="B16" s="8" t="s">
        <v>18</v>
      </c>
      <c r="C16" s="8"/>
      <c r="D16" s="8"/>
      <c r="E16" s="8"/>
      <c r="F16" s="8"/>
      <c r="G16" s="8"/>
      <c r="H16" s="8" t="str">
        <f t="shared" si="0"/>
        <v/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</row>
    <row r="17" spans="2:361" s="1" customFormat="1" ht="27" customHeight="1">
      <c r="B17" s="6" t="s">
        <v>19</v>
      </c>
      <c r="C17" s="6"/>
      <c r="D17" s="6"/>
      <c r="E17" s="6"/>
      <c r="F17" s="6"/>
      <c r="G17" s="6"/>
      <c r="H17" s="6" t="str">
        <f t="shared" si="0"/>
        <v/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</row>
    <row r="18" spans="2:361" s="1" customFormat="1" ht="27" customHeight="1">
      <c r="B18" s="8">
        <v>14</v>
      </c>
      <c r="C18" s="8"/>
      <c r="D18" s="8"/>
      <c r="E18" s="8"/>
      <c r="F18" s="8"/>
      <c r="G18" s="8"/>
      <c r="H18" s="8" t="str">
        <f t="shared" si="0"/>
        <v/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</row>
    <row r="19" spans="2:361" s="1" customFormat="1" ht="27" customHeight="1">
      <c r="B19" s="6" t="s">
        <v>20</v>
      </c>
      <c r="C19" s="6"/>
      <c r="D19" s="6"/>
      <c r="E19" s="6"/>
      <c r="F19" s="6"/>
      <c r="G19" s="6"/>
      <c r="H19" s="6" t="str">
        <f t="shared" si="0"/>
        <v/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</row>
    <row r="20" spans="2:361" s="1" customFormat="1" ht="27" customHeight="1">
      <c r="B20" s="8" t="s">
        <v>21</v>
      </c>
      <c r="C20" s="8"/>
      <c r="D20" s="8"/>
      <c r="E20" s="8"/>
      <c r="F20" s="8"/>
      <c r="G20" s="8"/>
      <c r="H20" s="8" t="str">
        <f t="shared" si="0"/>
        <v/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</row>
    <row r="21" spans="2:361" s="1" customFormat="1" ht="27" customHeight="1">
      <c r="B21" s="6" t="s">
        <v>22</v>
      </c>
      <c r="C21" s="6"/>
      <c r="D21" s="6"/>
      <c r="E21" s="6"/>
      <c r="F21" s="6"/>
      <c r="G21" s="6"/>
      <c r="H21" s="6" t="str">
        <f t="shared" si="0"/>
        <v/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</row>
    <row r="22" spans="2:361" s="1" customFormat="1" ht="27" customHeight="1">
      <c r="B22" s="8" t="s">
        <v>23</v>
      </c>
      <c r="C22" s="8"/>
      <c r="D22" s="8"/>
      <c r="E22" s="8"/>
      <c r="F22" s="8"/>
      <c r="G22" s="8"/>
      <c r="H22" s="8" t="str">
        <f t="shared" si="0"/>
        <v/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</row>
    <row r="23" spans="2:361" s="1" customFormat="1" ht="27" customHeight="1">
      <c r="B23" s="6" t="s">
        <v>24</v>
      </c>
      <c r="C23" s="6"/>
      <c r="D23" s="6"/>
      <c r="E23" s="6"/>
      <c r="F23" s="6"/>
      <c r="G23" s="6"/>
      <c r="H23" s="6" t="str">
        <f>IF(AND(IF(ISBLANK(E23),FALSE,IF(ISERROR(FIND("年",E23)),LEFT(E23,2*LEN(E23)-LENB(E23))/12,1)&gt;=1),F23&gt;=5,IFERROR(LEFT(G23,FIND("年",G23,1)-1), 0)*1&gt;=3),"合格","")</f>
        <v/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</row>
    <row r="24" spans="2:361" s="1" customFormat="1" ht="27" customHeight="1">
      <c r="B24" s="8" t="s">
        <v>25</v>
      </c>
      <c r="C24" s="8"/>
      <c r="D24" s="8"/>
      <c r="E24" s="8"/>
      <c r="F24" s="8"/>
      <c r="G24" s="8"/>
      <c r="H24" s="8" t="str">
        <f>IF(AND(IF(ISBLANK(E24),FALSE,IF(ISERROR(FIND("年",E24)),LEFT(E24,2*LEN(E24)-LENB(E24))/12,1)&gt;=1),F24&gt;=5,IFERROR(LEFT(G24,FIND("年",G24,1)-1), 0)*1&gt;=3),"合格","")</f>
        <v/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</row>
    <row r="25" spans="2:361" s="1" customFormat="1" ht="27" customHeight="1">
      <c r="B25" s="6" t="s">
        <v>26</v>
      </c>
      <c r="C25" s="6"/>
      <c r="D25" s="6"/>
      <c r="E25" s="6"/>
      <c r="F25" s="6"/>
      <c r="G25" s="6"/>
      <c r="H25" s="6" t="str">
        <f t="shared" ref="H25:H34" si="1">IF(AND(IF(ISBLANK(E25),FALSE,IF(ISERROR(FIND("年",E25)),LEFT(E25,2*LEN(E25)-LENB(E25))/12,1)&gt;=1),F25&gt;=5,IFERROR(LEFT(G25,FIND("年",G25,1)-1), 0)*1&gt;=3),"合格","")</f>
        <v/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</row>
    <row r="26" spans="2:361" s="1" customFormat="1" ht="27" customHeight="1">
      <c r="B26" s="8" t="s">
        <v>27</v>
      </c>
      <c r="C26" s="8"/>
      <c r="D26" s="8"/>
      <c r="E26" s="8"/>
      <c r="F26" s="8"/>
      <c r="G26" s="8"/>
      <c r="H26" s="8" t="str">
        <f t="shared" si="1"/>
        <v/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</row>
    <row r="27" spans="2:361" s="1" customFormat="1" ht="27" customHeight="1">
      <c r="B27" s="6" t="s">
        <v>28</v>
      </c>
      <c r="C27" s="6"/>
      <c r="D27" s="6"/>
      <c r="E27" s="6"/>
      <c r="F27" s="6"/>
      <c r="G27" s="6"/>
      <c r="H27" s="6" t="str">
        <f t="shared" si="1"/>
        <v/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</row>
    <row r="28" spans="2:361" s="1" customFormat="1" ht="27" customHeight="1">
      <c r="B28" s="8" t="s">
        <v>29</v>
      </c>
      <c r="C28" s="8"/>
      <c r="D28" s="8"/>
      <c r="E28" s="8"/>
      <c r="F28" s="8"/>
      <c r="G28" s="8"/>
      <c r="H28" s="8" t="str">
        <f t="shared" si="1"/>
        <v/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</row>
    <row r="29" spans="2:361" s="1" customFormat="1" ht="27" customHeight="1">
      <c r="B29" s="6" t="s">
        <v>30</v>
      </c>
      <c r="C29" s="6"/>
      <c r="D29" s="6"/>
      <c r="E29" s="6"/>
      <c r="F29" s="6"/>
      <c r="G29" s="6"/>
      <c r="H29" s="6" t="str">
        <f t="shared" si="1"/>
        <v/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</row>
    <row r="30" spans="2:361" s="1" customFormat="1" ht="27" customHeight="1">
      <c r="B30" s="8" t="s">
        <v>31</v>
      </c>
      <c r="C30" s="8"/>
      <c r="D30" s="8"/>
      <c r="E30" s="8"/>
      <c r="F30" s="8"/>
      <c r="G30" s="8"/>
      <c r="H30" s="8" t="str">
        <f t="shared" si="1"/>
        <v/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</row>
    <row r="31" spans="2:361" s="1" customFormat="1" ht="27" customHeight="1">
      <c r="B31" s="6" t="s">
        <v>32</v>
      </c>
      <c r="C31" s="6"/>
      <c r="D31" s="6"/>
      <c r="E31" s="6"/>
      <c r="F31" s="6"/>
      <c r="G31" s="6"/>
      <c r="H31" s="6" t="str">
        <f t="shared" si="1"/>
        <v/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</row>
    <row r="32" spans="2:361" s="1" customFormat="1" ht="27" customHeight="1">
      <c r="B32" s="8" t="s">
        <v>33</v>
      </c>
      <c r="C32" s="8"/>
      <c r="D32" s="8"/>
      <c r="E32" s="8"/>
      <c r="F32" s="8"/>
      <c r="G32" s="8"/>
      <c r="H32" s="8" t="str">
        <f t="shared" si="1"/>
        <v/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</row>
    <row r="33" spans="2:361" s="1" customFormat="1" ht="27" customHeight="1">
      <c r="B33" s="6" t="s">
        <v>34</v>
      </c>
      <c r="C33" s="6"/>
      <c r="D33" s="6"/>
      <c r="E33" s="6"/>
      <c r="F33" s="6"/>
      <c r="G33" s="6"/>
      <c r="H33" s="6" t="str">
        <f t="shared" si="1"/>
        <v/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</row>
    <row r="34" spans="2:361" s="1" customFormat="1" ht="27" customHeight="1">
      <c r="B34" s="8" t="s">
        <v>35</v>
      </c>
      <c r="C34" s="8"/>
      <c r="D34" s="8"/>
      <c r="E34" s="8"/>
      <c r="F34" s="8"/>
      <c r="G34" s="8"/>
      <c r="H34" s="8" t="str">
        <f t="shared" si="1"/>
        <v/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</row>
  </sheetData>
  <sheetProtection sheet="1" scenarios="1"/>
  <mergeCells count="2">
    <mergeCell ref="B2:H2"/>
    <mergeCell ref="C3:H3"/>
  </mergeCells>
  <phoneticPr fontId="4" type="noConversion"/>
  <pageMargins left="0.7" right="0.7" top="0.75" bottom="0.75" header="0.3" footer="0.3"/>
  <pageSetup paperSize="9" orientation="portrait"/>
  <ignoredErrors>
    <ignoredError sqref="B5:B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FC34"/>
  <sheetViews>
    <sheetView zoomScale="85" zoomScaleNormal="85" workbookViewId="0">
      <selection activeCell="C5" sqref="C5"/>
    </sheetView>
  </sheetViews>
  <sheetFormatPr baseColWidth="10" defaultColWidth="9" defaultRowHeight="14"/>
  <cols>
    <col min="1" max="1" width="9" style="2"/>
    <col min="2" max="2" width="10.1640625" style="3" customWidth="1"/>
    <col min="3" max="3" width="16.6640625" style="2" customWidth="1"/>
    <col min="4" max="4" width="31.6640625" style="2" customWidth="1"/>
    <col min="5" max="5" width="17.6640625" style="2" customWidth="1"/>
    <col min="6" max="6" width="16.6640625" style="2" customWidth="1"/>
    <col min="7" max="7" width="16.1640625" style="2" customWidth="1"/>
    <col min="8" max="16383" width="9" style="2"/>
  </cols>
  <sheetData>
    <row r="2" spans="2:360" s="1" customFormat="1" ht="76" customHeight="1">
      <c r="B2" s="13" t="s">
        <v>40</v>
      </c>
      <c r="C2" s="14"/>
      <c r="D2" s="14"/>
      <c r="E2" s="14"/>
      <c r="F2" s="14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</row>
    <row r="3" spans="2:360" s="1" customFormat="1" ht="41" customHeight="1">
      <c r="B3" s="5" t="s">
        <v>1</v>
      </c>
      <c r="C3" s="16"/>
      <c r="D3" s="17"/>
      <c r="E3" s="17"/>
      <c r="F3" s="17"/>
      <c r="G3" s="1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</row>
    <row r="4" spans="2:360" s="1" customFormat="1" ht="27" customHeight="1">
      <c r="B4" s="5" t="s">
        <v>2</v>
      </c>
      <c r="C4" s="5" t="s">
        <v>3</v>
      </c>
      <c r="D4" s="5" t="s">
        <v>4</v>
      </c>
      <c r="E4" s="5" t="s">
        <v>5</v>
      </c>
      <c r="F4" s="5" t="s">
        <v>37</v>
      </c>
      <c r="G4" s="5" t="s">
        <v>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</row>
    <row r="5" spans="2:360" s="1" customFormat="1" ht="27" customHeight="1">
      <c r="B5" s="6" t="s">
        <v>7</v>
      </c>
      <c r="C5" s="6"/>
      <c r="D5" s="6"/>
      <c r="E5" s="6"/>
      <c r="F5" s="6"/>
      <c r="G5" s="6" t="str">
        <f>IF(AND(E5&gt;=5,E5&lt;=50,IFERROR(LEFT(F5,FIND("年",F5,1)-1), 0)*1&gt;=3),"合格","")</f>
        <v/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</row>
    <row r="6" spans="2:360" s="1" customFormat="1" ht="27" customHeight="1">
      <c r="B6" s="8" t="s">
        <v>8</v>
      </c>
      <c r="C6" s="8"/>
      <c r="D6" s="8"/>
      <c r="E6" s="8"/>
      <c r="F6" s="8"/>
      <c r="G6" s="8" t="str">
        <f>IF(AND(E6&gt;=5,E6&lt;=50,IFERROR(LEFT(F6,FIND("年",F6,1)-1), 0)*1&gt;=3),"合格","")</f>
        <v/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</row>
    <row r="7" spans="2:360" s="1" customFormat="1" ht="27" customHeight="1">
      <c r="B7" s="6" t="s">
        <v>9</v>
      </c>
      <c r="C7" s="6"/>
      <c r="D7" s="6"/>
      <c r="E7" s="6"/>
      <c r="F7" s="6"/>
      <c r="G7" s="6" t="str">
        <f t="shared" ref="G7:G34" si="0">IF(AND(E7&gt;=5,E7&lt;=50,IFERROR(LEFT(F7,FIND("年",F7,1)-1), 0)*1&gt;=3),"合格","")</f>
        <v/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</row>
    <row r="8" spans="2:360" s="1" customFormat="1" ht="27" customHeight="1">
      <c r="B8" s="8" t="s">
        <v>10</v>
      </c>
      <c r="C8" s="8"/>
      <c r="D8" s="8"/>
      <c r="E8" s="8"/>
      <c r="F8" s="8"/>
      <c r="G8" s="8" t="str">
        <f t="shared" si="0"/>
        <v/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</row>
    <row r="9" spans="2:360" s="1" customFormat="1" ht="27" customHeight="1">
      <c r="B9" s="6" t="s">
        <v>11</v>
      </c>
      <c r="C9" s="6"/>
      <c r="D9" s="6"/>
      <c r="E9" s="6"/>
      <c r="F9" s="6"/>
      <c r="G9" s="6" t="str">
        <f t="shared" si="0"/>
        <v/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</row>
    <row r="10" spans="2:360" s="1" customFormat="1" ht="27" customHeight="1">
      <c r="B10" s="8" t="s">
        <v>12</v>
      </c>
      <c r="C10" s="8"/>
      <c r="D10" s="8"/>
      <c r="E10" s="8"/>
      <c r="F10" s="8"/>
      <c r="G10" s="8" t="str">
        <f t="shared" si="0"/>
        <v/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</row>
    <row r="11" spans="2:360" s="1" customFormat="1" ht="27" customHeight="1">
      <c r="B11" s="6" t="s">
        <v>13</v>
      </c>
      <c r="C11" s="6"/>
      <c r="D11" s="6"/>
      <c r="E11" s="6"/>
      <c r="F11" s="6"/>
      <c r="G11" s="6" t="str">
        <f t="shared" si="0"/>
        <v/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</row>
    <row r="12" spans="2:360" s="1" customFormat="1" ht="27" customHeight="1">
      <c r="B12" s="8" t="s">
        <v>14</v>
      </c>
      <c r="C12" s="8"/>
      <c r="D12" s="8"/>
      <c r="E12" s="8"/>
      <c r="F12" s="8"/>
      <c r="G12" s="8" t="str">
        <f t="shared" si="0"/>
        <v/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</row>
    <row r="13" spans="2:360" s="1" customFormat="1" ht="27" customHeight="1">
      <c r="B13" s="6" t="s">
        <v>15</v>
      </c>
      <c r="C13" s="6"/>
      <c r="D13" s="6"/>
      <c r="E13" s="6"/>
      <c r="F13" s="6"/>
      <c r="G13" s="6" t="str">
        <f t="shared" si="0"/>
        <v/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</row>
    <row r="14" spans="2:360" s="1" customFormat="1" ht="27" customHeight="1">
      <c r="B14" s="8" t="s">
        <v>16</v>
      </c>
      <c r="C14" s="8"/>
      <c r="D14" s="8"/>
      <c r="E14" s="8"/>
      <c r="F14" s="8"/>
      <c r="G14" s="8" t="str">
        <f t="shared" si="0"/>
        <v/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</row>
    <row r="15" spans="2:360" s="1" customFormat="1" ht="27" customHeight="1">
      <c r="B15" s="6" t="s">
        <v>17</v>
      </c>
      <c r="C15" s="6"/>
      <c r="D15" s="6"/>
      <c r="E15" s="6"/>
      <c r="F15" s="6"/>
      <c r="G15" s="6" t="str">
        <f t="shared" si="0"/>
        <v/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</row>
    <row r="16" spans="2:360" s="1" customFormat="1" ht="27" customHeight="1">
      <c r="B16" s="8" t="s">
        <v>18</v>
      </c>
      <c r="C16" s="8"/>
      <c r="D16" s="8"/>
      <c r="E16" s="8"/>
      <c r="F16" s="8"/>
      <c r="G16" s="8" t="str">
        <f t="shared" si="0"/>
        <v/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</row>
    <row r="17" spans="2:360" s="1" customFormat="1" ht="27" customHeight="1">
      <c r="B17" s="6" t="s">
        <v>19</v>
      </c>
      <c r="C17" s="6"/>
      <c r="D17" s="6"/>
      <c r="E17" s="6"/>
      <c r="F17" s="6"/>
      <c r="G17" s="6" t="str">
        <f t="shared" si="0"/>
        <v/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</row>
    <row r="18" spans="2:360" s="1" customFormat="1" ht="27" customHeight="1">
      <c r="B18" s="8">
        <v>14</v>
      </c>
      <c r="C18" s="8"/>
      <c r="D18" s="8"/>
      <c r="E18" s="8"/>
      <c r="F18" s="8"/>
      <c r="G18" s="8" t="str">
        <f t="shared" si="0"/>
        <v/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</row>
    <row r="19" spans="2:360" s="1" customFormat="1" ht="27" customHeight="1">
      <c r="B19" s="6" t="s">
        <v>20</v>
      </c>
      <c r="C19" s="6"/>
      <c r="D19" s="6"/>
      <c r="E19" s="6"/>
      <c r="F19" s="6"/>
      <c r="G19" s="6" t="str">
        <f t="shared" si="0"/>
        <v/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</row>
    <row r="20" spans="2:360" s="1" customFormat="1" ht="27" customHeight="1">
      <c r="B20" s="8" t="s">
        <v>21</v>
      </c>
      <c r="C20" s="8"/>
      <c r="D20" s="8"/>
      <c r="E20" s="8"/>
      <c r="F20" s="8"/>
      <c r="G20" s="8" t="str">
        <f t="shared" si="0"/>
        <v/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</row>
    <row r="21" spans="2:360" s="1" customFormat="1" ht="27" customHeight="1">
      <c r="B21" s="6" t="s">
        <v>22</v>
      </c>
      <c r="C21" s="6"/>
      <c r="D21" s="6"/>
      <c r="E21" s="6"/>
      <c r="F21" s="6"/>
      <c r="G21" s="6" t="str">
        <f t="shared" si="0"/>
        <v/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</row>
    <row r="22" spans="2:360" s="1" customFormat="1" ht="27" customHeight="1">
      <c r="B22" s="8" t="s">
        <v>23</v>
      </c>
      <c r="C22" s="8"/>
      <c r="D22" s="8"/>
      <c r="E22" s="8"/>
      <c r="F22" s="8"/>
      <c r="G22" s="8" t="str">
        <f t="shared" si="0"/>
        <v/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</row>
    <row r="23" spans="2:360" s="1" customFormat="1" ht="27" customHeight="1">
      <c r="B23" s="6" t="s">
        <v>24</v>
      </c>
      <c r="C23" s="6"/>
      <c r="D23" s="6"/>
      <c r="E23" s="6"/>
      <c r="F23" s="6"/>
      <c r="G23" s="6" t="str">
        <f t="shared" si="0"/>
        <v/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</row>
    <row r="24" spans="2:360" s="1" customFormat="1" ht="27" customHeight="1">
      <c r="B24" s="8" t="s">
        <v>25</v>
      </c>
      <c r="C24" s="8"/>
      <c r="D24" s="8"/>
      <c r="E24" s="8"/>
      <c r="F24" s="8"/>
      <c r="G24" s="8" t="str">
        <f t="shared" si="0"/>
        <v/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</row>
    <row r="25" spans="2:360" s="1" customFormat="1" ht="27" customHeight="1">
      <c r="B25" s="6" t="s">
        <v>26</v>
      </c>
      <c r="C25" s="6"/>
      <c r="D25" s="6"/>
      <c r="E25" s="6"/>
      <c r="F25" s="6"/>
      <c r="G25" s="6" t="str">
        <f t="shared" si="0"/>
        <v/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</row>
    <row r="26" spans="2:360" s="1" customFormat="1" ht="27" customHeight="1">
      <c r="B26" s="8" t="s">
        <v>27</v>
      </c>
      <c r="C26" s="8"/>
      <c r="D26" s="8"/>
      <c r="E26" s="8"/>
      <c r="F26" s="8"/>
      <c r="G26" s="8" t="str">
        <f t="shared" si="0"/>
        <v/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</row>
    <row r="27" spans="2:360" s="1" customFormat="1" ht="27" customHeight="1">
      <c r="B27" s="6" t="s">
        <v>28</v>
      </c>
      <c r="C27" s="6"/>
      <c r="D27" s="6"/>
      <c r="E27" s="6"/>
      <c r="F27" s="6"/>
      <c r="G27" s="6" t="str">
        <f t="shared" si="0"/>
        <v/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</row>
    <row r="28" spans="2:360" s="1" customFormat="1" ht="27" customHeight="1">
      <c r="B28" s="8" t="s">
        <v>29</v>
      </c>
      <c r="C28" s="8"/>
      <c r="D28" s="8"/>
      <c r="E28" s="8"/>
      <c r="F28" s="8"/>
      <c r="G28" s="8" t="str">
        <f t="shared" si="0"/>
        <v/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</row>
    <row r="29" spans="2:360" s="1" customFormat="1" ht="27" customHeight="1">
      <c r="B29" s="6" t="s">
        <v>30</v>
      </c>
      <c r="C29" s="6"/>
      <c r="D29" s="6"/>
      <c r="E29" s="6"/>
      <c r="F29" s="6"/>
      <c r="G29" s="6" t="str">
        <f t="shared" si="0"/>
        <v/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</row>
    <row r="30" spans="2:360" s="1" customFormat="1" ht="27" customHeight="1">
      <c r="B30" s="8" t="s">
        <v>31</v>
      </c>
      <c r="C30" s="8"/>
      <c r="D30" s="8"/>
      <c r="E30" s="8"/>
      <c r="F30" s="8"/>
      <c r="G30" s="8" t="str">
        <f t="shared" si="0"/>
        <v/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</row>
    <row r="31" spans="2:360" s="1" customFormat="1" ht="27" customHeight="1">
      <c r="B31" s="6" t="s">
        <v>32</v>
      </c>
      <c r="C31" s="6"/>
      <c r="D31" s="6"/>
      <c r="E31" s="6"/>
      <c r="F31" s="6"/>
      <c r="G31" s="6" t="str">
        <f t="shared" si="0"/>
        <v/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</row>
    <row r="32" spans="2:360" s="1" customFormat="1" ht="27" customHeight="1">
      <c r="B32" s="8" t="s">
        <v>33</v>
      </c>
      <c r="C32" s="8"/>
      <c r="D32" s="8"/>
      <c r="E32" s="8"/>
      <c r="F32" s="8"/>
      <c r="G32" s="8" t="str">
        <f t="shared" si="0"/>
        <v/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</row>
    <row r="33" spans="2:360" s="1" customFormat="1" ht="27" customHeight="1">
      <c r="B33" s="6" t="s">
        <v>34</v>
      </c>
      <c r="C33" s="6"/>
      <c r="D33" s="6"/>
      <c r="E33" s="6"/>
      <c r="F33" s="6"/>
      <c r="G33" s="6" t="str">
        <f t="shared" si="0"/>
        <v/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</row>
    <row r="34" spans="2:360" s="1" customFormat="1" ht="27" customHeight="1">
      <c r="B34" s="8" t="s">
        <v>35</v>
      </c>
      <c r="C34" s="8"/>
      <c r="D34" s="8"/>
      <c r="E34" s="8"/>
      <c r="F34" s="8"/>
      <c r="G34" s="8" t="str">
        <f t="shared" si="0"/>
        <v/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</row>
  </sheetData>
  <sheetProtection sheet="1" scenarios="1"/>
  <mergeCells count="2">
    <mergeCell ref="B2:G2"/>
    <mergeCell ref="C3:G3"/>
  </mergeCells>
  <phoneticPr fontId="4" type="noConversion"/>
  <pageMargins left="0.7" right="0.7" top="0.75" bottom="0.75" header="0.3" footer="0.3"/>
  <pageSetup paperSize="9" orientation="portrait"/>
  <ignoredErrors>
    <ignoredError sqref="B5:B3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FB34"/>
  <sheetViews>
    <sheetView zoomScale="85" zoomScaleNormal="85" workbookViewId="0">
      <selection activeCell="C5" sqref="C5"/>
    </sheetView>
  </sheetViews>
  <sheetFormatPr baseColWidth="10" defaultColWidth="9" defaultRowHeight="14"/>
  <cols>
    <col min="1" max="1" width="9" style="2"/>
    <col min="2" max="2" width="10.1640625" style="3" customWidth="1"/>
    <col min="3" max="3" width="16.6640625" style="2" customWidth="1"/>
    <col min="4" max="4" width="31.6640625" style="2" customWidth="1"/>
    <col min="5" max="5" width="17.6640625" style="2" customWidth="1"/>
    <col min="6" max="7" width="16.6640625" style="2" customWidth="1"/>
    <col min="8" max="8" width="15.5" style="2" customWidth="1"/>
    <col min="9" max="16382" width="9" style="2"/>
  </cols>
  <sheetData>
    <row r="2" spans="2:360" s="1" customFormat="1" ht="76" customHeight="1">
      <c r="B2" s="19" t="s">
        <v>41</v>
      </c>
      <c r="C2" s="20"/>
      <c r="D2" s="20"/>
      <c r="E2" s="20"/>
      <c r="F2" s="20"/>
      <c r="G2" s="20"/>
      <c r="H2" s="2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</row>
    <row r="3" spans="2:360" s="1" customFormat="1" ht="41" customHeight="1">
      <c r="B3" s="5" t="s">
        <v>1</v>
      </c>
      <c r="C3" s="21"/>
      <c r="D3" s="22"/>
      <c r="E3" s="22"/>
      <c r="F3" s="22"/>
      <c r="G3" s="22"/>
      <c r="H3" s="2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</row>
    <row r="4" spans="2:360" s="1" customFormat="1" ht="27" customHeight="1">
      <c r="B4" s="5" t="s">
        <v>2</v>
      </c>
      <c r="C4" s="5" t="s">
        <v>3</v>
      </c>
      <c r="D4" s="5" t="s">
        <v>4</v>
      </c>
      <c r="E4" s="5" t="s">
        <v>5</v>
      </c>
      <c r="F4" s="5" t="s">
        <v>42</v>
      </c>
      <c r="G4" s="5" t="s">
        <v>43</v>
      </c>
      <c r="H4" s="5" t="s">
        <v>44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</row>
    <row r="5" spans="2:360" s="1" customFormat="1" ht="27" customHeight="1">
      <c r="B5" s="6" t="s">
        <v>7</v>
      </c>
      <c r="C5" s="6"/>
      <c r="D5" s="6"/>
      <c r="E5" s="6"/>
      <c r="F5" s="7"/>
      <c r="G5" s="6" t="str">
        <f>IF(D5="","",IF(ISERROR(FIND("增强",D5)),"否","是"))</f>
        <v/>
      </c>
      <c r="H5" s="6" t="str">
        <f>IF(AND(ISNUMBER(E5),E5&gt;=5,ISERROR(FIND("是",G5))),"合格","")</f>
        <v/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</row>
    <row r="6" spans="2:360" s="1" customFormat="1" ht="27" customHeight="1">
      <c r="B6" s="8" t="s">
        <v>8</v>
      </c>
      <c r="C6" s="8"/>
      <c r="D6" s="8"/>
      <c r="E6" s="8"/>
      <c r="F6" s="9"/>
      <c r="G6" s="8" t="str">
        <f>IF(D6="","",IF(ISERROR(FIND("增强",D6)),"否","是"))</f>
        <v/>
      </c>
      <c r="H6" s="8" t="str">
        <f>IF(AND(ISNUMBER(E6),E6&gt;=5,ISERROR(FIND("是",G6))),"合格","")</f>
        <v/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</row>
    <row r="7" spans="2:360" s="1" customFormat="1" ht="27" customHeight="1">
      <c r="B7" s="6" t="s">
        <v>9</v>
      </c>
      <c r="C7" s="6"/>
      <c r="D7" s="6"/>
      <c r="E7" s="6"/>
      <c r="F7" s="7"/>
      <c r="G7" s="6" t="str">
        <f t="shared" ref="G7:G34" si="0">IF(D7="","",IF(ISERROR(FIND("增强",D7)),"否","是"))</f>
        <v/>
      </c>
      <c r="H7" s="6" t="str">
        <f t="shared" ref="H7:H34" si="1">IF(AND(ISNUMBER(E7),E7&gt;=5,ISERROR(FIND("是",G7))),"合格","")</f>
        <v/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</row>
    <row r="8" spans="2:360" s="1" customFormat="1" ht="27" customHeight="1">
      <c r="B8" s="8" t="s">
        <v>10</v>
      </c>
      <c r="C8" s="8"/>
      <c r="D8" s="8"/>
      <c r="E8" s="8"/>
      <c r="F8" s="9"/>
      <c r="G8" s="8" t="str">
        <f t="shared" si="0"/>
        <v/>
      </c>
      <c r="H8" s="8" t="str">
        <f t="shared" si="1"/>
        <v/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</row>
    <row r="9" spans="2:360" s="1" customFormat="1" ht="27" customHeight="1">
      <c r="B9" s="6" t="s">
        <v>11</v>
      </c>
      <c r="C9" s="6"/>
      <c r="D9" s="6"/>
      <c r="E9" s="6"/>
      <c r="F9" s="7"/>
      <c r="G9" s="6" t="str">
        <f t="shared" si="0"/>
        <v/>
      </c>
      <c r="H9" s="6" t="str">
        <f t="shared" si="1"/>
        <v/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</row>
    <row r="10" spans="2:360" s="1" customFormat="1" ht="27" customHeight="1">
      <c r="B10" s="8" t="s">
        <v>12</v>
      </c>
      <c r="C10" s="8"/>
      <c r="D10" s="8"/>
      <c r="E10" s="8"/>
      <c r="F10" s="9"/>
      <c r="G10" s="8" t="str">
        <f t="shared" si="0"/>
        <v/>
      </c>
      <c r="H10" s="8" t="str">
        <f t="shared" si="1"/>
        <v/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</row>
    <row r="11" spans="2:360" s="1" customFormat="1" ht="27" customHeight="1">
      <c r="B11" s="6" t="s">
        <v>13</v>
      </c>
      <c r="C11" s="6"/>
      <c r="D11" s="6"/>
      <c r="E11" s="6"/>
      <c r="F11" s="7"/>
      <c r="G11" s="6" t="str">
        <f t="shared" si="0"/>
        <v/>
      </c>
      <c r="H11" s="6" t="str">
        <f t="shared" si="1"/>
        <v/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</row>
    <row r="12" spans="2:360" s="1" customFormat="1" ht="27" customHeight="1">
      <c r="B12" s="8" t="s">
        <v>14</v>
      </c>
      <c r="C12" s="8"/>
      <c r="D12" s="8"/>
      <c r="E12" s="8"/>
      <c r="F12" s="8"/>
      <c r="G12" s="8" t="str">
        <f t="shared" si="0"/>
        <v/>
      </c>
      <c r="H12" s="8" t="str">
        <f t="shared" si="1"/>
        <v/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</row>
    <row r="13" spans="2:360" s="1" customFormat="1" ht="27" customHeight="1">
      <c r="B13" s="6" t="s">
        <v>15</v>
      </c>
      <c r="C13" s="6"/>
      <c r="D13" s="6"/>
      <c r="E13" s="6"/>
      <c r="F13" s="6"/>
      <c r="G13" s="6" t="str">
        <f t="shared" si="0"/>
        <v/>
      </c>
      <c r="H13" s="6" t="str">
        <f t="shared" si="1"/>
        <v/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</row>
    <row r="14" spans="2:360" s="1" customFormat="1" ht="27" customHeight="1">
      <c r="B14" s="8" t="s">
        <v>16</v>
      </c>
      <c r="C14" s="8"/>
      <c r="D14" s="8"/>
      <c r="E14" s="8"/>
      <c r="F14" s="8"/>
      <c r="G14" s="8" t="str">
        <f t="shared" si="0"/>
        <v/>
      </c>
      <c r="H14" s="8" t="str">
        <f t="shared" si="1"/>
        <v/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</row>
    <row r="15" spans="2:360" s="1" customFormat="1" ht="27" customHeight="1">
      <c r="B15" s="6" t="s">
        <v>17</v>
      </c>
      <c r="C15" s="6"/>
      <c r="D15" s="6"/>
      <c r="E15" s="6"/>
      <c r="F15" s="6"/>
      <c r="G15" s="6" t="str">
        <f t="shared" si="0"/>
        <v/>
      </c>
      <c r="H15" s="6" t="str">
        <f t="shared" si="1"/>
        <v/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</row>
    <row r="16" spans="2:360" s="1" customFormat="1" ht="27" customHeight="1">
      <c r="B16" s="8" t="s">
        <v>18</v>
      </c>
      <c r="C16" s="8"/>
      <c r="D16" s="8"/>
      <c r="E16" s="8"/>
      <c r="F16" s="8"/>
      <c r="G16" s="8" t="str">
        <f t="shared" si="0"/>
        <v/>
      </c>
      <c r="H16" s="8" t="str">
        <f t="shared" si="1"/>
        <v/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</row>
    <row r="17" spans="2:360" s="1" customFormat="1" ht="27" customHeight="1">
      <c r="B17" s="6" t="s">
        <v>19</v>
      </c>
      <c r="C17" s="6"/>
      <c r="D17" s="6"/>
      <c r="E17" s="6"/>
      <c r="F17" s="6"/>
      <c r="G17" s="6" t="str">
        <f t="shared" si="0"/>
        <v/>
      </c>
      <c r="H17" s="6" t="str">
        <f t="shared" si="1"/>
        <v/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</row>
    <row r="18" spans="2:360" s="1" customFormat="1" ht="27" customHeight="1">
      <c r="B18" s="8">
        <v>14</v>
      </c>
      <c r="C18" s="8"/>
      <c r="D18" s="8"/>
      <c r="E18" s="8"/>
      <c r="F18" s="8"/>
      <c r="G18" s="8" t="str">
        <f t="shared" si="0"/>
        <v/>
      </c>
      <c r="H18" s="8" t="str">
        <f t="shared" si="1"/>
        <v/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</row>
    <row r="19" spans="2:360" s="1" customFormat="1" ht="27" customHeight="1">
      <c r="B19" s="6" t="s">
        <v>20</v>
      </c>
      <c r="C19" s="6"/>
      <c r="D19" s="6"/>
      <c r="E19" s="6"/>
      <c r="F19" s="6"/>
      <c r="G19" s="6" t="str">
        <f t="shared" si="0"/>
        <v/>
      </c>
      <c r="H19" s="6" t="str">
        <f t="shared" si="1"/>
        <v/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</row>
    <row r="20" spans="2:360" s="1" customFormat="1" ht="27" customHeight="1">
      <c r="B20" s="8" t="s">
        <v>21</v>
      </c>
      <c r="C20" s="8"/>
      <c r="D20" s="8"/>
      <c r="E20" s="8"/>
      <c r="F20" s="8"/>
      <c r="G20" s="8" t="str">
        <f t="shared" si="0"/>
        <v/>
      </c>
      <c r="H20" s="8" t="str">
        <f t="shared" si="1"/>
        <v/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</row>
    <row r="21" spans="2:360" s="1" customFormat="1" ht="27" customHeight="1">
      <c r="B21" s="6" t="s">
        <v>22</v>
      </c>
      <c r="C21" s="6"/>
      <c r="D21" s="6"/>
      <c r="E21" s="6"/>
      <c r="F21" s="6"/>
      <c r="G21" s="6" t="str">
        <f t="shared" si="0"/>
        <v/>
      </c>
      <c r="H21" s="6" t="str">
        <f t="shared" si="1"/>
        <v/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</row>
    <row r="22" spans="2:360" s="1" customFormat="1" ht="27" customHeight="1">
      <c r="B22" s="8" t="s">
        <v>23</v>
      </c>
      <c r="C22" s="8"/>
      <c r="D22" s="8"/>
      <c r="E22" s="8"/>
      <c r="F22" s="8"/>
      <c r="G22" s="8" t="str">
        <f t="shared" si="0"/>
        <v/>
      </c>
      <c r="H22" s="8" t="str">
        <f t="shared" si="1"/>
        <v/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</row>
    <row r="23" spans="2:360" s="1" customFormat="1" ht="27" customHeight="1">
      <c r="B23" s="6" t="s">
        <v>24</v>
      </c>
      <c r="C23" s="6"/>
      <c r="D23" s="6"/>
      <c r="E23" s="6"/>
      <c r="F23" s="6"/>
      <c r="G23" s="6" t="str">
        <f t="shared" si="0"/>
        <v/>
      </c>
      <c r="H23" s="6" t="str">
        <f t="shared" si="1"/>
        <v/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</row>
    <row r="24" spans="2:360" s="1" customFormat="1" ht="27" customHeight="1">
      <c r="B24" s="8" t="s">
        <v>25</v>
      </c>
      <c r="C24" s="8"/>
      <c r="D24" s="8"/>
      <c r="E24" s="8"/>
      <c r="F24" s="8"/>
      <c r="G24" s="8" t="str">
        <f t="shared" si="0"/>
        <v/>
      </c>
      <c r="H24" s="8" t="str">
        <f t="shared" si="1"/>
        <v/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</row>
    <row r="25" spans="2:360" s="1" customFormat="1" ht="27" customHeight="1">
      <c r="B25" s="6" t="s">
        <v>26</v>
      </c>
      <c r="C25" s="6"/>
      <c r="D25" s="6"/>
      <c r="E25" s="6"/>
      <c r="F25" s="6"/>
      <c r="G25" s="6" t="str">
        <f t="shared" si="0"/>
        <v/>
      </c>
      <c r="H25" s="6" t="str">
        <f t="shared" si="1"/>
        <v/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</row>
    <row r="26" spans="2:360" s="1" customFormat="1" ht="27" customHeight="1">
      <c r="B26" s="8" t="s">
        <v>27</v>
      </c>
      <c r="C26" s="8"/>
      <c r="D26" s="8"/>
      <c r="E26" s="8"/>
      <c r="F26" s="8"/>
      <c r="G26" s="8" t="str">
        <f t="shared" si="0"/>
        <v/>
      </c>
      <c r="H26" s="8" t="str">
        <f t="shared" si="1"/>
        <v/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</row>
    <row r="27" spans="2:360" s="1" customFormat="1" ht="27" customHeight="1">
      <c r="B27" s="6" t="s">
        <v>28</v>
      </c>
      <c r="C27" s="6"/>
      <c r="D27" s="6"/>
      <c r="E27" s="6"/>
      <c r="F27" s="6"/>
      <c r="G27" s="6" t="str">
        <f t="shared" si="0"/>
        <v/>
      </c>
      <c r="H27" s="6" t="str">
        <f t="shared" si="1"/>
        <v/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</row>
    <row r="28" spans="2:360" s="1" customFormat="1" ht="27" customHeight="1">
      <c r="B28" s="8" t="s">
        <v>29</v>
      </c>
      <c r="C28" s="8"/>
      <c r="D28" s="8"/>
      <c r="E28" s="8"/>
      <c r="F28" s="8"/>
      <c r="G28" s="8" t="str">
        <f t="shared" si="0"/>
        <v/>
      </c>
      <c r="H28" s="8" t="str">
        <f t="shared" si="1"/>
        <v/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</row>
    <row r="29" spans="2:360" s="1" customFormat="1" ht="27" customHeight="1">
      <c r="B29" s="6" t="s">
        <v>30</v>
      </c>
      <c r="C29" s="6"/>
      <c r="D29" s="6"/>
      <c r="E29" s="6"/>
      <c r="F29" s="6"/>
      <c r="G29" s="6" t="str">
        <f t="shared" si="0"/>
        <v/>
      </c>
      <c r="H29" s="6" t="str">
        <f t="shared" si="1"/>
        <v/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</row>
    <row r="30" spans="2:360" s="1" customFormat="1" ht="27" customHeight="1">
      <c r="B30" s="8" t="s">
        <v>31</v>
      </c>
      <c r="C30" s="8"/>
      <c r="D30" s="8"/>
      <c r="E30" s="8"/>
      <c r="F30" s="8"/>
      <c r="G30" s="8" t="str">
        <f t="shared" si="0"/>
        <v/>
      </c>
      <c r="H30" s="8" t="str">
        <f t="shared" si="1"/>
        <v/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</row>
    <row r="31" spans="2:360" s="1" customFormat="1" ht="27" customHeight="1">
      <c r="B31" s="6" t="s">
        <v>32</v>
      </c>
      <c r="C31" s="6"/>
      <c r="D31" s="6"/>
      <c r="E31" s="6"/>
      <c r="F31" s="6"/>
      <c r="G31" s="6" t="str">
        <f t="shared" si="0"/>
        <v/>
      </c>
      <c r="H31" s="6" t="str">
        <f t="shared" si="1"/>
        <v/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</row>
    <row r="32" spans="2:360" s="1" customFormat="1" ht="27" customHeight="1">
      <c r="B32" s="8" t="s">
        <v>33</v>
      </c>
      <c r="C32" s="8"/>
      <c r="D32" s="8"/>
      <c r="E32" s="8"/>
      <c r="F32" s="8"/>
      <c r="G32" s="8" t="str">
        <f t="shared" si="0"/>
        <v/>
      </c>
      <c r="H32" s="8" t="str">
        <f t="shared" si="1"/>
        <v/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</row>
    <row r="33" spans="2:360" s="1" customFormat="1" ht="27" customHeight="1">
      <c r="B33" s="6" t="s">
        <v>34</v>
      </c>
      <c r="C33" s="6"/>
      <c r="D33" s="6"/>
      <c r="E33" s="6"/>
      <c r="F33" s="6"/>
      <c r="G33" s="6" t="str">
        <f t="shared" si="0"/>
        <v/>
      </c>
      <c r="H33" s="6" t="str">
        <f t="shared" si="1"/>
        <v/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</row>
    <row r="34" spans="2:360" s="1" customFormat="1" ht="27" customHeight="1">
      <c r="B34" s="8" t="s">
        <v>35</v>
      </c>
      <c r="C34" s="8"/>
      <c r="D34" s="8"/>
      <c r="E34" s="8"/>
      <c r="F34" s="8"/>
      <c r="G34" s="8" t="str">
        <f t="shared" si="0"/>
        <v/>
      </c>
      <c r="H34" s="8" t="str">
        <f t="shared" si="1"/>
        <v/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</row>
  </sheetData>
  <sheetProtection sheet="1" scenarios="1"/>
  <mergeCells count="2">
    <mergeCell ref="B2:H2"/>
    <mergeCell ref="C3:H3"/>
  </mergeCells>
  <phoneticPr fontId="4" type="noConversion"/>
  <pageMargins left="0.7" right="0.7" top="0.75" bottom="0.75" header="0.3" footer="0.3"/>
  <pageSetup paperSize="9" orientation="portrait"/>
  <ignoredErrors>
    <ignoredError sqref="B5:B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短债</vt:lpstr>
      <vt:lpstr>长期纯债</vt:lpstr>
      <vt:lpstr>定开债</vt:lpstr>
      <vt:lpstr>可转债</vt:lpstr>
      <vt:lpstr>宽基指数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2021-05-08T10:12:00Z</dcterms:created>
  <dcterms:modified xsi:type="dcterms:W3CDTF">2021-08-15T14:23:38Z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