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enry.dias\Desktop\"/>
    </mc:Choice>
  </mc:AlternateContent>
  <xr:revisionPtr revIDLastSave="0" documentId="13_ncr:1_{EBF89D84-153D-4BC3-9885-EF276B9B4E29}" xr6:coauthVersionLast="47" xr6:coauthVersionMax="47" xr10:uidLastSave="{00000000-0000-0000-0000-000000000000}"/>
  <bookViews>
    <workbookView xWindow="28680" yWindow="5670" windowWidth="20730" windowHeight="11310" tabRatio="689" xr2:uid="{00000000-000D-0000-FFFF-FFFF00000000}"/>
  </bookViews>
  <sheets>
    <sheet name="EXPORT" sheetId="18" r:id="rId1"/>
    <sheet name="JUN" sheetId="10" state="hidden" r:id="rId2"/>
    <sheet name="JUL" sheetId="11" state="hidden" r:id="rId3"/>
    <sheet name="AGO" sheetId="12" state="hidden" r:id="rId4"/>
    <sheet name="SET" sheetId="15" state="hidden" r:id="rId5"/>
    <sheet name="OUT" sheetId="14" state="hidden" r:id="rId6"/>
    <sheet name="NOV" sheetId="13" state="hidden" r:id="rId7"/>
    <sheet name="DEZ" sheetId="16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7" roundtripDataChecksum="DvnsgvSFu35DUxnWd7uINveYJP6lP4TSg9b2+Es1GPU="/>
    </ext>
  </extLst>
</workbook>
</file>

<file path=xl/calcChain.xml><?xml version="1.0" encoding="utf-8"?>
<calcChain xmlns="http://schemas.openxmlformats.org/spreadsheetml/2006/main">
  <c r="AJ27" i="18" l="1"/>
  <c r="AI27" i="18"/>
  <c r="AH27" i="18"/>
  <c r="AG27" i="18"/>
  <c r="AK27" i="18" s="1"/>
  <c r="AJ26" i="18"/>
  <c r="AI26" i="18"/>
  <c r="AH26" i="18"/>
  <c r="AG26" i="18"/>
  <c r="AK26" i="18" s="1"/>
  <c r="AJ25" i="18"/>
  <c r="AI25" i="18"/>
  <c r="AH25" i="18"/>
  <c r="AG25" i="18"/>
  <c r="AK25" i="18" s="1"/>
  <c r="AJ24" i="18"/>
  <c r="AI24" i="18"/>
  <c r="AH24" i="18"/>
  <c r="AG24" i="18"/>
  <c r="AK24" i="18" s="1"/>
  <c r="AJ23" i="18"/>
  <c r="AI23" i="18"/>
  <c r="AH23" i="18"/>
  <c r="AG23" i="18"/>
  <c r="AK23" i="18" s="1"/>
  <c r="AJ22" i="18"/>
  <c r="AI22" i="18"/>
  <c r="AH22" i="18"/>
  <c r="AG22" i="18"/>
  <c r="AK22" i="18" s="1"/>
  <c r="AJ21" i="18"/>
  <c r="AI21" i="18"/>
  <c r="AH21" i="18"/>
  <c r="AG21" i="18"/>
  <c r="AK21" i="18" s="1"/>
  <c r="AJ20" i="18"/>
  <c r="AI20" i="18"/>
  <c r="AH20" i="18"/>
  <c r="AG20" i="18"/>
  <c r="AK20" i="18" s="1"/>
  <c r="AJ15" i="18"/>
  <c r="AI15" i="18"/>
  <c r="AH15" i="18"/>
  <c r="AG15" i="18"/>
  <c r="AK15" i="18" s="1"/>
  <c r="AJ14" i="18"/>
  <c r="AI14" i="18"/>
  <c r="AH14" i="18"/>
  <c r="AG14" i="18"/>
  <c r="AK14" i="18" s="1"/>
  <c r="AJ13" i="18"/>
  <c r="AI13" i="18"/>
  <c r="AH13" i="18"/>
  <c r="AG13" i="18"/>
  <c r="AK13" i="18" s="1"/>
  <c r="AJ12" i="18"/>
  <c r="AI12" i="18"/>
  <c r="AH12" i="18"/>
  <c r="AG12" i="18"/>
  <c r="AK12" i="18" s="1"/>
  <c r="AJ7" i="18"/>
  <c r="AI7" i="18"/>
  <c r="AH7" i="18"/>
  <c r="AG7" i="18"/>
  <c r="AK7" i="18" s="1"/>
  <c r="AJ6" i="18"/>
  <c r="AI6" i="18"/>
  <c r="AH6" i="18"/>
  <c r="AG6" i="18"/>
  <c r="AK6" i="18" s="1"/>
  <c r="AJ5" i="18"/>
  <c r="AI5" i="18"/>
  <c r="AH5" i="18"/>
  <c r="AG5" i="18"/>
  <c r="AK5" i="18" s="1"/>
  <c r="AJ4" i="18"/>
  <c r="AI4" i="18"/>
  <c r="AH4" i="18"/>
  <c r="AG4" i="18"/>
  <c r="AK4" i="18" s="1"/>
  <c r="AJ27" i="16"/>
  <c r="AI27" i="16"/>
  <c r="AH27" i="16"/>
  <c r="AG27" i="16"/>
  <c r="AK27" i="16" s="1"/>
  <c r="AJ26" i="16"/>
  <c r="AI26" i="16"/>
  <c r="AH26" i="16"/>
  <c r="AG26" i="16"/>
  <c r="AK26" i="16" s="1"/>
  <c r="AK25" i="16"/>
  <c r="AJ25" i="16"/>
  <c r="AI25" i="16"/>
  <c r="AH25" i="16"/>
  <c r="AG25" i="16"/>
  <c r="AK24" i="16"/>
  <c r="AJ24" i="16"/>
  <c r="AI24" i="16"/>
  <c r="AH24" i="16"/>
  <c r="AG24" i="16"/>
  <c r="AJ23" i="16"/>
  <c r="AI23" i="16"/>
  <c r="AH23" i="16"/>
  <c r="AK23" i="16" s="1"/>
  <c r="AG23" i="16"/>
  <c r="AJ22" i="16"/>
  <c r="AI22" i="16"/>
  <c r="AH22" i="16"/>
  <c r="AG22" i="16"/>
  <c r="AK22" i="16" s="1"/>
  <c r="AJ21" i="16"/>
  <c r="AI21" i="16"/>
  <c r="AH21" i="16"/>
  <c r="AG21" i="16"/>
  <c r="AK21" i="16" s="1"/>
  <c r="AJ20" i="16"/>
  <c r="AI20" i="16"/>
  <c r="AH20" i="16"/>
  <c r="AG20" i="16"/>
  <c r="AK20" i="16" s="1"/>
  <c r="AJ15" i="16"/>
  <c r="AI15" i="16"/>
  <c r="AH15" i="16"/>
  <c r="AG15" i="16"/>
  <c r="AK15" i="16" s="1"/>
  <c r="AJ14" i="16"/>
  <c r="AI14" i="16"/>
  <c r="AH14" i="16"/>
  <c r="AG14" i="16"/>
  <c r="AK14" i="16" s="1"/>
  <c r="AK13" i="16"/>
  <c r="AJ13" i="16"/>
  <c r="AI13" i="16"/>
  <c r="AH13" i="16"/>
  <c r="AG13" i="16"/>
  <c r="AK12" i="16"/>
  <c r="AJ12" i="16"/>
  <c r="AI12" i="16"/>
  <c r="AH12" i="16"/>
  <c r="AG12" i="16"/>
  <c r="AJ7" i="16"/>
  <c r="AI7" i="16"/>
  <c r="AH7" i="16"/>
  <c r="AK7" i="16" s="1"/>
  <c r="AG7" i="16"/>
  <c r="AJ6" i="16"/>
  <c r="AI6" i="16"/>
  <c r="AH6" i="16"/>
  <c r="AG6" i="16"/>
  <c r="AK6" i="16" s="1"/>
  <c r="AJ5" i="16"/>
  <c r="AI5" i="16"/>
  <c r="AH5" i="16"/>
  <c r="AG5" i="16"/>
  <c r="AK5" i="16" s="1"/>
  <c r="AJ4" i="16"/>
  <c r="AI4" i="16"/>
  <c r="AH4" i="16"/>
  <c r="AG4" i="16"/>
  <c r="AK4" i="16" s="1"/>
  <c r="AJ27" i="15"/>
  <c r="AI27" i="15"/>
  <c r="AH27" i="15"/>
  <c r="AG27" i="15"/>
  <c r="AK27" i="15" s="1"/>
  <c r="AJ26" i="15"/>
  <c r="AI26" i="15"/>
  <c r="AH26" i="15"/>
  <c r="AG26" i="15"/>
  <c r="AK26" i="15" s="1"/>
  <c r="AJ25" i="15"/>
  <c r="AI25" i="15"/>
  <c r="AH25" i="15"/>
  <c r="AG25" i="15"/>
  <c r="AK25" i="15" s="1"/>
  <c r="AK24" i="15"/>
  <c r="AJ24" i="15"/>
  <c r="AI24" i="15"/>
  <c r="AH24" i="15"/>
  <c r="AG24" i="15"/>
  <c r="AJ23" i="15"/>
  <c r="AI23" i="15"/>
  <c r="AH23" i="15"/>
  <c r="AG23" i="15"/>
  <c r="AK23" i="15" s="1"/>
  <c r="AJ22" i="15"/>
  <c r="AI22" i="15"/>
  <c r="AH22" i="15"/>
  <c r="AG22" i="15"/>
  <c r="AK22" i="15" s="1"/>
  <c r="AK21" i="15"/>
  <c r="AJ21" i="15"/>
  <c r="AI21" i="15"/>
  <c r="AH21" i="15"/>
  <c r="AG21" i="15"/>
  <c r="AJ20" i="15"/>
  <c r="AI20" i="15"/>
  <c r="AH20" i="15"/>
  <c r="AG20" i="15"/>
  <c r="AK20" i="15" s="1"/>
  <c r="AJ15" i="15"/>
  <c r="AI15" i="15"/>
  <c r="AH15" i="15"/>
  <c r="AG15" i="15"/>
  <c r="AK15" i="15" s="1"/>
  <c r="AJ14" i="15"/>
  <c r="AI14" i="15"/>
  <c r="AH14" i="15"/>
  <c r="AG14" i="15"/>
  <c r="AK14" i="15" s="1"/>
  <c r="AJ13" i="15"/>
  <c r="AI13" i="15"/>
  <c r="AH13" i="15"/>
  <c r="AG13" i="15"/>
  <c r="AK13" i="15" s="1"/>
  <c r="AK12" i="15"/>
  <c r="AJ12" i="15"/>
  <c r="AI12" i="15"/>
  <c r="AH12" i="15"/>
  <c r="AG12" i="15"/>
  <c r="AJ7" i="15"/>
  <c r="AI7" i="15"/>
  <c r="AH7" i="15"/>
  <c r="AK7" i="15" s="1"/>
  <c r="AG7" i="15"/>
  <c r="AJ6" i="15"/>
  <c r="AI6" i="15"/>
  <c r="AH6" i="15"/>
  <c r="AG6" i="15"/>
  <c r="AK6" i="15" s="1"/>
  <c r="AK5" i="15"/>
  <c r="AJ5" i="15"/>
  <c r="AI5" i="15"/>
  <c r="AH5" i="15"/>
  <c r="AG5" i="15"/>
  <c r="AJ4" i="15"/>
  <c r="AI4" i="15"/>
  <c r="AH4" i="15"/>
  <c r="AG4" i="15"/>
  <c r="AK4" i="15" s="1"/>
  <c r="AJ27" i="14"/>
  <c r="AI27" i="14"/>
  <c r="AH27" i="14"/>
  <c r="AG27" i="14"/>
  <c r="AK27" i="14" s="1"/>
  <c r="AK26" i="14"/>
  <c r="AJ26" i="14"/>
  <c r="AI26" i="14"/>
  <c r="AH26" i="14"/>
  <c r="AG26" i="14"/>
  <c r="AJ25" i="14"/>
  <c r="AI25" i="14"/>
  <c r="AH25" i="14"/>
  <c r="AG25" i="14"/>
  <c r="AK25" i="14" s="1"/>
  <c r="AJ24" i="14"/>
  <c r="AI24" i="14"/>
  <c r="AH24" i="14"/>
  <c r="AG24" i="14"/>
  <c r="AK24" i="14" s="1"/>
  <c r="AK23" i="14"/>
  <c r="AJ23" i="14"/>
  <c r="AI23" i="14"/>
  <c r="AH23" i="14"/>
  <c r="AG23" i="14"/>
  <c r="AJ22" i="14"/>
  <c r="AI22" i="14"/>
  <c r="AH22" i="14"/>
  <c r="AG22" i="14"/>
  <c r="AK22" i="14" s="1"/>
  <c r="AK21" i="14"/>
  <c r="AJ21" i="14"/>
  <c r="AI21" i="14"/>
  <c r="AH21" i="14"/>
  <c r="AG21" i="14"/>
  <c r="AJ20" i="14"/>
  <c r="AI20" i="14"/>
  <c r="AH20" i="14"/>
  <c r="AK20" i="14" s="1"/>
  <c r="AG20" i="14"/>
  <c r="AJ15" i="14"/>
  <c r="AI15" i="14"/>
  <c r="AH15" i="14"/>
  <c r="AG15" i="14"/>
  <c r="AK15" i="14" s="1"/>
  <c r="AK14" i="14"/>
  <c r="AJ14" i="14"/>
  <c r="AI14" i="14"/>
  <c r="AH14" i="14"/>
  <c r="AG14" i="14"/>
  <c r="AJ13" i="14"/>
  <c r="AI13" i="14"/>
  <c r="AH13" i="14"/>
  <c r="AG13" i="14"/>
  <c r="AK13" i="14" s="1"/>
  <c r="AJ12" i="14"/>
  <c r="AI12" i="14"/>
  <c r="AH12" i="14"/>
  <c r="AG12" i="14"/>
  <c r="AK12" i="14" s="1"/>
  <c r="AK7" i="14"/>
  <c r="AJ7" i="14"/>
  <c r="AI7" i="14"/>
  <c r="AH7" i="14"/>
  <c r="AG7" i="14"/>
  <c r="AJ6" i="14"/>
  <c r="AI6" i="14"/>
  <c r="AH6" i="14"/>
  <c r="AG6" i="14"/>
  <c r="AK6" i="14" s="1"/>
  <c r="AK5" i="14"/>
  <c r="AJ5" i="14"/>
  <c r="AI5" i="14"/>
  <c r="AH5" i="14"/>
  <c r="AG5" i="14"/>
  <c r="AJ4" i="14"/>
  <c r="AI4" i="14"/>
  <c r="AH4" i="14"/>
  <c r="AG4" i="14"/>
  <c r="AK4" i="14" s="1"/>
  <c r="AJ27" i="13"/>
  <c r="AI27" i="13"/>
  <c r="AH27" i="13"/>
  <c r="AG27" i="13"/>
  <c r="AK27" i="13" s="1"/>
  <c r="AJ26" i="13"/>
  <c r="AI26" i="13"/>
  <c r="AH26" i="13"/>
  <c r="AG26" i="13"/>
  <c r="AK26" i="13" s="1"/>
  <c r="AK25" i="13"/>
  <c r="AJ25" i="13"/>
  <c r="AI25" i="13"/>
  <c r="AH25" i="13"/>
  <c r="AG25" i="13"/>
  <c r="AJ24" i="13"/>
  <c r="AI24" i="13"/>
  <c r="AH24" i="13"/>
  <c r="AG24" i="13"/>
  <c r="AK24" i="13" s="1"/>
  <c r="AK23" i="13"/>
  <c r="AJ23" i="13"/>
  <c r="AI23" i="13"/>
  <c r="AH23" i="13"/>
  <c r="AG23" i="13"/>
  <c r="AJ22" i="13"/>
  <c r="AI22" i="13"/>
  <c r="AH22" i="13"/>
  <c r="AK22" i="13" s="1"/>
  <c r="AG22" i="13"/>
  <c r="AJ21" i="13"/>
  <c r="AI21" i="13"/>
  <c r="AH21" i="13"/>
  <c r="AG21" i="13"/>
  <c r="AK21" i="13" s="1"/>
  <c r="AK20" i="13"/>
  <c r="AJ20" i="13"/>
  <c r="AI20" i="13"/>
  <c r="AH20" i="13"/>
  <c r="AG20" i="13"/>
  <c r="AJ15" i="13"/>
  <c r="AI15" i="13"/>
  <c r="AH15" i="13"/>
  <c r="AG15" i="13"/>
  <c r="AK15" i="13" s="1"/>
  <c r="AJ14" i="13"/>
  <c r="AI14" i="13"/>
  <c r="AH14" i="13"/>
  <c r="AG14" i="13"/>
  <c r="AK14" i="13" s="1"/>
  <c r="AK13" i="13"/>
  <c r="AJ13" i="13"/>
  <c r="AI13" i="13"/>
  <c r="AH13" i="13"/>
  <c r="AG13" i="13"/>
  <c r="AJ12" i="13"/>
  <c r="AI12" i="13"/>
  <c r="AH12" i="13"/>
  <c r="AG12" i="13"/>
  <c r="AK12" i="13" s="1"/>
  <c r="AK7" i="13"/>
  <c r="AJ7" i="13"/>
  <c r="AI7" i="13"/>
  <c r="AH7" i="13"/>
  <c r="AG7" i="13"/>
  <c r="AJ6" i="13"/>
  <c r="AI6" i="13"/>
  <c r="AH6" i="13"/>
  <c r="AK6" i="13" s="1"/>
  <c r="AG6" i="13"/>
  <c r="AJ5" i="13"/>
  <c r="AI5" i="13"/>
  <c r="AH5" i="13"/>
  <c r="AG5" i="13"/>
  <c r="AK5" i="13" s="1"/>
  <c r="AK4" i="13"/>
  <c r="AJ4" i="13"/>
  <c r="AI4" i="13"/>
  <c r="AH4" i="13"/>
  <c r="AG4" i="13"/>
  <c r="AJ27" i="12"/>
  <c r="AI27" i="12"/>
  <c r="AH27" i="12"/>
  <c r="AG27" i="12"/>
  <c r="AK27" i="12" s="1"/>
  <c r="AJ26" i="12"/>
  <c r="AI26" i="12"/>
  <c r="AH26" i="12"/>
  <c r="AG26" i="12"/>
  <c r="AK26" i="12" s="1"/>
  <c r="AJ25" i="12"/>
  <c r="AI25" i="12"/>
  <c r="AH25" i="12"/>
  <c r="AG25" i="12"/>
  <c r="AK25" i="12" s="1"/>
  <c r="AK24" i="12"/>
  <c r="AJ24" i="12"/>
  <c r="AI24" i="12"/>
  <c r="AH24" i="12"/>
  <c r="AG24" i="12"/>
  <c r="AJ23" i="12"/>
  <c r="AI23" i="12"/>
  <c r="AH23" i="12"/>
  <c r="AK23" i="12" s="1"/>
  <c r="AG23" i="12"/>
  <c r="AJ22" i="12"/>
  <c r="AI22" i="12"/>
  <c r="AH22" i="12"/>
  <c r="AG22" i="12"/>
  <c r="AK22" i="12" s="1"/>
  <c r="AJ21" i="12"/>
  <c r="AI21" i="12"/>
  <c r="AH21" i="12"/>
  <c r="AG21" i="12"/>
  <c r="AK21" i="12" s="1"/>
  <c r="AJ20" i="12"/>
  <c r="AI20" i="12"/>
  <c r="AH20" i="12"/>
  <c r="AG20" i="12"/>
  <c r="AK20" i="12" s="1"/>
  <c r="AJ15" i="12"/>
  <c r="AI15" i="12"/>
  <c r="AH15" i="12"/>
  <c r="AG15" i="12"/>
  <c r="AK15" i="12" s="1"/>
  <c r="AK14" i="12"/>
  <c r="AJ14" i="12"/>
  <c r="AI14" i="12"/>
  <c r="AH14" i="12"/>
  <c r="AG14" i="12"/>
  <c r="AJ13" i="12"/>
  <c r="AI13" i="12"/>
  <c r="AH13" i="12"/>
  <c r="AG13" i="12"/>
  <c r="AK13" i="12" s="1"/>
  <c r="AK12" i="12"/>
  <c r="AJ12" i="12"/>
  <c r="AI12" i="12"/>
  <c r="AH12" i="12"/>
  <c r="AG12" i="12"/>
  <c r="AJ7" i="12"/>
  <c r="AI7" i="12"/>
  <c r="AH7" i="12"/>
  <c r="AK7" i="12" s="1"/>
  <c r="AG7" i="12"/>
  <c r="AJ6" i="12"/>
  <c r="AI6" i="12"/>
  <c r="AH6" i="12"/>
  <c r="AG6" i="12"/>
  <c r="AK6" i="12" s="1"/>
  <c r="AK5" i="12"/>
  <c r="AJ5" i="12"/>
  <c r="AI5" i="12"/>
  <c r="AH5" i="12"/>
  <c r="AG5" i="12"/>
  <c r="AJ4" i="12"/>
  <c r="AI4" i="12"/>
  <c r="AH4" i="12"/>
  <c r="AG4" i="12"/>
  <c r="AK4" i="12" s="1"/>
  <c r="AJ27" i="11"/>
  <c r="AI27" i="11"/>
  <c r="AH27" i="11"/>
  <c r="AG27" i="11"/>
  <c r="AK27" i="11" s="1"/>
  <c r="AK26" i="11"/>
  <c r="AJ26" i="11"/>
  <c r="AI26" i="11"/>
  <c r="AH26" i="11"/>
  <c r="AG26" i="11"/>
  <c r="AJ25" i="11"/>
  <c r="AI25" i="11"/>
  <c r="AH25" i="11"/>
  <c r="AG25" i="11"/>
  <c r="AK25" i="11" s="1"/>
  <c r="AJ24" i="11"/>
  <c r="AI24" i="11"/>
  <c r="AH24" i="11"/>
  <c r="AG24" i="11"/>
  <c r="AK24" i="11" s="1"/>
  <c r="AJ23" i="11"/>
  <c r="AI23" i="11"/>
  <c r="AH23" i="11"/>
  <c r="AG23" i="11"/>
  <c r="AK23" i="11" s="1"/>
  <c r="AJ22" i="11"/>
  <c r="AI22" i="11"/>
  <c r="AH22" i="11"/>
  <c r="AG22" i="11"/>
  <c r="AK22" i="11" s="1"/>
  <c r="AK21" i="11"/>
  <c r="AJ21" i="11"/>
  <c r="AI21" i="11"/>
  <c r="AH21" i="11"/>
  <c r="AG21" i="11"/>
  <c r="AJ20" i="11"/>
  <c r="AI20" i="11"/>
  <c r="AH20" i="11"/>
  <c r="AG20" i="11"/>
  <c r="AK20" i="11" s="1"/>
  <c r="AJ15" i="11"/>
  <c r="AI15" i="11"/>
  <c r="AH15" i="11"/>
  <c r="AG15" i="11"/>
  <c r="AK15" i="11" s="1"/>
  <c r="AK14" i="11"/>
  <c r="AJ14" i="11"/>
  <c r="AI14" i="11"/>
  <c r="AH14" i="11"/>
  <c r="AG14" i="11"/>
  <c r="AJ13" i="11"/>
  <c r="AI13" i="11"/>
  <c r="AH13" i="11"/>
  <c r="AG13" i="11"/>
  <c r="AK13" i="11" s="1"/>
  <c r="AJ12" i="11"/>
  <c r="AI12" i="11"/>
  <c r="AH12" i="11"/>
  <c r="AG12" i="11"/>
  <c r="AK12" i="11" s="1"/>
  <c r="AJ7" i="11"/>
  <c r="AI7" i="11"/>
  <c r="AH7" i="11"/>
  <c r="AG7" i="11"/>
  <c r="AK7" i="11" s="1"/>
  <c r="AJ6" i="11"/>
  <c r="AI6" i="11"/>
  <c r="AH6" i="11"/>
  <c r="AG6" i="11"/>
  <c r="AK6" i="11" s="1"/>
  <c r="AK5" i="11"/>
  <c r="AJ5" i="11"/>
  <c r="AI5" i="11"/>
  <c r="AH5" i="11"/>
  <c r="AG5" i="11"/>
  <c r="AJ4" i="11"/>
  <c r="AI4" i="11"/>
  <c r="AH4" i="11"/>
  <c r="AG4" i="11"/>
  <c r="AK4" i="11" s="1"/>
  <c r="AJ27" i="10"/>
  <c r="AI27" i="10"/>
  <c r="AH27" i="10"/>
  <c r="AG27" i="10"/>
  <c r="AK27" i="10" s="1"/>
  <c r="AJ26" i="10"/>
  <c r="AI26" i="10"/>
  <c r="AH26" i="10"/>
  <c r="AG26" i="10"/>
  <c r="AK26" i="10" s="1"/>
  <c r="AJ25" i="10"/>
  <c r="AI25" i="10"/>
  <c r="AH25" i="10"/>
  <c r="AG25" i="10"/>
  <c r="AK25" i="10" s="1"/>
  <c r="AJ24" i="10"/>
  <c r="AI24" i="10"/>
  <c r="AH24" i="10"/>
  <c r="AG24" i="10"/>
  <c r="AK24" i="10" s="1"/>
  <c r="AK23" i="10"/>
  <c r="AJ23" i="10"/>
  <c r="AI23" i="10"/>
  <c r="AH23" i="10"/>
  <c r="AG23" i="10"/>
  <c r="AJ22" i="10"/>
  <c r="AI22" i="10"/>
  <c r="AH22" i="10"/>
  <c r="AK22" i="10" s="1"/>
  <c r="AG22" i="10"/>
  <c r="AJ21" i="10"/>
  <c r="AI21" i="10"/>
  <c r="AH21" i="10"/>
  <c r="AK21" i="10" s="1"/>
  <c r="AG21" i="10"/>
  <c r="AJ20" i="10"/>
  <c r="AI20" i="10"/>
  <c r="AH20" i="10"/>
  <c r="AG20" i="10"/>
  <c r="AK20" i="10" s="1"/>
  <c r="AJ15" i="10"/>
  <c r="AI15" i="10"/>
  <c r="AH15" i="10"/>
  <c r="AG15" i="10"/>
  <c r="AK15" i="10" s="1"/>
  <c r="AJ14" i="10"/>
  <c r="AI14" i="10"/>
  <c r="AH14" i="10"/>
  <c r="AG14" i="10"/>
  <c r="AK14" i="10" s="1"/>
  <c r="AJ13" i="10"/>
  <c r="AI13" i="10"/>
  <c r="AH13" i="10"/>
  <c r="AG13" i="10"/>
  <c r="AK13" i="10" s="1"/>
  <c r="AK12" i="10"/>
  <c r="AJ12" i="10"/>
  <c r="AI12" i="10"/>
  <c r="AH12" i="10"/>
  <c r="AG12" i="10"/>
  <c r="AK7" i="10"/>
  <c r="AJ7" i="10"/>
  <c r="AI7" i="10"/>
  <c r="AH7" i="10"/>
  <c r="AG7" i="10"/>
  <c r="AJ6" i="10"/>
  <c r="AI6" i="10"/>
  <c r="AH6" i="10"/>
  <c r="AK6" i="10" s="1"/>
  <c r="AG6" i="10"/>
  <c r="AJ5" i="10"/>
  <c r="AI5" i="10"/>
  <c r="AH5" i="10"/>
  <c r="AK5" i="10" s="1"/>
  <c r="AG5" i="10"/>
  <c r="AJ4" i="10"/>
  <c r="AI4" i="10"/>
  <c r="AH4" i="10"/>
  <c r="AG4" i="10"/>
  <c r="AK4" i="10" s="1"/>
</calcChain>
</file>

<file path=xl/sharedStrings.xml><?xml version="1.0" encoding="utf-8"?>
<sst xmlns="http://schemas.openxmlformats.org/spreadsheetml/2006/main" count="622" uniqueCount="26">
  <si>
    <t>ADESÃO MENSAL AO PACOTE DE CUIDADOS DE CATETER VESICAL DE DEMORA (CVD)</t>
  </si>
  <si>
    <t xml:space="preserve">OBSERVAÇÃO:
- C de conformidade quando a adesão ao pacote estiver OK.
- NC de não conformidade quando  NÃO houve adesão ao pacote. 
- NA quando não houver paciente no dia com o dispositivo
- Deixar sem preencher quando não houver obsevação. (em branco)
</t>
  </si>
  <si>
    <t>C</t>
  </si>
  <si>
    <t>NC</t>
  </si>
  <si>
    <t>PACOTE</t>
  </si>
  <si>
    <t>NA</t>
  </si>
  <si>
    <t>SEM COLETA</t>
  </si>
  <si>
    <t>Total de cartões coletados</t>
  </si>
  <si>
    <t>1. Verificar diariamente a necessidade de manter o cateter vesical</t>
  </si>
  <si>
    <t>2. Executar a técnica correta durante manipulação do sistema de drenagem (desprezar diurese)</t>
  </si>
  <si>
    <t>3. Realizar a higiene diária do meato uretral</t>
  </si>
  <si>
    <t>4. Manter o sistema de drenagem estéril e continuamente fechado (durante coleta de amostra de urina)</t>
  </si>
  <si>
    <t xml:space="preserve">ADESÃO MENSAL AO PACOTE DE CUIDADOS DE CATETER VENOSO CENTRAL (CVC) </t>
  </si>
  <si>
    <t>1.  Avaliar diariamente a indicação de permanência do cateter central</t>
  </si>
  <si>
    <t>2.  Aderir a técnica asséptica no manuseio do cateter</t>
  </si>
  <si>
    <t>4. Realizar a manutenção do sistema de infusão (equipos e conectores)</t>
  </si>
  <si>
    <t>4. Avaliar as condições do curativo</t>
  </si>
  <si>
    <t xml:space="preserve">ADESÃO MENSAL AO PACOTE DE PREVENÇÃO A PNEUMONIA ASSOCIADA À VENTILAÇÃO MECÂNICA (PAV) </t>
  </si>
  <si>
    <t>1. Avaliar os critérios de ventilação mecânica invasiva</t>
  </si>
  <si>
    <t>2. Realizar higiene oral diariamente</t>
  </si>
  <si>
    <t>3. Manter a cabeceira da cama elevada (30º - 45º)</t>
  </si>
  <si>
    <t>4. Adequar nível de sedação e analgesia</t>
  </si>
  <si>
    <t>5. Verificar diariamente a possibilidade de extubação</t>
  </si>
  <si>
    <t>6. Monitorar a pressão do balonete da cânula traqueal</t>
  </si>
  <si>
    <t>7. Manutenção do sistema de ventilação mecânica</t>
  </si>
  <si>
    <t>8. Manter ou melhorar o condicionamento físico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</si>
</sst>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0"/>
      <color rgb="FF3A3838"/>
      <name val="Calibri"/>
    </font>
    <font>
      <sz val="11"/>
      <name val="Calibri"/>
    </font>
    <font>
      <b/>
      <sz val="10"/>
      <color rgb="FF595959"/>
      <name val="Calibri"/>
    </font>
    <font>
      <sz val="11"/>
      <color theme="1"/>
      <name val="Calibri"/>
      <scheme val="minor"/>
    </font>
    <font>
      <b/>
      <sz val="11"/>
      <color rgb="FF3A3838"/>
      <name val="Calibri"/>
    </font>
    <font>
      <b/>
      <sz val="11"/>
      <color rgb="FF595959"/>
      <name val="Calibri"/>
    </font>
    <font>
      <sz val="11"/>
      <color rgb="FF3A3838"/>
      <name val="Calibri"/>
    </font>
    <font>
      <sz val="11"/>
      <color rgb="FF595959"/>
      <name val="Calibri"/>
    </font>
    <font>
      <sz val="11"/>
      <color theme="1"/>
      <name val="Calibri"/>
    </font>
    <font>
      <sz val="11"/>
      <color rgb="FF3A383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8F949"/>
        <bgColor rgb="FFE8F949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</fills>
  <borders count="8">
    <border>
      <left/>
      <right/>
      <top/>
      <bottom/>
      <diagonal/>
    </border>
    <border>
      <left style="thin">
        <color rgb="FF75707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57070"/>
      </left>
      <right/>
      <top/>
      <bottom style="thin">
        <color rgb="FF757070"/>
      </bottom>
      <diagonal/>
    </border>
    <border>
      <left/>
      <right/>
      <top/>
      <bottom style="thin">
        <color rgb="FF757070"/>
      </bottom>
      <diagonal/>
    </border>
    <border>
      <left/>
      <right/>
      <top/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1" fillId="2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5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Alignment="1">
      <alignment horizontal="left" vertical="top" wrapText="1"/>
    </xf>
    <xf numFmtId="0" fontId="0" fillId="0" borderId="0" xfId="0"/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D92E-06BE-44E5-860C-489CA5B0F563}">
  <dimension ref="A1:AU1000"/>
  <sheetViews>
    <sheetView showGridLines="0" tabSelected="1" zoomScaleNormal="100" workbookViewId="0">
      <selection activeCell="L6" sqref="L6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N1" s="24" t="s">
        <v>1</v>
      </c>
      <c r="AO1" s="25"/>
      <c r="AP1" s="25"/>
      <c r="AQ1" s="25"/>
      <c r="AR1" s="25"/>
      <c r="AS1" s="25"/>
      <c r="AT1" s="25"/>
      <c r="AU1" s="1" t="s">
        <v>2</v>
      </c>
    </row>
    <row r="2" spans="1:47" ht="1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3"/>
      <c r="AN2" s="25"/>
      <c r="AO2" s="25"/>
      <c r="AP2" s="25"/>
      <c r="AQ2" s="25"/>
      <c r="AR2" s="25"/>
      <c r="AS2" s="25"/>
      <c r="AT2" s="25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5"/>
      <c r="AO3" s="25"/>
      <c r="AP3" s="25"/>
      <c r="AQ3" s="25"/>
      <c r="AR3" s="25"/>
      <c r="AS3" s="25"/>
      <c r="AT3" s="25"/>
      <c r="AU3" s="1" t="s">
        <v>5</v>
      </c>
    </row>
    <row r="4" spans="1:47" ht="30" customHeight="1">
      <c r="A4" s="8" t="s">
        <v>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>
        <f t="shared" ref="AG4:AG7" si="0">COUNTIF(B4:AF4,"C")</f>
        <v>0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31</v>
      </c>
      <c r="AK4" s="10">
        <f t="shared" ref="AK4:AK7" si="4">SUM(AG4:AH4)</f>
        <v>0</v>
      </c>
      <c r="AL4" s="11"/>
      <c r="AM4" s="11"/>
      <c r="AN4" s="25"/>
      <c r="AO4" s="25"/>
      <c r="AP4" s="25"/>
      <c r="AQ4" s="25"/>
      <c r="AR4" s="25"/>
      <c r="AS4" s="25"/>
      <c r="AT4" s="25"/>
    </row>
    <row r="5" spans="1:47" ht="30" customHeight="1">
      <c r="A5" s="12" t="s">
        <v>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0</v>
      </c>
      <c r="AH5" s="9">
        <f t="shared" si="1"/>
        <v>0</v>
      </c>
      <c r="AI5" s="9">
        <f t="shared" si="2"/>
        <v>0</v>
      </c>
      <c r="AJ5" s="10">
        <f t="shared" si="3"/>
        <v>31</v>
      </c>
      <c r="AK5" s="10">
        <f t="shared" si="4"/>
        <v>0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28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0</v>
      </c>
      <c r="AI6" s="9">
        <f t="shared" si="2"/>
        <v>0</v>
      </c>
      <c r="AJ6" s="10">
        <f t="shared" si="3"/>
        <v>31</v>
      </c>
      <c r="AK6" s="10">
        <f t="shared" si="4"/>
        <v>0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>
        <f t="shared" si="0"/>
        <v>0</v>
      </c>
      <c r="AH7" s="9">
        <f t="shared" si="1"/>
        <v>0</v>
      </c>
      <c r="AI7" s="9">
        <f t="shared" si="2"/>
        <v>0</v>
      </c>
      <c r="AJ7" s="10">
        <f t="shared" si="3"/>
        <v>31</v>
      </c>
      <c r="AK7" s="10">
        <f t="shared" si="4"/>
        <v>0</v>
      </c>
      <c r="AL7" s="11"/>
      <c r="AM7" s="11"/>
    </row>
    <row r="8" spans="1:47" ht="30" customHeight="1">
      <c r="A8" s="13"/>
    </row>
    <row r="9" spans="1:47" ht="15" customHeight="1">
      <c r="A9" s="26" t="s">
        <v>12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</row>
    <row r="10" spans="1:47" ht="15" customHeight="1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3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0</v>
      </c>
      <c r="AI13" s="9">
        <f t="shared" si="7"/>
        <v>0</v>
      </c>
      <c r="AJ13" s="10">
        <f t="shared" si="8"/>
        <v>31</v>
      </c>
      <c r="AK13" s="10">
        <f t="shared" si="9"/>
        <v>0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7" t="s">
        <v>17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0"/>
    </row>
    <row r="18" spans="1:37" ht="15" customHeight="1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0</v>
      </c>
      <c r="AI23" s="9">
        <f t="shared" si="12"/>
        <v>0</v>
      </c>
      <c r="AJ23" s="10">
        <f t="shared" si="13"/>
        <v>31</v>
      </c>
      <c r="AK23" s="10">
        <f t="shared" si="14"/>
        <v>0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0</v>
      </c>
      <c r="AH24" s="9">
        <f t="shared" si="11"/>
        <v>0</v>
      </c>
      <c r="AI24" s="9">
        <f t="shared" si="12"/>
        <v>0</v>
      </c>
      <c r="AJ24" s="10">
        <f t="shared" si="13"/>
        <v>31</v>
      </c>
      <c r="AK24" s="10">
        <f t="shared" si="14"/>
        <v>0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0</v>
      </c>
      <c r="AH25" s="9">
        <f t="shared" si="11"/>
        <v>0</v>
      </c>
      <c r="AI25" s="9">
        <f t="shared" si="12"/>
        <v>0</v>
      </c>
      <c r="AJ25" s="10">
        <f t="shared" si="13"/>
        <v>31</v>
      </c>
      <c r="AK25" s="10">
        <f t="shared" si="14"/>
        <v>0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0</v>
      </c>
      <c r="AH26" s="9">
        <f t="shared" si="11"/>
        <v>0</v>
      </c>
      <c r="AI26" s="9">
        <f t="shared" si="12"/>
        <v>0</v>
      </c>
      <c r="AJ26" s="10">
        <f t="shared" si="13"/>
        <v>31</v>
      </c>
      <c r="AK26" s="10">
        <f t="shared" si="14"/>
        <v>0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0</v>
      </c>
      <c r="AH27" s="9">
        <f t="shared" si="11"/>
        <v>0</v>
      </c>
      <c r="AI27" s="9">
        <f t="shared" si="12"/>
        <v>0</v>
      </c>
      <c r="AJ27" s="10">
        <f t="shared" si="13"/>
        <v>31</v>
      </c>
      <c r="AK27" s="10">
        <f t="shared" si="14"/>
        <v>0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23" priority="1" operator="equal">
      <formula>"NA"</formula>
    </cfRule>
    <cfRule type="cellIs" dxfId="22" priority="2" operator="equal">
      <formula>"NC"</formula>
    </cfRule>
    <cfRule type="cellIs" dxfId="21" priority="3" operator="equal">
      <formula>"C"</formula>
    </cfRule>
  </conditionalFormatting>
  <dataValidations count="1">
    <dataValidation type="list" allowBlank="1" showErrorMessage="1" sqref="B4:AF7 B12:AF15 B20:AF27" xr:uid="{C84A93AF-B338-45F1-861D-7808C4795BB4}">
      <formula1>$AU$1:$AU$6</formula1>
    </dataValidation>
  </dataValidations>
  <pageMargins left="0.511811024" right="0.511811024" top="0.78740157499999996" bottom="0.78740157499999996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68F0-4857-4C7C-B29A-FCB1F961A3CE}">
  <dimension ref="A1:AU1000"/>
  <sheetViews>
    <sheetView showGridLines="0" workbookViewId="0">
      <selection activeCell="E14" sqref="E14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N1" s="24" t="s">
        <v>1</v>
      </c>
      <c r="AO1" s="25"/>
      <c r="AP1" s="25"/>
      <c r="AQ1" s="25"/>
      <c r="AR1" s="25"/>
      <c r="AS1" s="25"/>
      <c r="AT1" s="25"/>
      <c r="AU1" s="1" t="s">
        <v>2</v>
      </c>
    </row>
    <row r="2" spans="1:47" ht="1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3"/>
      <c r="AN2" s="25"/>
      <c r="AO2" s="25"/>
      <c r="AP2" s="25"/>
      <c r="AQ2" s="25"/>
      <c r="AR2" s="25"/>
      <c r="AS2" s="25"/>
      <c r="AT2" s="25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5"/>
      <c r="AO3" s="25"/>
      <c r="AP3" s="25"/>
      <c r="AQ3" s="25"/>
      <c r="AR3" s="25"/>
      <c r="AS3" s="25"/>
      <c r="AT3" s="25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5"/>
      <c r="AO4" s="25"/>
      <c r="AP4" s="25"/>
      <c r="AQ4" s="25"/>
      <c r="AR4" s="25"/>
      <c r="AS4" s="25"/>
      <c r="AT4" s="25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6" t="s">
        <v>12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</row>
    <row r="10" spans="1:47" ht="15" customHeight="1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3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7" t="s">
        <v>17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0"/>
    </row>
    <row r="18" spans="1:37" ht="15" customHeight="1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20" priority="1" operator="equal">
      <formula>"NA"</formula>
    </cfRule>
    <cfRule type="cellIs" dxfId="19" priority="2" operator="equal">
      <formula>"NC"</formula>
    </cfRule>
    <cfRule type="cellIs" dxfId="18" priority="3" operator="equal">
      <formula>"C"</formula>
    </cfRule>
  </conditionalFormatting>
  <dataValidations count="1">
    <dataValidation type="list" allowBlank="1" showErrorMessage="1" sqref="B4:AF7 B12:AF15 B20:AF27" xr:uid="{88192F36-4E8F-496E-9659-6E7D675B6F52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B865-9AC7-4448-A767-359DA936DBAA}">
  <dimension ref="A1:AU1000"/>
  <sheetViews>
    <sheetView showGridLines="0" workbookViewId="0">
      <selection activeCell="L14" sqref="L14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N1" s="24" t="s">
        <v>1</v>
      </c>
      <c r="AO1" s="25"/>
      <c r="AP1" s="25"/>
      <c r="AQ1" s="25"/>
      <c r="AR1" s="25"/>
      <c r="AS1" s="25"/>
      <c r="AT1" s="25"/>
      <c r="AU1" s="1" t="s">
        <v>2</v>
      </c>
    </row>
    <row r="2" spans="1:47" ht="1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3"/>
      <c r="AN2" s="25"/>
      <c r="AO2" s="25"/>
      <c r="AP2" s="25"/>
      <c r="AQ2" s="25"/>
      <c r="AR2" s="25"/>
      <c r="AS2" s="25"/>
      <c r="AT2" s="25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5"/>
      <c r="AO3" s="25"/>
      <c r="AP3" s="25"/>
      <c r="AQ3" s="25"/>
      <c r="AR3" s="25"/>
      <c r="AS3" s="25"/>
      <c r="AT3" s="25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5"/>
      <c r="AO4" s="25"/>
      <c r="AP4" s="25"/>
      <c r="AQ4" s="25"/>
      <c r="AR4" s="25"/>
      <c r="AS4" s="25"/>
      <c r="AT4" s="25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6" t="s">
        <v>12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</row>
    <row r="10" spans="1:47" ht="15" customHeight="1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3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7" t="s">
        <v>17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0"/>
    </row>
    <row r="18" spans="1:37" ht="15" customHeight="1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17" priority="1" operator="equal">
      <formula>"NA"</formula>
    </cfRule>
    <cfRule type="cellIs" dxfId="16" priority="2" operator="equal">
      <formula>"NC"</formula>
    </cfRule>
    <cfRule type="cellIs" dxfId="15" priority="3" operator="equal">
      <formula>"C"</formula>
    </cfRule>
  </conditionalFormatting>
  <dataValidations count="1">
    <dataValidation type="list" allowBlank="1" showErrorMessage="1" sqref="B4:AF7 B12:AF15 B20:AF27" xr:uid="{E54D606B-139A-434E-BA65-031A627350F1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D965-0C89-4020-945F-E9FD30ACA479}">
  <dimension ref="A1:AU1000"/>
  <sheetViews>
    <sheetView showGridLines="0" workbookViewId="0">
      <selection activeCell="E14" sqref="E14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N1" s="24" t="s">
        <v>1</v>
      </c>
      <c r="AO1" s="25"/>
      <c r="AP1" s="25"/>
      <c r="AQ1" s="25"/>
      <c r="AR1" s="25"/>
      <c r="AS1" s="25"/>
      <c r="AT1" s="25"/>
      <c r="AU1" s="1" t="s">
        <v>2</v>
      </c>
    </row>
    <row r="2" spans="1:47" ht="1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3"/>
      <c r="AN2" s="25"/>
      <c r="AO2" s="25"/>
      <c r="AP2" s="25"/>
      <c r="AQ2" s="25"/>
      <c r="AR2" s="25"/>
      <c r="AS2" s="25"/>
      <c r="AT2" s="25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5"/>
      <c r="AO3" s="25"/>
      <c r="AP3" s="25"/>
      <c r="AQ3" s="25"/>
      <c r="AR3" s="25"/>
      <c r="AS3" s="25"/>
      <c r="AT3" s="25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5"/>
      <c r="AO4" s="25"/>
      <c r="AP4" s="25"/>
      <c r="AQ4" s="25"/>
      <c r="AR4" s="25"/>
      <c r="AS4" s="25"/>
      <c r="AT4" s="25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6" t="s">
        <v>12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</row>
    <row r="10" spans="1:47" ht="15" customHeight="1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3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7" t="s">
        <v>17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0"/>
    </row>
    <row r="18" spans="1:37" ht="15" customHeight="1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14" priority="1" operator="equal">
      <formula>"NA"</formula>
    </cfRule>
    <cfRule type="cellIs" dxfId="13" priority="2" operator="equal">
      <formula>"NC"</formula>
    </cfRule>
    <cfRule type="cellIs" dxfId="12" priority="3" operator="equal">
      <formula>"C"</formula>
    </cfRule>
  </conditionalFormatting>
  <dataValidations count="1">
    <dataValidation type="list" allowBlank="1" showErrorMessage="1" sqref="B4:AF7 B12:AF15 B20:AF27" xr:uid="{2B37D4D5-0444-43BF-8F13-60F9E14A9C68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EBD0-924A-45CE-8222-4F65F05B77BF}">
  <dimension ref="A1:AU1000"/>
  <sheetViews>
    <sheetView showGridLines="0" workbookViewId="0">
      <selection activeCell="E14" sqref="E14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N1" s="24" t="s">
        <v>1</v>
      </c>
      <c r="AO1" s="25"/>
      <c r="AP1" s="25"/>
      <c r="AQ1" s="25"/>
      <c r="AR1" s="25"/>
      <c r="AS1" s="25"/>
      <c r="AT1" s="25"/>
      <c r="AU1" s="1" t="s">
        <v>2</v>
      </c>
    </row>
    <row r="2" spans="1:47" ht="1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3"/>
      <c r="AN2" s="25"/>
      <c r="AO2" s="25"/>
      <c r="AP2" s="25"/>
      <c r="AQ2" s="25"/>
      <c r="AR2" s="25"/>
      <c r="AS2" s="25"/>
      <c r="AT2" s="25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5"/>
      <c r="AO3" s="25"/>
      <c r="AP3" s="25"/>
      <c r="AQ3" s="25"/>
      <c r="AR3" s="25"/>
      <c r="AS3" s="25"/>
      <c r="AT3" s="25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5"/>
      <c r="AO4" s="25"/>
      <c r="AP4" s="25"/>
      <c r="AQ4" s="25"/>
      <c r="AR4" s="25"/>
      <c r="AS4" s="25"/>
      <c r="AT4" s="25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6" t="s">
        <v>12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</row>
    <row r="10" spans="1:47" ht="15" customHeight="1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3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7" t="s">
        <v>17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0"/>
    </row>
    <row r="18" spans="1:37" ht="15" customHeight="1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11" priority="1" operator="equal">
      <formula>"NA"</formula>
    </cfRule>
    <cfRule type="cellIs" dxfId="10" priority="2" operator="equal">
      <formula>"NC"</formula>
    </cfRule>
    <cfRule type="cellIs" dxfId="9" priority="3" operator="equal">
      <formula>"C"</formula>
    </cfRule>
  </conditionalFormatting>
  <dataValidations count="1">
    <dataValidation type="list" allowBlank="1" showErrorMessage="1" sqref="B4:AF7 B12:AF15 B20:AF27" xr:uid="{A16A0C21-0A1F-4F5D-846F-79DE5D108B7E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EBF2-D0C1-441E-98F3-C47FC7F5DC97}">
  <dimension ref="A1:AU1000"/>
  <sheetViews>
    <sheetView showGridLines="0" workbookViewId="0">
      <selection activeCell="E14" sqref="E14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N1" s="24" t="s">
        <v>1</v>
      </c>
      <c r="AO1" s="25"/>
      <c r="AP1" s="25"/>
      <c r="AQ1" s="25"/>
      <c r="AR1" s="25"/>
      <c r="AS1" s="25"/>
      <c r="AT1" s="25"/>
      <c r="AU1" s="1" t="s">
        <v>2</v>
      </c>
    </row>
    <row r="2" spans="1:47" ht="1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3"/>
      <c r="AN2" s="25"/>
      <c r="AO2" s="25"/>
      <c r="AP2" s="25"/>
      <c r="AQ2" s="25"/>
      <c r="AR2" s="25"/>
      <c r="AS2" s="25"/>
      <c r="AT2" s="25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5"/>
      <c r="AO3" s="25"/>
      <c r="AP3" s="25"/>
      <c r="AQ3" s="25"/>
      <c r="AR3" s="25"/>
      <c r="AS3" s="25"/>
      <c r="AT3" s="25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5"/>
      <c r="AO4" s="25"/>
      <c r="AP4" s="25"/>
      <c r="AQ4" s="25"/>
      <c r="AR4" s="25"/>
      <c r="AS4" s="25"/>
      <c r="AT4" s="25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6" t="s">
        <v>12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</row>
    <row r="10" spans="1:47" ht="15" customHeight="1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3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7" t="s">
        <v>17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0"/>
    </row>
    <row r="18" spans="1:37" ht="15" customHeight="1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8" priority="1" operator="equal">
      <formula>"NA"</formula>
    </cfRule>
    <cfRule type="cellIs" dxfId="7" priority="2" operator="equal">
      <formula>"NC"</formula>
    </cfRule>
    <cfRule type="cellIs" dxfId="6" priority="3" operator="equal">
      <formula>"C"</formula>
    </cfRule>
  </conditionalFormatting>
  <dataValidations count="1">
    <dataValidation type="list" allowBlank="1" showErrorMessage="1" sqref="B4:AF7 B12:AF15 B20:AF27" xr:uid="{D32A8ACA-81F9-4424-AF10-EDB8E296AF37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C142-1E9F-4656-92C1-057A42E378FB}">
  <dimension ref="A1:AU1000"/>
  <sheetViews>
    <sheetView showGridLines="0" workbookViewId="0">
      <selection activeCell="O13" sqref="O13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N1" s="24" t="s">
        <v>1</v>
      </c>
      <c r="AO1" s="25"/>
      <c r="AP1" s="25"/>
      <c r="AQ1" s="25"/>
      <c r="AR1" s="25"/>
      <c r="AS1" s="25"/>
      <c r="AT1" s="25"/>
      <c r="AU1" s="1" t="s">
        <v>2</v>
      </c>
    </row>
    <row r="2" spans="1:47" ht="1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3"/>
      <c r="AN2" s="25"/>
      <c r="AO2" s="25"/>
      <c r="AP2" s="25"/>
      <c r="AQ2" s="25"/>
      <c r="AR2" s="25"/>
      <c r="AS2" s="25"/>
      <c r="AT2" s="25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5"/>
      <c r="AO3" s="25"/>
      <c r="AP3" s="25"/>
      <c r="AQ3" s="25"/>
      <c r="AR3" s="25"/>
      <c r="AS3" s="25"/>
      <c r="AT3" s="25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5"/>
      <c r="AO4" s="25"/>
      <c r="AP4" s="25"/>
      <c r="AQ4" s="25"/>
      <c r="AR4" s="25"/>
      <c r="AS4" s="25"/>
      <c r="AT4" s="25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6" t="s">
        <v>12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</row>
    <row r="10" spans="1:47" ht="15" customHeight="1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3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7" t="s">
        <v>17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0"/>
    </row>
    <row r="18" spans="1:37" ht="15" customHeight="1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5" priority="1" operator="equal">
      <formula>"NA"</formula>
    </cfRule>
    <cfRule type="cellIs" dxfId="4" priority="2" operator="equal">
      <formula>"NC"</formula>
    </cfRule>
    <cfRule type="cellIs" dxfId="3" priority="3" operator="equal">
      <formula>"C"</formula>
    </cfRule>
  </conditionalFormatting>
  <dataValidations count="1">
    <dataValidation type="list" allowBlank="1" showErrorMessage="1" sqref="B4:AF7 B12:AF15 B20:AF27" xr:uid="{04CF4105-3BA1-461F-80D5-B411C19F0171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EBC9-21F2-45F9-A3C7-F083FD22E6FD}">
  <dimension ref="A1:AU1000"/>
  <sheetViews>
    <sheetView showGridLines="0" workbookViewId="0">
      <selection activeCell="O13" sqref="O13"/>
    </sheetView>
  </sheetViews>
  <sheetFormatPr defaultColWidth="14.42578125" defaultRowHeight="15" customHeight="1"/>
  <cols>
    <col min="1" max="1" width="45.85546875" customWidth="1"/>
    <col min="2" max="32" width="3.7109375" customWidth="1"/>
    <col min="33" max="35" width="5.7109375" customWidth="1"/>
    <col min="36" max="36" width="8.7109375" customWidth="1"/>
    <col min="37" max="37" width="11.42578125" customWidth="1"/>
    <col min="38" max="42" width="8.7109375" customWidth="1"/>
    <col min="43" max="43" width="9.140625" customWidth="1"/>
    <col min="44" max="46" width="8.7109375" customWidth="1"/>
    <col min="47" max="47" width="8.7109375" hidden="1" customWidth="1"/>
  </cols>
  <sheetData>
    <row r="1" spans="1:47" ht="1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N1" s="24" t="s">
        <v>1</v>
      </c>
      <c r="AO1" s="25"/>
      <c r="AP1" s="25"/>
      <c r="AQ1" s="25"/>
      <c r="AR1" s="25"/>
      <c r="AS1" s="25"/>
      <c r="AT1" s="25"/>
      <c r="AU1" s="1" t="s">
        <v>2</v>
      </c>
    </row>
    <row r="2" spans="1:47" ht="1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3"/>
      <c r="AN2" s="25"/>
      <c r="AO2" s="25"/>
      <c r="AP2" s="25"/>
      <c r="AQ2" s="25"/>
      <c r="AR2" s="25"/>
      <c r="AS2" s="25"/>
      <c r="AT2" s="25"/>
      <c r="AU2" s="1" t="s">
        <v>3</v>
      </c>
    </row>
    <row r="3" spans="1:47" ht="30" customHeight="1">
      <c r="A3" s="2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3" t="s">
        <v>2</v>
      </c>
      <c r="AH3" s="4" t="s">
        <v>3</v>
      </c>
      <c r="AI3" s="5" t="s">
        <v>5</v>
      </c>
      <c r="AJ3" s="6" t="s">
        <v>6</v>
      </c>
      <c r="AK3" s="6" t="s">
        <v>7</v>
      </c>
      <c r="AL3" s="7"/>
      <c r="AM3" s="7"/>
      <c r="AN3" s="25"/>
      <c r="AO3" s="25"/>
      <c r="AP3" s="25"/>
      <c r="AQ3" s="25"/>
      <c r="AR3" s="25"/>
      <c r="AS3" s="25"/>
      <c r="AT3" s="25"/>
      <c r="AU3" s="1" t="s">
        <v>5</v>
      </c>
    </row>
    <row r="4" spans="1:47" ht="30" customHeight="1">
      <c r="A4" s="8" t="s">
        <v>8</v>
      </c>
      <c r="B4" s="9"/>
      <c r="C4" s="9"/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9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9" t="s">
        <v>2</v>
      </c>
      <c r="Z4" s="9" t="s">
        <v>2</v>
      </c>
      <c r="AA4" s="9" t="s">
        <v>2</v>
      </c>
      <c r="AB4" s="9" t="s">
        <v>2</v>
      </c>
      <c r="AC4" s="9" t="s">
        <v>2</v>
      </c>
      <c r="AD4" s="9" t="s">
        <v>2</v>
      </c>
      <c r="AE4" s="9" t="s">
        <v>2</v>
      </c>
      <c r="AF4" s="9" t="s">
        <v>2</v>
      </c>
      <c r="AG4" s="9">
        <f t="shared" ref="AG4:AG7" si="0">COUNTIF(B4:AF4,"C")</f>
        <v>29</v>
      </c>
      <c r="AH4" s="9">
        <f t="shared" ref="AH4:AH7" si="1">COUNTIF(B4:AF4,"NC")</f>
        <v>0</v>
      </c>
      <c r="AI4" s="9">
        <f t="shared" ref="AI4:AI7" si="2">COUNTIF(B4:AF4,"NA")</f>
        <v>0</v>
      </c>
      <c r="AJ4" s="10">
        <f t="shared" ref="AJ4:AJ7" si="3">COUNTIF(B4:AF4,"")</f>
        <v>2</v>
      </c>
      <c r="AK4" s="10">
        <f t="shared" ref="AK4:AK7" si="4">SUM(AG4:AH4)</f>
        <v>29</v>
      </c>
      <c r="AL4" s="11"/>
      <c r="AM4" s="11"/>
      <c r="AN4" s="25"/>
      <c r="AO4" s="25"/>
      <c r="AP4" s="25"/>
      <c r="AQ4" s="25"/>
      <c r="AR4" s="25"/>
      <c r="AS4" s="25"/>
      <c r="AT4" s="25"/>
    </row>
    <row r="5" spans="1:47" ht="30" customHeight="1">
      <c r="A5" s="12" t="s">
        <v>9</v>
      </c>
      <c r="B5" s="9"/>
      <c r="C5" s="9"/>
      <c r="D5" s="9" t="s">
        <v>3</v>
      </c>
      <c r="E5" s="9"/>
      <c r="F5" s="9"/>
      <c r="G5" s="9" t="s">
        <v>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f t="shared" si="0"/>
        <v>1</v>
      </c>
      <c r="AH5" s="9">
        <f t="shared" si="1"/>
        <v>1</v>
      </c>
      <c r="AI5" s="9">
        <f t="shared" si="2"/>
        <v>0</v>
      </c>
      <c r="AJ5" s="10">
        <f t="shared" si="3"/>
        <v>29</v>
      </c>
      <c r="AK5" s="10">
        <f t="shared" si="4"/>
        <v>2</v>
      </c>
      <c r="AL5" s="11"/>
      <c r="AM5" s="11"/>
    </row>
    <row r="6" spans="1:47" ht="30" customHeight="1">
      <c r="A6" s="8" t="s">
        <v>10</v>
      </c>
      <c r="B6" s="9"/>
      <c r="C6" s="9"/>
      <c r="D6" s="9"/>
      <c r="E6" s="9"/>
      <c r="F6" s="9"/>
      <c r="G6" s="9"/>
      <c r="H6" s="9"/>
      <c r="I6" s="9"/>
      <c r="J6" s="9" t="s">
        <v>5</v>
      </c>
      <c r="K6" s="9"/>
      <c r="L6" s="9"/>
      <c r="M6" s="9"/>
      <c r="N6" s="9" t="s">
        <v>5</v>
      </c>
      <c r="O6" s="9"/>
      <c r="P6" s="9"/>
      <c r="Q6" s="9"/>
      <c r="R6" s="9"/>
      <c r="S6" s="9"/>
      <c r="T6" s="9"/>
      <c r="U6" s="9" t="s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 t="shared" si="0"/>
        <v>0</v>
      </c>
      <c r="AH6" s="9">
        <f t="shared" si="1"/>
        <v>1</v>
      </c>
      <c r="AI6" s="9">
        <f t="shared" si="2"/>
        <v>2</v>
      </c>
      <c r="AJ6" s="10">
        <f t="shared" si="3"/>
        <v>28</v>
      </c>
      <c r="AK6" s="10">
        <f t="shared" si="4"/>
        <v>1</v>
      </c>
      <c r="AL6" s="11"/>
      <c r="AM6" s="11"/>
    </row>
    <row r="7" spans="1:47" ht="30" customHeight="1">
      <c r="A7" s="12" t="s">
        <v>11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 t="s">
        <v>2</v>
      </c>
      <c r="AE7" s="9"/>
      <c r="AF7" s="9"/>
      <c r="AG7" s="9">
        <f t="shared" si="0"/>
        <v>1</v>
      </c>
      <c r="AH7" s="9">
        <f t="shared" si="1"/>
        <v>0</v>
      </c>
      <c r="AI7" s="9">
        <f t="shared" si="2"/>
        <v>0</v>
      </c>
      <c r="AJ7" s="10">
        <f t="shared" si="3"/>
        <v>30</v>
      </c>
      <c r="AK7" s="10">
        <f t="shared" si="4"/>
        <v>1</v>
      </c>
      <c r="AL7" s="11"/>
      <c r="AM7" s="11"/>
    </row>
    <row r="8" spans="1:47" ht="30" customHeight="1">
      <c r="A8" s="13"/>
    </row>
    <row r="9" spans="1:47" ht="15" customHeight="1">
      <c r="A9" s="26" t="s">
        <v>12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</row>
    <row r="10" spans="1:47" ht="15" customHeight="1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3"/>
    </row>
    <row r="11" spans="1:47" ht="30" customHeight="1">
      <c r="A11" s="14" t="s">
        <v>4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  <c r="N11" s="14">
        <v>13</v>
      </c>
      <c r="O11" s="14">
        <v>14</v>
      </c>
      <c r="P11" s="14">
        <v>15</v>
      </c>
      <c r="Q11" s="14">
        <v>16</v>
      </c>
      <c r="R11" s="14">
        <v>17</v>
      </c>
      <c r="S11" s="14">
        <v>18</v>
      </c>
      <c r="T11" s="14">
        <v>19</v>
      </c>
      <c r="U11" s="14">
        <v>20</v>
      </c>
      <c r="V11" s="14">
        <v>21</v>
      </c>
      <c r="W11" s="14">
        <v>22</v>
      </c>
      <c r="X11" s="14">
        <v>23</v>
      </c>
      <c r="Y11" s="14">
        <v>24</v>
      </c>
      <c r="Z11" s="14">
        <v>25</v>
      </c>
      <c r="AA11" s="14">
        <v>26</v>
      </c>
      <c r="AB11" s="14">
        <v>27</v>
      </c>
      <c r="AC11" s="14">
        <v>28</v>
      </c>
      <c r="AD11" s="14">
        <v>29</v>
      </c>
      <c r="AE11" s="14">
        <v>30</v>
      </c>
      <c r="AF11" s="14">
        <v>31</v>
      </c>
      <c r="AG11" s="3" t="s">
        <v>2</v>
      </c>
      <c r="AH11" s="4" t="s">
        <v>3</v>
      </c>
      <c r="AI11" s="5" t="s">
        <v>5</v>
      </c>
      <c r="AJ11" s="6" t="s">
        <v>6</v>
      </c>
      <c r="AK11" s="6" t="s">
        <v>7</v>
      </c>
    </row>
    <row r="12" spans="1:47" ht="30" customHeight="1">
      <c r="A12" s="15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 t="shared" ref="AG12:AG15" si="5">COUNTIF(B12:AF12,"C")</f>
        <v>0</v>
      </c>
      <c r="AH12" s="9">
        <f t="shared" ref="AH12:AH15" si="6">COUNTIF(B12:AF12,"NC")</f>
        <v>0</v>
      </c>
      <c r="AI12" s="9">
        <f t="shared" ref="AI12:AI15" si="7">COUNTIF(B12:AF12,"NA")</f>
        <v>0</v>
      </c>
      <c r="AJ12" s="10">
        <f t="shared" ref="AJ12:AJ15" si="8">COUNTIF(B12:AF12,"")</f>
        <v>31</v>
      </c>
      <c r="AK12" s="10">
        <f t="shared" ref="AK12:AK15" si="9">SUM(AG12:AH12)</f>
        <v>0</v>
      </c>
    </row>
    <row r="13" spans="1:47" ht="30" customHeight="1">
      <c r="A13" s="15" t="s">
        <v>14</v>
      </c>
      <c r="B13" s="9"/>
      <c r="C13" s="9"/>
      <c r="D13" s="9" t="s">
        <v>5</v>
      </c>
      <c r="E13" s="9"/>
      <c r="F13" s="9"/>
      <c r="G13" s="9"/>
      <c r="H13" s="9"/>
      <c r="I13" s="9" t="s">
        <v>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 t="shared" si="5"/>
        <v>0</v>
      </c>
      <c r="AH13" s="9">
        <f t="shared" si="6"/>
        <v>1</v>
      </c>
      <c r="AI13" s="9">
        <f t="shared" si="7"/>
        <v>1</v>
      </c>
      <c r="AJ13" s="10">
        <f t="shared" si="8"/>
        <v>29</v>
      </c>
      <c r="AK13" s="10">
        <f t="shared" si="9"/>
        <v>1</v>
      </c>
    </row>
    <row r="14" spans="1:47" ht="30" customHeight="1">
      <c r="A14" s="15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 t="shared" si="5"/>
        <v>0</v>
      </c>
      <c r="AH14" s="9">
        <f t="shared" si="6"/>
        <v>0</v>
      </c>
      <c r="AI14" s="9">
        <f t="shared" si="7"/>
        <v>0</v>
      </c>
      <c r="AJ14" s="10">
        <f t="shared" si="8"/>
        <v>31</v>
      </c>
      <c r="AK14" s="10">
        <f t="shared" si="9"/>
        <v>0</v>
      </c>
    </row>
    <row r="15" spans="1:47" ht="30" customHeight="1">
      <c r="A15" s="15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 t="shared" si="5"/>
        <v>0</v>
      </c>
      <c r="AH15" s="9">
        <f t="shared" si="6"/>
        <v>0</v>
      </c>
      <c r="AI15" s="9">
        <f t="shared" si="7"/>
        <v>0</v>
      </c>
      <c r="AJ15" s="10">
        <f t="shared" si="8"/>
        <v>31</v>
      </c>
      <c r="AK15" s="10">
        <f t="shared" si="9"/>
        <v>0</v>
      </c>
    </row>
    <row r="16" spans="1:47" ht="30" customHeight="1"/>
    <row r="17" spans="1:37" ht="15" customHeight="1">
      <c r="A17" s="27" t="s">
        <v>17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0"/>
    </row>
    <row r="18" spans="1:37" ht="15" customHeight="1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</row>
    <row r="19" spans="1:37" ht="30" customHeight="1">
      <c r="A19" s="16" t="s">
        <v>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16">
        <v>6</v>
      </c>
      <c r="H19" s="16">
        <v>7</v>
      </c>
      <c r="I19" s="16">
        <v>8</v>
      </c>
      <c r="J19" s="16">
        <v>9</v>
      </c>
      <c r="K19" s="16">
        <v>10</v>
      </c>
      <c r="L19" s="16">
        <v>11</v>
      </c>
      <c r="M19" s="16">
        <v>12</v>
      </c>
      <c r="N19" s="16">
        <v>13</v>
      </c>
      <c r="O19" s="16">
        <v>14</v>
      </c>
      <c r="P19" s="16">
        <v>15</v>
      </c>
      <c r="Q19" s="16">
        <v>16</v>
      </c>
      <c r="R19" s="16">
        <v>17</v>
      </c>
      <c r="S19" s="16">
        <v>18</v>
      </c>
      <c r="T19" s="16">
        <v>19</v>
      </c>
      <c r="U19" s="16">
        <v>20</v>
      </c>
      <c r="V19" s="16">
        <v>21</v>
      </c>
      <c r="W19" s="16">
        <v>22</v>
      </c>
      <c r="X19" s="16">
        <v>23</v>
      </c>
      <c r="Y19" s="16">
        <v>24</v>
      </c>
      <c r="Z19" s="16">
        <v>25</v>
      </c>
      <c r="AA19" s="16">
        <v>26</v>
      </c>
      <c r="AB19" s="16">
        <v>27</v>
      </c>
      <c r="AC19" s="16">
        <v>28</v>
      </c>
      <c r="AD19" s="16">
        <v>29</v>
      </c>
      <c r="AE19" s="16">
        <v>30</v>
      </c>
      <c r="AF19" s="16">
        <v>31</v>
      </c>
      <c r="AG19" s="3" t="s">
        <v>2</v>
      </c>
      <c r="AH19" s="4" t="s">
        <v>3</v>
      </c>
      <c r="AI19" s="5" t="s">
        <v>5</v>
      </c>
      <c r="AJ19" s="6" t="s">
        <v>6</v>
      </c>
      <c r="AK19" s="6" t="s">
        <v>7</v>
      </c>
    </row>
    <row r="20" spans="1:37" ht="30" customHeight="1">
      <c r="A20" s="17" t="s"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 t="shared" ref="AG20:AG27" si="10">COUNTIF(B20:AF20,"C")</f>
        <v>0</v>
      </c>
      <c r="AH20" s="9">
        <f t="shared" ref="AH20:AH27" si="11">COUNTIF(B20:AF20,"NC")</f>
        <v>0</v>
      </c>
      <c r="AI20" s="9">
        <f t="shared" ref="AI20:AI27" si="12">COUNTIF(B20:AF20,"NA")</f>
        <v>0</v>
      </c>
      <c r="AJ20" s="10">
        <f t="shared" ref="AJ20:AJ27" si="13">COUNTIF(B20:AF20,"")</f>
        <v>31</v>
      </c>
      <c r="AK20" s="10">
        <f t="shared" ref="AK20:AK27" si="14">SUM(AG20:AH20)</f>
        <v>0</v>
      </c>
    </row>
    <row r="21" spans="1:37" ht="30" customHeight="1">
      <c r="A21" s="17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 t="shared" si="10"/>
        <v>0</v>
      </c>
      <c r="AH21" s="9">
        <f t="shared" si="11"/>
        <v>0</v>
      </c>
      <c r="AI21" s="9">
        <f t="shared" si="12"/>
        <v>0</v>
      </c>
      <c r="AJ21" s="10">
        <f t="shared" si="13"/>
        <v>31</v>
      </c>
      <c r="AK21" s="10">
        <f t="shared" si="14"/>
        <v>0</v>
      </c>
    </row>
    <row r="22" spans="1:37" ht="30" customHeight="1">
      <c r="A22" s="17" t="s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 t="shared" si="10"/>
        <v>0</v>
      </c>
      <c r="AH22" s="9">
        <f t="shared" si="11"/>
        <v>0</v>
      </c>
      <c r="AI22" s="9">
        <f t="shared" si="12"/>
        <v>0</v>
      </c>
      <c r="AJ22" s="10">
        <f t="shared" si="13"/>
        <v>31</v>
      </c>
      <c r="AK22" s="10">
        <f t="shared" si="14"/>
        <v>0</v>
      </c>
    </row>
    <row r="23" spans="1:37" ht="30" customHeight="1">
      <c r="A23" s="17" t="s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3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 t="shared" si="10"/>
        <v>0</v>
      </c>
      <c r="AH23" s="9">
        <f t="shared" si="11"/>
        <v>1</v>
      </c>
      <c r="AI23" s="9">
        <f t="shared" si="12"/>
        <v>0</v>
      </c>
      <c r="AJ23" s="10">
        <f t="shared" si="13"/>
        <v>30</v>
      </c>
      <c r="AK23" s="10">
        <f t="shared" si="14"/>
        <v>1</v>
      </c>
    </row>
    <row r="24" spans="1:37" ht="30" customHeight="1">
      <c r="A24" s="17" t="s">
        <v>22</v>
      </c>
      <c r="B24" s="9"/>
      <c r="C24" s="9"/>
      <c r="D24" s="9"/>
      <c r="E24" s="9"/>
      <c r="F24" s="9"/>
      <c r="G24" s="9" t="s"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 t="shared" si="10"/>
        <v>1</v>
      </c>
      <c r="AH24" s="9">
        <f t="shared" si="11"/>
        <v>0</v>
      </c>
      <c r="AI24" s="9">
        <f t="shared" si="12"/>
        <v>0</v>
      </c>
      <c r="AJ24" s="10">
        <f t="shared" si="13"/>
        <v>30</v>
      </c>
      <c r="AK24" s="10">
        <f t="shared" si="14"/>
        <v>1</v>
      </c>
    </row>
    <row r="25" spans="1:37" ht="30" customHeight="1">
      <c r="A25" s="17" t="s">
        <v>23</v>
      </c>
      <c r="B25" s="9"/>
      <c r="C25" s="9"/>
      <c r="D25" s="9"/>
      <c r="E25" s="9"/>
      <c r="F25" s="9"/>
      <c r="G25" s="9" t="s">
        <v>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 t="shared" si="10"/>
        <v>1</v>
      </c>
      <c r="AH25" s="9">
        <f t="shared" si="11"/>
        <v>0</v>
      </c>
      <c r="AI25" s="9">
        <f t="shared" si="12"/>
        <v>0</v>
      </c>
      <c r="AJ25" s="10">
        <f t="shared" si="13"/>
        <v>30</v>
      </c>
      <c r="AK25" s="10">
        <f t="shared" si="14"/>
        <v>1</v>
      </c>
    </row>
    <row r="26" spans="1:37" ht="30" customHeight="1">
      <c r="A26" s="17" t="s">
        <v>24</v>
      </c>
      <c r="B26" s="9"/>
      <c r="C26" s="9"/>
      <c r="D26" s="9"/>
      <c r="E26" s="9"/>
      <c r="F26" s="9"/>
      <c r="G26" s="9" t="s"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 t="shared" si="10"/>
        <v>1</v>
      </c>
      <c r="AH26" s="9">
        <f t="shared" si="11"/>
        <v>0</v>
      </c>
      <c r="AI26" s="9">
        <f t="shared" si="12"/>
        <v>0</v>
      </c>
      <c r="AJ26" s="10">
        <f t="shared" si="13"/>
        <v>30</v>
      </c>
      <c r="AK26" s="10">
        <f t="shared" si="14"/>
        <v>1</v>
      </c>
    </row>
    <row r="27" spans="1:37" ht="30" customHeight="1">
      <c r="A27" s="17" t="s">
        <v>25</v>
      </c>
      <c r="B27" s="9"/>
      <c r="C27" s="9"/>
      <c r="D27" s="9"/>
      <c r="E27" s="9"/>
      <c r="F27" s="9"/>
      <c r="G27" s="9" t="s">
        <v>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 t="shared" si="10"/>
        <v>1</v>
      </c>
      <c r="AH27" s="9">
        <f t="shared" si="11"/>
        <v>0</v>
      </c>
      <c r="AI27" s="9">
        <f t="shared" si="12"/>
        <v>0</v>
      </c>
      <c r="AJ27" s="10">
        <f t="shared" si="13"/>
        <v>30</v>
      </c>
      <c r="AK27" s="10">
        <f t="shared" si="14"/>
        <v>1</v>
      </c>
    </row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K2"/>
    <mergeCell ref="AN1:AT4"/>
    <mergeCell ref="A9:AK10"/>
    <mergeCell ref="A17:AK18"/>
  </mergeCells>
  <conditionalFormatting sqref="B4:AF7 B12:AF15 B20:AF27">
    <cfRule type="cellIs" dxfId="2" priority="1" operator="equal">
      <formula>"NA"</formula>
    </cfRule>
    <cfRule type="cellIs" dxfId="1" priority="2" operator="equal">
      <formula>"NC"</formula>
    </cfRule>
    <cfRule type="cellIs" dxfId="0" priority="3" operator="equal">
      <formula>"C"</formula>
    </cfRule>
  </conditionalFormatting>
  <dataValidations count="1">
    <dataValidation type="list" allowBlank="1" showErrorMessage="1" sqref="B4:AF7 B12:AF15 B20:AF27" xr:uid="{43952F7A-E45C-44F9-8422-5CA899491D15}">
      <formula1>$AU$1:$AU$6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</vt:lpstr>
      <vt:lpstr>JUN</vt:lpstr>
      <vt:lpstr>JUL</vt:lpstr>
      <vt:lpstr>AGO</vt:lpstr>
      <vt:lpstr>SET</vt:lpstr>
      <vt:lpstr>OUT</vt:lpstr>
      <vt:lpstr>NOV</vt:lpstr>
      <vt:lpstr>DEZ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 Silvestre Bizerra Baltazar</dc:creator>
  <cp:lastModifiedBy>Henry Thiago Sanablia Dias</cp:lastModifiedBy>
  <cp:lastPrinted>2025-05-05T10:56:46Z</cp:lastPrinted>
  <dcterms:created xsi:type="dcterms:W3CDTF">2023-01-03T18:54:54Z</dcterms:created>
  <dcterms:modified xsi:type="dcterms:W3CDTF">2025-08-06T12:08:32Z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0x01010003F02D2EAE252743BA6DB6D496FE3D09</vt:lpwstr>
  </property>
</Properties>
</file>