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上科大文件\课程\SI100B\Proj\final\"/>
    </mc:Choice>
  </mc:AlternateContent>
  <xr:revisionPtr revIDLastSave="0" documentId="13_ncr:1_{7BDF85C5-A11F-4F9B-917D-9DC0DB70F18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上海" sheetId="2" r:id="rId2"/>
    <sheet name="江苏" sheetId="3" r:id="rId3"/>
    <sheet name="浙江" sheetId="4" r:id="rId4"/>
    <sheet name="安徽" sheetId="5" r:id="rId5"/>
    <sheet name="全国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5"/>
  <c r="C6" i="4"/>
  <c r="C6" i="3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6" i="2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5" i="5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5" i="4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5" i="3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5" i="2"/>
</calcChain>
</file>

<file path=xl/sharedStrings.xml><?xml version="1.0" encoding="utf-8"?>
<sst xmlns="http://schemas.openxmlformats.org/spreadsheetml/2006/main" count="57" uniqueCount="19">
  <si>
    <t>参考国家或地区</t>
    <phoneticPr fontId="1" type="noConversion"/>
  </si>
  <si>
    <t>长三角经济圈</t>
    <phoneticPr fontId="1" type="noConversion"/>
  </si>
  <si>
    <t>中国西北地区</t>
    <phoneticPr fontId="1" type="noConversion"/>
  </si>
  <si>
    <t>鲁尔区</t>
    <phoneticPr fontId="1" type="noConversion"/>
  </si>
  <si>
    <t>南非共和国</t>
    <phoneticPr fontId="1" type="noConversion"/>
  </si>
  <si>
    <t>中东地区</t>
    <phoneticPr fontId="1" type="noConversion"/>
  </si>
  <si>
    <t>南亚地区</t>
    <phoneticPr fontId="1" type="noConversion"/>
  </si>
  <si>
    <t>指标</t>
    <phoneticPr fontId="1" type="noConversion"/>
  </si>
  <si>
    <t>年份</t>
    <phoneticPr fontId="1" type="noConversion"/>
  </si>
  <si>
    <t>GDP</t>
    <phoneticPr fontId="1" type="noConversion"/>
  </si>
  <si>
    <t>CPI</t>
    <phoneticPr fontId="1" type="noConversion"/>
  </si>
  <si>
    <t>数据来源</t>
    <phoneticPr fontId="1" type="noConversion"/>
  </si>
  <si>
    <t>占全国GDP百分比(%)</t>
    <phoneticPr fontId="1" type="noConversion"/>
  </si>
  <si>
    <t>与全国CPI相比</t>
    <phoneticPr fontId="1" type="noConversion"/>
  </si>
  <si>
    <t>水资源总量(亿立方米)</t>
    <phoneticPr fontId="1" type="noConversion"/>
  </si>
  <si>
    <t>森林覆盖率(%)</t>
    <phoneticPr fontId="1" type="noConversion"/>
  </si>
  <si>
    <t>氨氮排放量(万吨)</t>
    <phoneticPr fontId="1" type="noConversion"/>
  </si>
  <si>
    <t>二氧化硫排放量(万吨)</t>
    <phoneticPr fontId="1" type="noConversion"/>
  </si>
  <si>
    <t>国家统计局 https://data.stats.gov.cn/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</si>
</sst>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2" sqref="D2"/>
    </sheetView>
  </sheetViews>
  <sheetFormatPr defaultColWidth="15.21875" defaultRowHeight="34.200000000000003" customHeight="1" x14ac:dyDescent="0.25"/>
  <sheetData>
    <row r="1" spans="1:7" ht="34.20000000000000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4.200000000000003" customHeight="1" x14ac:dyDescent="0.25">
      <c r="A2" t="s">
        <v>11</v>
      </c>
      <c r="B2" t="s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147D-2746-4AFE-8AB5-1A848867C0B0}">
  <dimension ref="A1:V11"/>
  <sheetViews>
    <sheetView workbookViewId="0">
      <selection activeCell="C11" sqref="C11:T11"/>
    </sheetView>
  </sheetViews>
  <sheetFormatPr defaultRowHeight="13.8" x14ac:dyDescent="0.25"/>
  <cols>
    <col min="1" max="2" width="17.6640625" customWidth="1"/>
  </cols>
  <sheetData>
    <row r="1" spans="1:22" x14ac:dyDescent="0.25">
      <c r="B1" t="s">
        <v>8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1">
        <v>2008</v>
      </c>
      <c r="Q1" s="1">
        <v>2007</v>
      </c>
      <c r="R1" s="1">
        <v>2006</v>
      </c>
      <c r="S1" s="1">
        <v>2005</v>
      </c>
      <c r="T1" s="1">
        <v>2004</v>
      </c>
      <c r="U1" s="1">
        <v>2003</v>
      </c>
      <c r="V1" s="1">
        <v>2002</v>
      </c>
    </row>
    <row r="2" spans="1:22" x14ac:dyDescent="0.25">
      <c r="A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9</v>
      </c>
      <c r="B3" s="1"/>
      <c r="C3" s="2">
        <v>43214.85</v>
      </c>
      <c r="D3" s="2">
        <v>38963.300000000003</v>
      </c>
      <c r="E3" s="2">
        <v>37987.550000000003</v>
      </c>
      <c r="F3" s="2">
        <v>36011.800000000003</v>
      </c>
      <c r="G3" s="2">
        <v>32925</v>
      </c>
      <c r="H3" s="2">
        <v>29887</v>
      </c>
      <c r="I3" s="2">
        <v>26887</v>
      </c>
      <c r="J3" s="2">
        <v>25269.8</v>
      </c>
      <c r="K3" s="2">
        <v>23204.1</v>
      </c>
      <c r="L3" s="2">
        <v>21305.599999999999</v>
      </c>
      <c r="M3" s="2">
        <v>20009.7</v>
      </c>
      <c r="N3" s="2">
        <v>17915.400000000001</v>
      </c>
      <c r="O3" s="2">
        <v>15742.4</v>
      </c>
      <c r="P3" s="2">
        <v>14536.9</v>
      </c>
      <c r="Q3" s="2">
        <v>12878.7</v>
      </c>
      <c r="R3" s="2">
        <v>10598.9</v>
      </c>
      <c r="S3" s="2">
        <v>9197.1</v>
      </c>
      <c r="T3" s="2">
        <v>8101.6</v>
      </c>
      <c r="U3" s="2">
        <v>6804</v>
      </c>
      <c r="V3" s="2">
        <v>5795</v>
      </c>
    </row>
    <row r="4" spans="1:22" x14ac:dyDescent="0.25">
      <c r="A4" s="1" t="s">
        <v>10</v>
      </c>
      <c r="B4" s="1"/>
      <c r="C4" s="2">
        <v>101.2</v>
      </c>
      <c r="D4" s="2">
        <v>101.7</v>
      </c>
      <c r="E4" s="2">
        <v>102.5</v>
      </c>
      <c r="F4" s="2">
        <v>101.6</v>
      </c>
      <c r="G4" s="2">
        <v>101.7</v>
      </c>
      <c r="H4" s="2">
        <v>103.2</v>
      </c>
      <c r="I4" s="2">
        <v>102.4</v>
      </c>
      <c r="J4" s="2">
        <v>102.7</v>
      </c>
      <c r="K4" s="2">
        <v>102.3</v>
      </c>
      <c r="L4" s="2">
        <v>102.8</v>
      </c>
      <c r="M4" s="2">
        <v>105.2</v>
      </c>
      <c r="N4" s="2">
        <v>103.1</v>
      </c>
      <c r="O4" s="2">
        <v>99.6</v>
      </c>
      <c r="P4" s="2">
        <v>105.8</v>
      </c>
      <c r="Q4" s="2">
        <v>103.2</v>
      </c>
      <c r="R4" s="2">
        <v>101.2</v>
      </c>
      <c r="S4" s="2">
        <v>101</v>
      </c>
      <c r="T4" s="2">
        <v>102.2</v>
      </c>
      <c r="U4" s="2">
        <v>100.1</v>
      </c>
      <c r="V4" s="2">
        <v>100.5</v>
      </c>
    </row>
    <row r="5" spans="1:22" x14ac:dyDescent="0.25">
      <c r="A5" s="1" t="s">
        <v>12</v>
      </c>
      <c r="B5" s="1"/>
      <c r="C5">
        <f>100*(C3/全国!C3)</f>
        <v>3.7786128285115885</v>
      </c>
      <c r="D5">
        <f>100*(D3/全国!D3)</f>
        <v>3.8441760633485504</v>
      </c>
      <c r="E5">
        <f>100*(E3/全国!E3)</f>
        <v>3.8506806585443392</v>
      </c>
      <c r="F5">
        <f>100*(F3/全国!F3)</f>
        <v>3.9173871843987658</v>
      </c>
      <c r="G5">
        <f>100*(G3/全国!G3)</f>
        <v>3.957160983077773</v>
      </c>
      <c r="H5">
        <f>100*(H3/全国!H3)</f>
        <v>4.0041795558411355</v>
      </c>
      <c r="I5">
        <f>100*(I3/全国!I3)</f>
        <v>3.9031254908484794</v>
      </c>
      <c r="J5">
        <f>100*(J3/全国!J3)</f>
        <v>3.9265458196717615</v>
      </c>
      <c r="K5">
        <f>100*(K3/全国!K3)</f>
        <v>3.9132445318697688</v>
      </c>
      <c r="L5">
        <f>100*(L3/全国!L3)</f>
        <v>3.9558839912362136</v>
      </c>
      <c r="M5">
        <f>100*(M3/全国!M3)</f>
        <v>4.1008508829565589</v>
      </c>
      <c r="N5">
        <f>100*(N3/全国!N3)</f>
        <v>4.3471392870947811</v>
      </c>
      <c r="O5">
        <f>100*(O3/全国!O3)</f>
        <v>4.5169585361087821</v>
      </c>
      <c r="P5">
        <f>100*(P3/全国!P3)</f>
        <v>4.553530427766046</v>
      </c>
      <c r="Q5">
        <f>100*(Q3/全国!Q3)</f>
        <v>4.7682588507706445</v>
      </c>
      <c r="R5">
        <f>100*(R3/全国!R3)</f>
        <v>4.830009319239787</v>
      </c>
      <c r="S5">
        <f>100*(S3/全国!S3)</f>
        <v>4.9098622723067455</v>
      </c>
      <c r="T5">
        <f>100*(T3/全国!T3)</f>
        <v>5.0059255982135458</v>
      </c>
      <c r="U5">
        <f>100*(U3/全国!U3)</f>
        <v>4.9511723013782367</v>
      </c>
      <c r="V5">
        <f>100*(V3/全国!V3)</f>
        <v>4.7610284150006494</v>
      </c>
    </row>
    <row r="6" spans="1:22" x14ac:dyDescent="0.25">
      <c r="A6" s="1" t="s">
        <v>13</v>
      </c>
      <c r="B6" s="1"/>
      <c r="C6">
        <f>(C4-全国!C4)/全国!C4</f>
        <v>2.9732408325074049E-3</v>
      </c>
      <c r="D6">
        <f>(D4-全国!D4)/全国!D4</f>
        <v>-7.80487804878046E-3</v>
      </c>
      <c r="E6">
        <f>(E4-全国!E4)/全国!E4</f>
        <v>-3.8872691933916972E-3</v>
      </c>
      <c r="F6">
        <f>(F4-全国!F4)/全国!F4</f>
        <v>-4.8971596474045058E-3</v>
      </c>
      <c r="G6">
        <f>(G4-全国!G4)/全国!G4</f>
        <v>9.8425196850402091E-4</v>
      </c>
      <c r="H6">
        <f>(H4-全国!H4)/全国!H4</f>
        <v>1.1764705882352969E-2</v>
      </c>
      <c r="I6">
        <f>(I4-全国!I4)/全国!I4</f>
        <v>9.8619329388560158E-3</v>
      </c>
      <c r="J6">
        <f>(J4-全国!J4)/全国!J4</f>
        <v>6.8627450980392433E-3</v>
      </c>
      <c r="K6">
        <f>(K4-全国!K4)/全国!K4</f>
        <v>-2.923976608187107E-3</v>
      </c>
      <c r="L6">
        <f>(L4-全国!L4)/全国!L4</f>
        <v>1.9493177387914509E-3</v>
      </c>
      <c r="M6">
        <f>(M4-全国!M4)/全国!M4</f>
        <v>-1.8975332068311465E-3</v>
      </c>
      <c r="N6">
        <f>(N4-全国!N4)/全国!N4</f>
        <v>-1.9361084220716636E-3</v>
      </c>
      <c r="O6">
        <f>(O4-全国!O4)/全国!O4</f>
        <v>3.0211480362537478E-3</v>
      </c>
      <c r="P6">
        <f>(P4-全国!P4)/全国!P4</f>
        <v>-9.4428706326731373E-4</v>
      </c>
      <c r="Q6">
        <f>(Q4-全国!Q4)/全国!Q4</f>
        <v>-1.526717557251903E-2</v>
      </c>
      <c r="R6">
        <f>(R4-全国!R4)/全国!R4</f>
        <v>-2.9556650246305139E-3</v>
      </c>
      <c r="S6">
        <f>(S4-全国!S4)/全国!S4</f>
        <v>-7.8585461689587143E-3</v>
      </c>
      <c r="T6">
        <f>(T4-全国!T4)/全国!T4</f>
        <v>-1.636188642925893E-2</v>
      </c>
      <c r="U6">
        <f>(U4-全国!U4)/全国!U4</f>
        <v>-1.0869565217391389E-2</v>
      </c>
      <c r="V6">
        <f>(V4-全国!V4)/全国!V4</f>
        <v>1.310483870967739E-2</v>
      </c>
    </row>
    <row r="8" spans="1:22" x14ac:dyDescent="0.25">
      <c r="A8" s="1" t="s">
        <v>15</v>
      </c>
      <c r="B8" s="1"/>
      <c r="C8" s="2">
        <v>14</v>
      </c>
      <c r="D8" s="2">
        <v>14</v>
      </c>
      <c r="E8" s="2">
        <v>14</v>
      </c>
      <c r="F8" s="2">
        <v>14</v>
      </c>
      <c r="G8" s="2">
        <v>14</v>
      </c>
      <c r="H8" s="2">
        <v>14</v>
      </c>
      <c r="I8" s="2">
        <v>14</v>
      </c>
      <c r="J8" s="2">
        <v>14</v>
      </c>
      <c r="K8" s="2">
        <v>10.7</v>
      </c>
      <c r="L8" s="2">
        <v>10.7</v>
      </c>
      <c r="M8" s="2">
        <v>10.7</v>
      </c>
      <c r="N8" s="2">
        <v>10.7</v>
      </c>
      <c r="O8" s="2">
        <v>10.7</v>
      </c>
      <c r="P8" s="2">
        <v>9.4</v>
      </c>
      <c r="Q8" s="2">
        <v>9.4</v>
      </c>
      <c r="R8" s="2">
        <v>9.4</v>
      </c>
      <c r="S8" s="2">
        <v>9.4</v>
      </c>
      <c r="T8" s="2">
        <v>9.4</v>
      </c>
    </row>
    <row r="9" spans="1:22" x14ac:dyDescent="0.25">
      <c r="A9" s="1" t="s">
        <v>14</v>
      </c>
      <c r="B9" s="1"/>
      <c r="C9" s="2">
        <v>53.9</v>
      </c>
      <c r="D9" s="2">
        <v>58.6</v>
      </c>
      <c r="E9" s="2">
        <v>48.3</v>
      </c>
      <c r="F9" s="2">
        <v>38.700000000000003</v>
      </c>
      <c r="G9" s="2">
        <v>34</v>
      </c>
      <c r="H9" s="2">
        <v>61</v>
      </c>
      <c r="I9" s="2">
        <v>64.099999999999994</v>
      </c>
      <c r="J9" s="2">
        <v>47.1</v>
      </c>
      <c r="K9" s="2">
        <v>28</v>
      </c>
      <c r="L9" s="2">
        <v>33.9</v>
      </c>
      <c r="M9" s="2">
        <v>20.7</v>
      </c>
      <c r="N9" s="2">
        <v>36.799999999999997</v>
      </c>
      <c r="O9" s="2">
        <v>41.6</v>
      </c>
      <c r="P9" s="2">
        <v>37</v>
      </c>
      <c r="Q9" s="2">
        <v>34.5</v>
      </c>
      <c r="R9" s="2">
        <v>27.6</v>
      </c>
      <c r="S9" s="2">
        <v>24.5</v>
      </c>
      <c r="T9" s="2">
        <v>25</v>
      </c>
    </row>
    <row r="10" spans="1:22" x14ac:dyDescent="0.25">
      <c r="A10" s="1" t="s">
        <v>16</v>
      </c>
      <c r="B10" s="1"/>
      <c r="C10" s="2">
        <v>0.28999999999999998</v>
      </c>
      <c r="D10" s="2">
        <v>0.3</v>
      </c>
      <c r="E10" s="2">
        <v>0.73</v>
      </c>
      <c r="F10" s="2">
        <v>0.81</v>
      </c>
      <c r="G10" s="2">
        <v>0.94</v>
      </c>
      <c r="H10" s="2">
        <v>1.74</v>
      </c>
      <c r="I10" s="2">
        <v>4.25</v>
      </c>
      <c r="J10" s="2">
        <v>4.46</v>
      </c>
      <c r="K10" s="2">
        <v>4.58</v>
      </c>
      <c r="L10" s="2">
        <v>4.74</v>
      </c>
      <c r="M10" s="2">
        <v>5.04</v>
      </c>
      <c r="N10" s="2">
        <v>2.75</v>
      </c>
      <c r="O10" s="2">
        <v>2.98</v>
      </c>
      <c r="P10" s="2">
        <v>3.35</v>
      </c>
      <c r="Q10" s="2">
        <v>3.4</v>
      </c>
      <c r="R10" s="2">
        <v>3.45</v>
      </c>
      <c r="S10" s="2">
        <v>3.37</v>
      </c>
      <c r="T10" s="2">
        <v>3.1</v>
      </c>
    </row>
    <row r="11" spans="1:22" x14ac:dyDescent="0.25">
      <c r="A11" s="1" t="s">
        <v>17</v>
      </c>
      <c r="B11" s="1"/>
      <c r="C11" s="2">
        <v>0.57999999999999996</v>
      </c>
      <c r="D11" s="2">
        <v>0.54</v>
      </c>
      <c r="E11" s="2">
        <v>0.75</v>
      </c>
      <c r="F11" s="2">
        <v>1.1100000000000001</v>
      </c>
      <c r="G11" s="2">
        <v>1.38</v>
      </c>
      <c r="H11" s="2">
        <v>6.5</v>
      </c>
      <c r="I11" s="2">
        <v>17.079999999999998</v>
      </c>
      <c r="J11" s="2">
        <v>18.809999999999999</v>
      </c>
      <c r="K11" s="2">
        <v>21.58</v>
      </c>
      <c r="L11" s="2">
        <v>22.82</v>
      </c>
      <c r="M11" s="2">
        <v>24.01</v>
      </c>
      <c r="N11" s="2">
        <v>35.81</v>
      </c>
      <c r="O11" s="2">
        <v>37.89</v>
      </c>
      <c r="P11" s="2">
        <v>44.6</v>
      </c>
      <c r="Q11" s="2">
        <v>49.78</v>
      </c>
      <c r="R11" s="2">
        <v>50.8</v>
      </c>
      <c r="S11" s="2">
        <v>51.3</v>
      </c>
      <c r="T11" s="2">
        <v>47.4</v>
      </c>
    </row>
  </sheetData>
  <mergeCells count="28">
    <mergeCell ref="A8:B8"/>
    <mergeCell ref="A9:B9"/>
    <mergeCell ref="A10:B10"/>
    <mergeCell ref="A11:B11"/>
    <mergeCell ref="Q1:Q2"/>
    <mergeCell ref="R1:R2"/>
    <mergeCell ref="S1:S2"/>
    <mergeCell ref="T1:T2"/>
    <mergeCell ref="U1:U2"/>
    <mergeCell ref="V1:V2"/>
    <mergeCell ref="K1:K2"/>
    <mergeCell ref="L1:L2"/>
    <mergeCell ref="M1:M2"/>
    <mergeCell ref="N1:N2"/>
    <mergeCell ref="O1:O2"/>
    <mergeCell ref="P1:P2"/>
    <mergeCell ref="E1:E2"/>
    <mergeCell ref="F1:F2"/>
    <mergeCell ref="G1:G2"/>
    <mergeCell ref="H1:H2"/>
    <mergeCell ref="I1:I2"/>
    <mergeCell ref="J1:J2"/>
    <mergeCell ref="A3:B3"/>
    <mergeCell ref="A4:B4"/>
    <mergeCell ref="A5:B5"/>
    <mergeCell ref="A6:B6"/>
    <mergeCell ref="C1:C2"/>
    <mergeCell ref="D1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C2D5-3FB8-4D31-9229-9BC78F8E1115}">
  <dimension ref="A1:V11"/>
  <sheetViews>
    <sheetView workbookViewId="0">
      <selection activeCell="C11" sqref="C11:T11"/>
    </sheetView>
  </sheetViews>
  <sheetFormatPr defaultRowHeight="13.8" x14ac:dyDescent="0.25"/>
  <cols>
    <col min="1" max="2" width="17.6640625" customWidth="1"/>
  </cols>
  <sheetData>
    <row r="1" spans="1:22" x14ac:dyDescent="0.25">
      <c r="B1" t="s">
        <v>8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1">
        <v>2008</v>
      </c>
      <c r="Q1" s="1">
        <v>2007</v>
      </c>
      <c r="R1" s="1">
        <v>2006</v>
      </c>
      <c r="S1" s="1">
        <v>2005</v>
      </c>
      <c r="T1" s="1">
        <v>2004</v>
      </c>
      <c r="U1" s="1">
        <v>2003</v>
      </c>
      <c r="V1" s="1">
        <v>2002</v>
      </c>
    </row>
    <row r="2" spans="1:22" x14ac:dyDescent="0.25">
      <c r="A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9</v>
      </c>
      <c r="B3" s="1"/>
      <c r="C3" s="2">
        <v>116364.2</v>
      </c>
      <c r="D3" s="2">
        <v>102807.7</v>
      </c>
      <c r="E3" s="2">
        <v>98656.8</v>
      </c>
      <c r="F3" s="2">
        <v>93207.6</v>
      </c>
      <c r="G3" s="2">
        <v>85869.8</v>
      </c>
      <c r="H3" s="2">
        <v>77350.899999999994</v>
      </c>
      <c r="I3" s="2">
        <v>71255.899999999994</v>
      </c>
      <c r="J3" s="2">
        <v>64830.5</v>
      </c>
      <c r="K3" s="2">
        <v>59349.4</v>
      </c>
      <c r="L3" s="2">
        <v>53701.9</v>
      </c>
      <c r="M3" s="2">
        <v>48839.199999999997</v>
      </c>
      <c r="N3" s="2">
        <v>41383.9</v>
      </c>
      <c r="O3" s="2">
        <v>34471.699999999997</v>
      </c>
      <c r="P3" s="2">
        <v>30945.5</v>
      </c>
      <c r="Q3" s="2">
        <v>25988.400000000001</v>
      </c>
      <c r="R3" s="2">
        <v>21240.799999999999</v>
      </c>
      <c r="S3" s="2">
        <v>18121.3</v>
      </c>
      <c r="T3" s="2">
        <v>14823.1</v>
      </c>
      <c r="U3" s="2">
        <v>12442.9</v>
      </c>
      <c r="V3" s="2">
        <v>10606.9</v>
      </c>
    </row>
    <row r="4" spans="1:22" x14ac:dyDescent="0.25">
      <c r="A4" s="1" t="s">
        <v>10</v>
      </c>
      <c r="B4" s="1"/>
      <c r="C4" s="2">
        <v>101.6</v>
      </c>
      <c r="D4" s="2">
        <v>102.5</v>
      </c>
      <c r="E4" s="2">
        <v>103.1</v>
      </c>
      <c r="F4" s="2">
        <v>102.3</v>
      </c>
      <c r="G4" s="2">
        <v>101.7</v>
      </c>
      <c r="H4" s="2">
        <v>102.3</v>
      </c>
      <c r="I4" s="2">
        <v>101.7</v>
      </c>
      <c r="J4" s="2">
        <v>102.2</v>
      </c>
      <c r="K4" s="2">
        <v>102.3</v>
      </c>
      <c r="L4" s="2">
        <v>102.6</v>
      </c>
      <c r="M4" s="2">
        <v>105.3</v>
      </c>
      <c r="N4" s="2">
        <v>103.8</v>
      </c>
      <c r="O4" s="2">
        <v>99.6</v>
      </c>
      <c r="P4" s="2">
        <v>105.4</v>
      </c>
      <c r="Q4" s="2">
        <v>104.3</v>
      </c>
      <c r="R4" s="2">
        <v>101.6</v>
      </c>
      <c r="S4" s="2">
        <v>102.1</v>
      </c>
      <c r="T4" s="2">
        <v>104.1</v>
      </c>
      <c r="U4" s="2">
        <v>101</v>
      </c>
      <c r="V4" s="2">
        <v>99.2</v>
      </c>
    </row>
    <row r="5" spans="1:22" x14ac:dyDescent="0.25">
      <c r="A5" s="1" t="s">
        <v>12</v>
      </c>
      <c r="B5" s="1"/>
      <c r="C5">
        <f>100*(C3/全国!C3)</f>
        <v>10.174633462790874</v>
      </c>
      <c r="D5">
        <f>100*(D3/全国!D3)</f>
        <v>10.143157778420173</v>
      </c>
      <c r="E5">
        <f>100*(E3/全国!E3)</f>
        <v>10.000535217298225</v>
      </c>
      <c r="F5">
        <f>100*(F3/全国!F3)</f>
        <v>10.13918376000551</v>
      </c>
      <c r="G5">
        <f>100*(G3/全国!G3)</f>
        <v>10.320444105837261</v>
      </c>
      <c r="H5">
        <f>100*(H3/全国!H3)</f>
        <v>10.363264710607023</v>
      </c>
      <c r="I5">
        <f>100*(I3/全国!I3)</f>
        <v>10.34405919825009</v>
      </c>
      <c r="J5">
        <f>100*(J3/全国!J3)</f>
        <v>10.073681974619117</v>
      </c>
      <c r="K5">
        <f>100*(K3/全国!K3)</f>
        <v>10.008951651637068</v>
      </c>
      <c r="L5">
        <f>100*(L3/全国!L3)</f>
        <v>9.9710163763971931</v>
      </c>
      <c r="M5">
        <f>100*(M3/全国!M3)</f>
        <v>10.009259331368884</v>
      </c>
      <c r="N5">
        <f>100*(N3/全国!N3)</f>
        <v>10.041728208312497</v>
      </c>
      <c r="O5">
        <f>100*(O3/全国!O3)</f>
        <v>9.8909467151883526</v>
      </c>
      <c r="P5">
        <f>100*(P3/全国!P3)</f>
        <v>9.6933511169805229</v>
      </c>
      <c r="Q5">
        <f>100*(Q3/全国!Q3)</f>
        <v>9.6220440197665784</v>
      </c>
      <c r="R5">
        <f>100*(R3/全国!R3)</f>
        <v>9.6796141060023633</v>
      </c>
      <c r="S5">
        <f>100*(S3/全国!S3)</f>
        <v>9.6740371633615201</v>
      </c>
      <c r="T5">
        <f>100*(T3/全国!T3)</f>
        <v>9.1590964420459198</v>
      </c>
      <c r="U5">
        <f>100*(U3/全国!U3)</f>
        <v>9.0545181994149395</v>
      </c>
      <c r="V5">
        <f>100*(V3/全国!V3)</f>
        <v>8.7143662286575303</v>
      </c>
    </row>
    <row r="6" spans="1:22" x14ac:dyDescent="0.25">
      <c r="A6" s="1" t="s">
        <v>13</v>
      </c>
      <c r="B6" s="1"/>
      <c r="C6">
        <f>(C4-全国!C4)/全国!C4</f>
        <v>6.937561942517231E-3</v>
      </c>
      <c r="D6">
        <f>(D4-全国!D4)/全国!D4</f>
        <v>0</v>
      </c>
      <c r="E6">
        <f>(E4-全国!E4)/全国!E4</f>
        <v>1.9436345966957105E-3</v>
      </c>
      <c r="F6">
        <f>(F4-全国!F4)/全国!F4</f>
        <v>1.95886385896183E-3</v>
      </c>
      <c r="G6">
        <f>(G4-全国!G4)/全国!G4</f>
        <v>9.8425196850402091E-4</v>
      </c>
      <c r="H6">
        <f>(H4-全国!H4)/全国!H4</f>
        <v>2.9411764705882075E-3</v>
      </c>
      <c r="I6">
        <f>(I4-全国!I4)/全国!I4</f>
        <v>2.9585798816567765E-3</v>
      </c>
      <c r="J6">
        <f>(J4-全国!J4)/全国!J4</f>
        <v>1.9607843137255179E-3</v>
      </c>
      <c r="K6">
        <f>(K4-全国!K4)/全国!K4</f>
        <v>-2.923976608187107E-3</v>
      </c>
      <c r="L6">
        <f>(L4-全国!L4)/全国!L4</f>
        <v>0</v>
      </c>
      <c r="M6">
        <f>(M4-全国!M4)/全国!M4</f>
        <v>-9.4876660341564056E-4</v>
      </c>
      <c r="N6">
        <f>(N4-全国!N4)/全国!N4</f>
        <v>4.8402710551790898E-3</v>
      </c>
      <c r="O6">
        <f>(O4-全国!O4)/全国!O4</f>
        <v>3.0211480362537478E-3</v>
      </c>
      <c r="P6">
        <f>(P4-全国!P4)/全国!P4</f>
        <v>-4.721435316336166E-3</v>
      </c>
      <c r="Q6">
        <f>(Q4-全国!Q4)/全国!Q4</f>
        <v>-4.7709923664122139E-3</v>
      </c>
      <c r="R6">
        <f>(R4-全国!R4)/全国!R4</f>
        <v>9.8522167487679127E-4</v>
      </c>
      <c r="S6">
        <f>(S4-全国!S4)/全国!S4</f>
        <v>2.9469548133595007E-3</v>
      </c>
      <c r="T6">
        <f>(T4-全国!T4)/全国!T4</f>
        <v>1.9249278152068201E-3</v>
      </c>
      <c r="U6">
        <f>(U4-全国!U4)/全国!U4</f>
        <v>-1.9762845849802652E-3</v>
      </c>
      <c r="V6">
        <f>(V4-全国!V4)/全国!V4</f>
        <v>0</v>
      </c>
    </row>
    <row r="8" spans="1:22" x14ac:dyDescent="0.25">
      <c r="A8" s="1" t="s">
        <v>15</v>
      </c>
      <c r="B8" s="1"/>
      <c r="C8" s="2">
        <v>15.2</v>
      </c>
      <c r="D8" s="2">
        <v>15.2</v>
      </c>
      <c r="E8" s="2">
        <v>15.2</v>
      </c>
      <c r="F8" s="2">
        <v>15.2</v>
      </c>
      <c r="G8" s="2">
        <v>15.2</v>
      </c>
      <c r="H8" s="2">
        <v>15.2</v>
      </c>
      <c r="I8" s="2">
        <v>15.2</v>
      </c>
      <c r="J8" s="2">
        <v>15.2</v>
      </c>
      <c r="K8" s="2">
        <v>15.8</v>
      </c>
      <c r="L8" s="2">
        <v>15.8</v>
      </c>
      <c r="M8" s="2">
        <v>15.8</v>
      </c>
      <c r="N8" s="2">
        <v>15.8</v>
      </c>
      <c r="O8" s="2">
        <v>15.8</v>
      </c>
      <c r="P8" s="2">
        <v>10.5</v>
      </c>
      <c r="Q8" s="2">
        <v>10.5</v>
      </c>
      <c r="R8" s="2">
        <v>10.5</v>
      </c>
      <c r="S8" s="2">
        <v>10.5</v>
      </c>
      <c r="T8" s="2">
        <v>10.5</v>
      </c>
    </row>
    <row r="9" spans="1:22" x14ac:dyDescent="0.25">
      <c r="A9" s="1" t="s">
        <v>14</v>
      </c>
      <c r="B9" s="1"/>
      <c r="C9" s="2">
        <v>500.8</v>
      </c>
      <c r="D9" s="2">
        <v>543.4</v>
      </c>
      <c r="E9" s="2">
        <v>231.7</v>
      </c>
      <c r="F9" s="2">
        <v>378.4</v>
      </c>
      <c r="G9" s="2">
        <v>392.9</v>
      </c>
      <c r="H9" s="2">
        <v>741.7</v>
      </c>
      <c r="I9" s="2">
        <v>582.1</v>
      </c>
      <c r="J9" s="2">
        <v>399.3</v>
      </c>
      <c r="K9" s="2">
        <v>283.5</v>
      </c>
      <c r="L9" s="2">
        <v>373.3</v>
      </c>
      <c r="M9" s="2">
        <v>492.4</v>
      </c>
      <c r="N9" s="2">
        <v>383.5</v>
      </c>
      <c r="O9" s="2">
        <v>400.3</v>
      </c>
      <c r="P9" s="2">
        <v>378</v>
      </c>
      <c r="Q9" s="2">
        <v>495.7</v>
      </c>
      <c r="R9" s="2">
        <v>404.4</v>
      </c>
      <c r="S9" s="2">
        <v>467</v>
      </c>
      <c r="T9" s="2">
        <v>204</v>
      </c>
    </row>
    <row r="10" spans="1:22" x14ac:dyDescent="0.25">
      <c r="A10" s="1" t="s">
        <v>16</v>
      </c>
      <c r="B10" s="1"/>
      <c r="C10" s="2">
        <v>4.33</v>
      </c>
      <c r="D10" s="2">
        <v>5.19</v>
      </c>
      <c r="E10" s="2">
        <v>3.35</v>
      </c>
      <c r="F10" s="2">
        <v>3.59</v>
      </c>
      <c r="G10" s="2">
        <v>3.91</v>
      </c>
      <c r="H10" s="2">
        <v>4.5</v>
      </c>
      <c r="I10" s="2">
        <v>13.77</v>
      </c>
      <c r="J10" s="2">
        <v>14.25</v>
      </c>
      <c r="K10" s="2">
        <v>14.74</v>
      </c>
      <c r="L10" s="2">
        <v>15.31</v>
      </c>
      <c r="M10" s="2">
        <v>15.72</v>
      </c>
      <c r="N10" s="2">
        <v>6.3</v>
      </c>
      <c r="O10" s="2">
        <v>6.53</v>
      </c>
      <c r="P10" s="2">
        <v>7</v>
      </c>
      <c r="Q10" s="2">
        <v>7.46</v>
      </c>
      <c r="R10" s="2">
        <v>8.31</v>
      </c>
      <c r="S10" s="2">
        <v>8.49</v>
      </c>
      <c r="T10" s="2">
        <v>7.3</v>
      </c>
    </row>
    <row r="11" spans="1:22" x14ac:dyDescent="0.25">
      <c r="A11" s="1" t="s">
        <v>17</v>
      </c>
      <c r="B11" s="1"/>
      <c r="C11" s="2">
        <v>8.86</v>
      </c>
      <c r="D11" s="2">
        <v>11.26</v>
      </c>
      <c r="E11" s="2">
        <v>28.46</v>
      </c>
      <c r="F11" s="2">
        <v>31.68</v>
      </c>
      <c r="G11" s="2">
        <v>38.32</v>
      </c>
      <c r="H11" s="2">
        <v>57.8</v>
      </c>
      <c r="I11" s="2">
        <v>83.51</v>
      </c>
      <c r="J11" s="2">
        <v>90.47</v>
      </c>
      <c r="K11" s="2">
        <v>94.17</v>
      </c>
      <c r="L11" s="2">
        <v>99.2</v>
      </c>
      <c r="M11" s="2">
        <v>105.38</v>
      </c>
      <c r="N11" s="2">
        <v>105.05</v>
      </c>
      <c r="O11" s="2">
        <v>107.42</v>
      </c>
      <c r="P11" s="2">
        <v>113</v>
      </c>
      <c r="Q11" s="2">
        <v>121.81</v>
      </c>
      <c r="R11" s="2">
        <v>130.4</v>
      </c>
      <c r="S11" s="2">
        <v>137.30000000000001</v>
      </c>
      <c r="T11" s="2">
        <v>124</v>
      </c>
    </row>
  </sheetData>
  <mergeCells count="28">
    <mergeCell ref="A8:B8"/>
    <mergeCell ref="A9:B9"/>
    <mergeCell ref="A10:B10"/>
    <mergeCell ref="A11:B11"/>
    <mergeCell ref="U1:U2"/>
    <mergeCell ref="V1:V2"/>
    <mergeCell ref="A3:B3"/>
    <mergeCell ref="A4:B4"/>
    <mergeCell ref="A5:B5"/>
    <mergeCell ref="A6:B6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77D6-0CEA-4438-9579-4D92ABD3E9A7}">
  <dimension ref="A1:V11"/>
  <sheetViews>
    <sheetView workbookViewId="0">
      <selection activeCell="C11" sqref="C11:T11"/>
    </sheetView>
  </sheetViews>
  <sheetFormatPr defaultRowHeight="13.8" x14ac:dyDescent="0.25"/>
  <cols>
    <col min="1" max="2" width="17.6640625" customWidth="1"/>
  </cols>
  <sheetData>
    <row r="1" spans="1:22" x14ac:dyDescent="0.25">
      <c r="B1" t="s">
        <v>8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1">
        <v>2008</v>
      </c>
      <c r="Q1" s="1">
        <v>2007</v>
      </c>
      <c r="R1" s="1">
        <v>2006</v>
      </c>
      <c r="S1" s="1">
        <v>2005</v>
      </c>
      <c r="T1" s="1">
        <v>2004</v>
      </c>
      <c r="U1" s="1">
        <v>2003</v>
      </c>
      <c r="V1" s="1">
        <v>2002</v>
      </c>
    </row>
    <row r="2" spans="1:22" x14ac:dyDescent="0.25">
      <c r="A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9</v>
      </c>
      <c r="B3" s="1"/>
      <c r="C3" s="2">
        <v>73515.8</v>
      </c>
      <c r="D3" s="2">
        <v>64689.1</v>
      </c>
      <c r="E3" s="2">
        <v>62462</v>
      </c>
      <c r="F3" s="2">
        <v>58002.8</v>
      </c>
      <c r="G3" s="2">
        <v>52403.1</v>
      </c>
      <c r="H3" s="2">
        <v>47254</v>
      </c>
      <c r="I3" s="2">
        <v>43507.7</v>
      </c>
      <c r="J3" s="2">
        <v>40023.5</v>
      </c>
      <c r="K3" s="2">
        <v>37334.6</v>
      </c>
      <c r="L3" s="2">
        <v>34382.400000000001</v>
      </c>
      <c r="M3" s="2">
        <v>31854.799999999999</v>
      </c>
      <c r="N3" s="2">
        <v>27399.9</v>
      </c>
      <c r="O3" s="2">
        <v>22833.7</v>
      </c>
      <c r="P3" s="2">
        <v>21284.6</v>
      </c>
      <c r="Q3" s="2">
        <v>18640</v>
      </c>
      <c r="R3" s="2">
        <v>15302.7</v>
      </c>
      <c r="S3" s="2">
        <v>13028.3</v>
      </c>
      <c r="T3" s="2">
        <v>11482.1</v>
      </c>
      <c r="U3" s="2">
        <v>9753.4</v>
      </c>
      <c r="V3" s="2">
        <v>8040.7</v>
      </c>
    </row>
    <row r="4" spans="1:22" x14ac:dyDescent="0.25">
      <c r="A4" s="1" t="s">
        <v>10</v>
      </c>
      <c r="B4" s="1"/>
      <c r="C4" s="2">
        <v>101.5</v>
      </c>
      <c r="D4" s="2">
        <v>102.3</v>
      </c>
      <c r="E4" s="2">
        <v>102.9</v>
      </c>
      <c r="F4" s="2">
        <v>102.3</v>
      </c>
      <c r="G4" s="2">
        <v>102.1</v>
      </c>
      <c r="H4" s="2">
        <v>101.9</v>
      </c>
      <c r="I4" s="2">
        <v>101.4</v>
      </c>
      <c r="J4" s="2">
        <v>102.1</v>
      </c>
      <c r="K4" s="2">
        <v>102.3</v>
      </c>
      <c r="L4" s="2">
        <v>102.2</v>
      </c>
      <c r="M4" s="2">
        <v>105.4</v>
      </c>
      <c r="N4" s="2">
        <v>103.8</v>
      </c>
      <c r="O4" s="2">
        <v>98.5</v>
      </c>
      <c r="P4" s="2">
        <v>105</v>
      </c>
      <c r="Q4" s="2">
        <v>104.2</v>
      </c>
      <c r="R4" s="2">
        <v>101.1</v>
      </c>
      <c r="S4" s="2">
        <v>101.3</v>
      </c>
      <c r="T4" s="2">
        <v>103.9</v>
      </c>
      <c r="U4" s="2">
        <v>101.9</v>
      </c>
      <c r="V4" s="2">
        <v>99.1</v>
      </c>
    </row>
    <row r="5" spans="1:22" x14ac:dyDescent="0.25">
      <c r="A5" s="1" t="s">
        <v>12</v>
      </c>
      <c r="B5" s="1"/>
      <c r="C5">
        <f>100*(C3/全国!C3)</f>
        <v>6.4280622281065947</v>
      </c>
      <c r="D5">
        <f>100*(D3/全国!D3)</f>
        <v>6.3823210503104386</v>
      </c>
      <c r="E5">
        <f>100*(E3/全国!E3)</f>
        <v>6.3315800912140032</v>
      </c>
      <c r="F5">
        <f>100*(F3/全国!F3)</f>
        <v>6.3095825640274787</v>
      </c>
      <c r="G5">
        <f>100*(G3/全国!G3)</f>
        <v>6.2981777589164123</v>
      </c>
      <c r="H5">
        <f>100*(H3/全国!H3)</f>
        <v>6.3309633195609143</v>
      </c>
      <c r="I5">
        <f>100*(I3/全国!I3)</f>
        <v>6.3159152348044927</v>
      </c>
      <c r="J5">
        <f>100*(J3/全国!J3)</f>
        <v>6.2190482953419801</v>
      </c>
      <c r="K5">
        <f>100*(K3/全国!K3)</f>
        <v>6.2962760589527305</v>
      </c>
      <c r="L5">
        <f>100*(L3/全国!L3)</f>
        <v>6.3838983994949681</v>
      </c>
      <c r="M5">
        <f>100*(M3/全国!M3)</f>
        <v>6.5284229501893876</v>
      </c>
      <c r="N5">
        <f>100*(N3/全国!N3)</f>
        <v>6.648535994310385</v>
      </c>
      <c r="O5">
        <f>100*(O3/全国!O3)</f>
        <v>6.5516615081529572</v>
      </c>
      <c r="P5">
        <f>100*(P3/全国!P3)</f>
        <v>6.6671762028237911</v>
      </c>
      <c r="Q5">
        <f>100*(Q3/全国!Q3)</f>
        <v>6.9013444663176253</v>
      </c>
      <c r="R5">
        <f>100*(R3/全国!R3)</f>
        <v>6.9735711828143199</v>
      </c>
      <c r="S5">
        <f>100*(S3/全国!S3)</f>
        <v>6.9551444088129921</v>
      </c>
      <c r="T5">
        <f>100*(T3/全国!T3)</f>
        <v>7.0947144158249928</v>
      </c>
      <c r="U5">
        <f>100*(U3/全国!U3)</f>
        <v>7.0974079841655628</v>
      </c>
      <c r="V5">
        <f>100*(V3/全国!V3)</f>
        <v>6.6060398924065096</v>
      </c>
    </row>
    <row r="6" spans="1:22" x14ac:dyDescent="0.25">
      <c r="A6" s="1" t="s">
        <v>13</v>
      </c>
      <c r="B6" s="1"/>
      <c r="C6">
        <f>(C4-全国!C4)/全国!C4</f>
        <v>5.9464816650148097E-3</v>
      </c>
      <c r="D6">
        <f>(D4-全国!D4)/全国!D4</f>
        <v>-1.9512195121951497E-3</v>
      </c>
      <c r="E6">
        <f>(E4-全国!E4)/全国!E4</f>
        <v>0</v>
      </c>
      <c r="F6">
        <f>(F4-全国!F4)/全国!F4</f>
        <v>1.95886385896183E-3</v>
      </c>
      <c r="G6">
        <f>(G4-全国!G4)/全国!G4</f>
        <v>4.921259842519685E-3</v>
      </c>
      <c r="H6">
        <f>(H4-全国!H4)/全国!H4</f>
        <v>-9.8039215686268936E-4</v>
      </c>
      <c r="I6">
        <f>(I4-全国!I4)/全国!I4</f>
        <v>0</v>
      </c>
      <c r="J6">
        <f>(J4-全国!J4)/全国!J4</f>
        <v>9.8039215686268936E-4</v>
      </c>
      <c r="K6">
        <f>(K4-全国!K4)/全国!K4</f>
        <v>-2.923976608187107E-3</v>
      </c>
      <c r="L6">
        <f>(L4-全国!L4)/全国!L4</f>
        <v>-3.898635477582763E-3</v>
      </c>
      <c r="M6">
        <f>(M4-全国!M4)/全国!M4</f>
        <v>0</v>
      </c>
      <c r="N6">
        <f>(N4-全国!N4)/全国!N4</f>
        <v>4.8402710551790898E-3</v>
      </c>
      <c r="O6">
        <f>(O4-全国!O4)/全国!O4</f>
        <v>-8.0563947633433761E-3</v>
      </c>
      <c r="P6">
        <f>(P4-全国!P4)/全国!P4</f>
        <v>-8.498583569405152E-3</v>
      </c>
      <c r="Q6">
        <f>(Q4-全国!Q4)/全国!Q4</f>
        <v>-5.7251908396946027E-3</v>
      </c>
      <c r="R6">
        <f>(R4-全国!R4)/全国!R4</f>
        <v>-3.9408866995074452E-3</v>
      </c>
      <c r="S6">
        <f>(S4-全国!S4)/全国!S4</f>
        <v>-4.911591355599214E-3</v>
      </c>
      <c r="T6">
        <f>(T4-全国!T4)/全国!T4</f>
        <v>0</v>
      </c>
      <c r="U6">
        <f>(U4-全国!U4)/全国!U4</f>
        <v>6.9169960474308578E-3</v>
      </c>
      <c r="V6">
        <f>(V4-全国!V4)/全国!V4</f>
        <v>-1.0080645161291181E-3</v>
      </c>
    </row>
    <row r="8" spans="1:22" x14ac:dyDescent="0.25">
      <c r="A8" s="1" t="s">
        <v>15</v>
      </c>
      <c r="B8" s="1"/>
      <c r="C8" s="2">
        <v>59.4</v>
      </c>
      <c r="D8" s="2">
        <v>59.4</v>
      </c>
      <c r="E8" s="2">
        <v>59.4</v>
      </c>
      <c r="F8" s="2">
        <v>59.4</v>
      </c>
      <c r="G8" s="2">
        <v>59.4</v>
      </c>
      <c r="H8" s="2">
        <v>59.4</v>
      </c>
      <c r="I8" s="2">
        <v>59.4</v>
      </c>
      <c r="J8" s="2">
        <v>59.4</v>
      </c>
      <c r="K8" s="2">
        <v>59.1</v>
      </c>
      <c r="L8" s="2">
        <v>59.1</v>
      </c>
      <c r="M8" s="2">
        <v>59.1</v>
      </c>
      <c r="N8" s="2">
        <v>59.1</v>
      </c>
      <c r="O8" s="2">
        <v>59.1</v>
      </c>
      <c r="P8" s="2">
        <v>57.4</v>
      </c>
      <c r="Q8" s="2">
        <v>57.4</v>
      </c>
      <c r="R8" s="2">
        <v>57.4</v>
      </c>
      <c r="S8" s="2">
        <v>57.4</v>
      </c>
      <c r="T8" s="2">
        <v>57.4</v>
      </c>
    </row>
    <row r="9" spans="1:22" x14ac:dyDescent="0.25">
      <c r="A9" s="1" t="s">
        <v>14</v>
      </c>
      <c r="B9" s="1"/>
      <c r="C9" s="2">
        <v>1344.7</v>
      </c>
      <c r="D9" s="2">
        <v>1026.5999999999999</v>
      </c>
      <c r="E9" s="2">
        <v>1321.5</v>
      </c>
      <c r="F9" s="2">
        <v>866.2</v>
      </c>
      <c r="G9" s="2">
        <v>895.3</v>
      </c>
      <c r="H9" s="2">
        <v>1323.3</v>
      </c>
      <c r="I9" s="2">
        <v>1407.1</v>
      </c>
      <c r="J9" s="2">
        <v>1132.0999999999999</v>
      </c>
      <c r="K9" s="2">
        <v>931.3</v>
      </c>
      <c r="L9" s="2">
        <v>1444.8</v>
      </c>
      <c r="M9" s="2">
        <v>745</v>
      </c>
      <c r="N9" s="2">
        <v>1398.6</v>
      </c>
      <c r="O9" s="2">
        <v>931.3</v>
      </c>
      <c r="P9" s="2">
        <v>855.2</v>
      </c>
      <c r="Q9" s="2">
        <v>892.1</v>
      </c>
      <c r="R9" s="2">
        <v>903.6</v>
      </c>
      <c r="S9" s="2">
        <v>1014.4</v>
      </c>
      <c r="T9" s="2">
        <v>675.7</v>
      </c>
    </row>
    <row r="10" spans="1:22" x14ac:dyDescent="0.25">
      <c r="A10" s="1" t="s">
        <v>16</v>
      </c>
      <c r="B10" s="1"/>
      <c r="C10" s="2">
        <v>3.5</v>
      </c>
      <c r="D10" s="2">
        <v>3.84</v>
      </c>
      <c r="E10" s="2">
        <v>1.34</v>
      </c>
      <c r="F10" s="2">
        <v>1.45</v>
      </c>
      <c r="G10" s="2">
        <v>1.6</v>
      </c>
      <c r="H10" s="2">
        <v>2.0099999999999998</v>
      </c>
      <c r="I10" s="2">
        <v>9.85</v>
      </c>
      <c r="J10" s="2">
        <v>10.32</v>
      </c>
      <c r="K10" s="2">
        <v>10.75</v>
      </c>
      <c r="L10" s="2">
        <v>11.23</v>
      </c>
      <c r="M10" s="2">
        <v>11.54</v>
      </c>
      <c r="N10" s="2">
        <v>3.97</v>
      </c>
      <c r="O10" s="2">
        <v>4.0999999999999996</v>
      </c>
      <c r="P10" s="2">
        <v>4.6900000000000004</v>
      </c>
      <c r="Q10" s="2">
        <v>5.31</v>
      </c>
      <c r="R10" s="2">
        <v>5.73</v>
      </c>
      <c r="S10" s="2">
        <v>6.29</v>
      </c>
      <c r="T10" s="2">
        <v>6.29</v>
      </c>
    </row>
    <row r="11" spans="1:22" x14ac:dyDescent="0.25">
      <c r="A11" s="1" t="s">
        <v>17</v>
      </c>
      <c r="B11" s="1"/>
      <c r="C11" s="2">
        <v>4.33</v>
      </c>
      <c r="D11" s="2">
        <v>5.15</v>
      </c>
      <c r="E11" s="2">
        <v>7.78</v>
      </c>
      <c r="F11" s="2">
        <v>8.69</v>
      </c>
      <c r="G11" s="2">
        <v>11.18</v>
      </c>
      <c r="H11" s="2">
        <v>13.33</v>
      </c>
      <c r="I11" s="2">
        <v>53.78</v>
      </c>
      <c r="J11" s="2">
        <v>57.4</v>
      </c>
      <c r="K11" s="2">
        <v>59.34</v>
      </c>
      <c r="L11" s="2">
        <v>62.58</v>
      </c>
      <c r="M11" s="2">
        <v>66.2</v>
      </c>
      <c r="N11" s="2">
        <v>67.83</v>
      </c>
      <c r="O11" s="2">
        <v>70.13</v>
      </c>
      <c r="P11" s="2">
        <v>74.099999999999994</v>
      </c>
      <c r="Q11" s="2">
        <v>79.7</v>
      </c>
      <c r="R11" s="2">
        <v>85.9</v>
      </c>
      <c r="S11" s="2">
        <v>86</v>
      </c>
      <c r="T11" s="2">
        <v>81.400000000000006</v>
      </c>
    </row>
  </sheetData>
  <mergeCells count="28">
    <mergeCell ref="A8:B8"/>
    <mergeCell ref="A9:B9"/>
    <mergeCell ref="A10:B10"/>
    <mergeCell ref="A11:B11"/>
    <mergeCell ref="U1:U2"/>
    <mergeCell ref="V1:V2"/>
    <mergeCell ref="A3:B3"/>
    <mergeCell ref="A4:B4"/>
    <mergeCell ref="A5:B5"/>
    <mergeCell ref="A6:B6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8DC0-FDD7-43C9-B5CA-7C7F40E6394D}">
  <dimension ref="A1:V11"/>
  <sheetViews>
    <sheetView tabSelected="1" workbookViewId="0">
      <selection activeCell="D26" sqref="D26"/>
    </sheetView>
  </sheetViews>
  <sheetFormatPr defaultRowHeight="13.8" x14ac:dyDescent="0.25"/>
  <cols>
    <col min="1" max="2" width="17.6640625" customWidth="1"/>
  </cols>
  <sheetData>
    <row r="1" spans="1:22" x14ac:dyDescent="0.25">
      <c r="B1" t="s">
        <v>8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1">
        <v>2008</v>
      </c>
      <c r="Q1" s="1">
        <v>2007</v>
      </c>
      <c r="R1" s="1">
        <v>2006</v>
      </c>
      <c r="S1" s="1">
        <v>2005</v>
      </c>
      <c r="T1" s="1">
        <v>2004</v>
      </c>
      <c r="U1" s="1">
        <v>2003</v>
      </c>
      <c r="V1" s="1">
        <v>2002</v>
      </c>
    </row>
    <row r="2" spans="1:22" x14ac:dyDescent="0.25">
      <c r="A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9</v>
      </c>
      <c r="B3" s="1"/>
      <c r="C3" s="2">
        <v>42959.199999999997</v>
      </c>
      <c r="D3" s="2">
        <v>38061.5</v>
      </c>
      <c r="E3" s="2">
        <v>36845.5</v>
      </c>
      <c r="F3" s="2">
        <v>34010.9</v>
      </c>
      <c r="G3" s="2">
        <v>29676.2</v>
      </c>
      <c r="H3" s="2">
        <v>26307.7</v>
      </c>
      <c r="I3" s="2">
        <v>23831.200000000001</v>
      </c>
      <c r="J3" s="2">
        <v>22519.7</v>
      </c>
      <c r="K3" s="2">
        <v>20584</v>
      </c>
      <c r="L3" s="2">
        <v>18341.7</v>
      </c>
      <c r="M3" s="2">
        <v>16284.9</v>
      </c>
      <c r="N3" s="2">
        <v>13249.8</v>
      </c>
      <c r="O3" s="2">
        <v>10864.7</v>
      </c>
      <c r="P3" s="2">
        <v>9517.7000000000007</v>
      </c>
      <c r="Q3" s="2">
        <v>7941.6</v>
      </c>
      <c r="R3" s="2">
        <v>6500.3</v>
      </c>
      <c r="S3" s="2">
        <v>5675.9</v>
      </c>
      <c r="T3" s="2">
        <v>5129.1000000000004</v>
      </c>
      <c r="U3" s="2">
        <v>4307.8</v>
      </c>
      <c r="V3" s="2">
        <v>3827.7</v>
      </c>
    </row>
    <row r="4" spans="1:22" x14ac:dyDescent="0.25">
      <c r="A4" s="1" t="s">
        <v>10</v>
      </c>
      <c r="B4" s="1"/>
      <c r="C4" s="2">
        <v>100.9</v>
      </c>
      <c r="D4" s="2">
        <v>102.7</v>
      </c>
      <c r="E4" s="2">
        <v>102.7</v>
      </c>
      <c r="F4" s="2">
        <v>102</v>
      </c>
      <c r="G4" s="2">
        <v>101.2</v>
      </c>
      <c r="H4" s="2">
        <v>101.8</v>
      </c>
      <c r="I4" s="2">
        <v>101.3</v>
      </c>
      <c r="J4" s="2">
        <v>101.6</v>
      </c>
      <c r="K4" s="2">
        <v>102.4</v>
      </c>
      <c r="L4" s="2">
        <v>102.3</v>
      </c>
      <c r="M4" s="2">
        <v>105.6</v>
      </c>
      <c r="N4" s="2">
        <v>103.1</v>
      </c>
      <c r="O4" s="2">
        <v>99.1</v>
      </c>
      <c r="P4" s="2">
        <v>106.2</v>
      </c>
      <c r="Q4" s="2">
        <v>105.3</v>
      </c>
      <c r="R4" s="2">
        <v>101.2</v>
      </c>
      <c r="S4" s="2">
        <v>101.4</v>
      </c>
      <c r="T4" s="2">
        <v>104.5</v>
      </c>
      <c r="U4" s="2">
        <v>101.7</v>
      </c>
      <c r="V4" s="2">
        <v>99</v>
      </c>
    </row>
    <row r="5" spans="1:22" x14ac:dyDescent="0.25">
      <c r="A5" s="1" t="s">
        <v>12</v>
      </c>
      <c r="B5" s="1"/>
      <c r="C5">
        <f>100*(C3/全国!C3)</f>
        <v>3.7562593465578393</v>
      </c>
      <c r="D5">
        <f>100*(D3/全国!D3)</f>
        <v>3.7552031587453025</v>
      </c>
      <c r="E5">
        <f>100*(E3/全国!E3)</f>
        <v>3.7349145760754627</v>
      </c>
      <c r="F5">
        <f>100*(F3/全国!F3)</f>
        <v>3.699727972216551</v>
      </c>
      <c r="G5">
        <f>100*(G3/全国!G3)</f>
        <v>3.5666970619897529</v>
      </c>
      <c r="H5">
        <f>100*(H3/全国!H3)</f>
        <v>3.5246346070599879</v>
      </c>
      <c r="I5">
        <f>100*(I3/全国!I3)</f>
        <v>3.4595218580543867</v>
      </c>
      <c r="J5">
        <f>100*(J3/全国!J3)</f>
        <v>3.4992217546344717</v>
      </c>
      <c r="K5">
        <f>100*(K3/全国!K3)</f>
        <v>3.471378999573667</v>
      </c>
      <c r="L5">
        <f>100*(L3/全国!L3)</f>
        <v>3.40556648965799</v>
      </c>
      <c r="M5">
        <f>100*(M3/全国!M3)</f>
        <v>3.3374786500476898</v>
      </c>
      <c r="N5">
        <f>100*(N3/全国!N3)</f>
        <v>3.215039916839614</v>
      </c>
      <c r="O5">
        <f>100*(O3/全国!O3)</f>
        <v>3.1174026455471271</v>
      </c>
      <c r="P5">
        <f>100*(P3/全国!P3)</f>
        <v>2.9813190262262856</v>
      </c>
      <c r="Q5">
        <f>100*(Q3/全国!Q3)</f>
        <v>2.940328176701076</v>
      </c>
      <c r="R5">
        <f>100*(R3/全国!R3)</f>
        <v>2.9622422683348635</v>
      </c>
      <c r="S5">
        <f>100*(S3/全国!S3)</f>
        <v>3.0300733134777111</v>
      </c>
      <c r="T5">
        <f>100*(T3/全国!T3)</f>
        <v>3.1692373093953172</v>
      </c>
      <c r="U5">
        <f>100*(U3/全国!U3)</f>
        <v>3.1347236978067556</v>
      </c>
      <c r="V5">
        <f>100*(V3/全国!V3)</f>
        <v>3.1447434795682461</v>
      </c>
    </row>
    <row r="6" spans="1:22" x14ac:dyDescent="0.25">
      <c r="A6" s="1" t="s">
        <v>13</v>
      </c>
      <c r="B6" s="1"/>
      <c r="C6">
        <f>(C4-全国!C4)/全国!C4</f>
        <v>0</v>
      </c>
      <c r="D6">
        <f>(D4-全国!D4)/全国!D4</f>
        <v>1.9512195121951497E-3</v>
      </c>
      <c r="E6">
        <f>(E4-全国!E4)/全国!E4</f>
        <v>-1.9436345966958486E-3</v>
      </c>
      <c r="F6">
        <f>(F4-全国!F4)/全国!F4</f>
        <v>-9.7943192948084538E-4</v>
      </c>
      <c r="G6">
        <f>(G4-全国!G4)/全国!G4</f>
        <v>-3.9370078740156647E-3</v>
      </c>
      <c r="H6">
        <f>(H4-全国!H4)/全国!H4</f>
        <v>-1.9607843137255179E-3</v>
      </c>
      <c r="I6">
        <f>(I4-全国!I4)/全国!I4</f>
        <v>-9.8619329388568554E-4</v>
      </c>
      <c r="J6">
        <f>(J4-全国!J4)/全国!J4</f>
        <v>-3.9215686274510358E-3</v>
      </c>
      <c r="K6">
        <f>(K4-全国!K4)/全国!K4</f>
        <v>-1.9493177387913123E-3</v>
      </c>
      <c r="L6">
        <f>(L4-全国!L4)/全国!L4</f>
        <v>-2.923976608187107E-3</v>
      </c>
      <c r="M6">
        <f>(M4-全国!M4)/全国!M4</f>
        <v>1.8975332068310116E-3</v>
      </c>
      <c r="N6">
        <f>(N4-全国!N4)/全国!N4</f>
        <v>-1.9361084220716636E-3</v>
      </c>
      <c r="O6">
        <f>(O4-全国!O4)/全国!O4</f>
        <v>-2.0140986908358796E-3</v>
      </c>
      <c r="P6">
        <f>(P4-全国!P4)/全国!P4</f>
        <v>2.8328611898016725E-3</v>
      </c>
      <c r="Q6">
        <f>(Q4-全国!Q4)/全国!Q4</f>
        <v>4.7709923664122139E-3</v>
      </c>
      <c r="R6">
        <f>(R4-全国!R4)/全国!R4</f>
        <v>-2.9556650246305139E-3</v>
      </c>
      <c r="S6">
        <f>(S4-全国!S4)/全国!S4</f>
        <v>-3.9292730844792878E-3</v>
      </c>
      <c r="T6">
        <f>(T4-全国!T4)/全国!T4</f>
        <v>5.7747834456207342E-3</v>
      </c>
      <c r="U6">
        <f>(U4-全国!U4)/全国!U4</f>
        <v>4.940711462450593E-3</v>
      </c>
      <c r="V6">
        <f>(V4-全国!V4)/全国!V4</f>
        <v>-2.0161290322580931E-3</v>
      </c>
    </row>
    <row r="8" spans="1:22" x14ac:dyDescent="0.25">
      <c r="A8" s="1" t="s">
        <v>15</v>
      </c>
      <c r="B8" s="1"/>
      <c r="C8" s="2">
        <v>28.7</v>
      </c>
      <c r="D8" s="2">
        <v>28.7</v>
      </c>
      <c r="E8" s="2">
        <v>28.7</v>
      </c>
      <c r="F8" s="2">
        <v>28.7</v>
      </c>
      <c r="G8" s="2">
        <v>28.7</v>
      </c>
      <c r="H8" s="2">
        <v>28.7</v>
      </c>
      <c r="I8" s="2">
        <v>28.7</v>
      </c>
      <c r="J8" s="2">
        <v>28.7</v>
      </c>
      <c r="K8" s="2">
        <v>27.5</v>
      </c>
      <c r="L8" s="2">
        <v>27.5</v>
      </c>
      <c r="M8" s="2">
        <v>27.5</v>
      </c>
      <c r="N8" s="2">
        <v>27.5</v>
      </c>
      <c r="O8" s="2">
        <v>27.5</v>
      </c>
      <c r="P8" s="2">
        <v>26.1</v>
      </c>
      <c r="Q8" s="2">
        <v>26.1</v>
      </c>
      <c r="R8" s="2">
        <v>26.1</v>
      </c>
      <c r="S8" s="2">
        <v>26.1</v>
      </c>
      <c r="T8" s="2">
        <v>26.1</v>
      </c>
    </row>
    <row r="9" spans="1:22" x14ac:dyDescent="0.25">
      <c r="A9" s="1" t="s">
        <v>14</v>
      </c>
      <c r="B9" s="1"/>
      <c r="C9" s="2">
        <v>883.3</v>
      </c>
      <c r="D9" s="2">
        <v>1280.4000000000001</v>
      </c>
      <c r="E9" s="2">
        <v>539.9</v>
      </c>
      <c r="F9" s="2">
        <v>835.8</v>
      </c>
      <c r="G9" s="2">
        <v>784.9</v>
      </c>
      <c r="H9" s="2">
        <v>1245.2</v>
      </c>
      <c r="I9" s="2">
        <v>914.1</v>
      </c>
      <c r="J9" s="2">
        <v>778.5</v>
      </c>
      <c r="K9" s="2">
        <v>585.6</v>
      </c>
      <c r="L9" s="2">
        <v>701</v>
      </c>
      <c r="M9" s="2">
        <v>602.29999999999995</v>
      </c>
      <c r="N9" s="2">
        <v>922.8</v>
      </c>
      <c r="O9" s="2">
        <v>733.1</v>
      </c>
      <c r="P9" s="2">
        <v>699.3</v>
      </c>
      <c r="Q9" s="2">
        <v>712.5</v>
      </c>
      <c r="R9" s="2">
        <v>580.5</v>
      </c>
      <c r="S9" s="2">
        <v>719.3</v>
      </c>
      <c r="T9" s="2">
        <v>500.7</v>
      </c>
    </row>
    <row r="10" spans="1:22" x14ac:dyDescent="0.25">
      <c r="A10" s="1" t="s">
        <v>16</v>
      </c>
      <c r="B10" s="1"/>
      <c r="C10" s="2">
        <v>4.33</v>
      </c>
      <c r="D10" s="2">
        <v>4.43</v>
      </c>
      <c r="E10" s="2">
        <v>1.97</v>
      </c>
      <c r="F10" s="2">
        <v>2.06</v>
      </c>
      <c r="G10" s="2">
        <v>1.96</v>
      </c>
      <c r="H10" s="2">
        <v>2.04</v>
      </c>
      <c r="I10" s="2">
        <v>9.68</v>
      </c>
      <c r="J10" s="2">
        <v>10.050000000000001</v>
      </c>
      <c r="K10" s="2">
        <v>10.33</v>
      </c>
      <c r="L10" s="2">
        <v>10.61</v>
      </c>
      <c r="M10" s="2">
        <v>10.98</v>
      </c>
      <c r="N10" s="2">
        <v>4.43</v>
      </c>
      <c r="O10" s="2">
        <v>4.68</v>
      </c>
      <c r="P10" s="2">
        <v>4.7699999999999996</v>
      </c>
      <c r="Q10" s="2">
        <v>5.48</v>
      </c>
      <c r="R10" s="2">
        <v>5.92</v>
      </c>
      <c r="S10" s="2">
        <v>5.3</v>
      </c>
      <c r="T10" s="2">
        <v>4.8600000000000003</v>
      </c>
    </row>
    <row r="11" spans="1:22" x14ac:dyDescent="0.25">
      <c r="A11" s="1" t="s">
        <v>17</v>
      </c>
      <c r="B11" s="1"/>
      <c r="C11" s="2">
        <v>8.5500000000000007</v>
      </c>
      <c r="D11" s="2">
        <v>10.86</v>
      </c>
      <c r="E11" s="2">
        <v>15.1</v>
      </c>
      <c r="F11" s="2">
        <v>16.27</v>
      </c>
      <c r="G11" s="2">
        <v>19.54</v>
      </c>
      <c r="H11" s="2">
        <v>27.2</v>
      </c>
      <c r="I11" s="2">
        <v>48.01</v>
      </c>
      <c r="J11" s="2">
        <v>49.3</v>
      </c>
      <c r="K11" s="2">
        <v>50.13</v>
      </c>
      <c r="L11" s="2">
        <v>51.96</v>
      </c>
      <c r="M11" s="2">
        <v>52.95</v>
      </c>
      <c r="N11" s="2">
        <v>53.21</v>
      </c>
      <c r="O11" s="2">
        <v>53.84</v>
      </c>
      <c r="P11" s="2">
        <v>55.6</v>
      </c>
      <c r="Q11" s="2">
        <v>57.17</v>
      </c>
      <c r="R11" s="2">
        <v>58.4</v>
      </c>
      <c r="S11" s="2">
        <v>57.1</v>
      </c>
      <c r="T11" s="2">
        <v>49</v>
      </c>
    </row>
  </sheetData>
  <mergeCells count="28">
    <mergeCell ref="A8:B8"/>
    <mergeCell ref="A9:B9"/>
    <mergeCell ref="A10:B10"/>
    <mergeCell ref="A11:B11"/>
    <mergeCell ref="U1:U2"/>
    <mergeCell ref="V1:V2"/>
    <mergeCell ref="A3:B3"/>
    <mergeCell ref="A4:B4"/>
    <mergeCell ref="A5:B5"/>
    <mergeCell ref="A6:B6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4E64-9D9B-4332-B373-F76BB8AD2A43}">
  <dimension ref="A1:V11"/>
  <sheetViews>
    <sheetView workbookViewId="0">
      <selection activeCell="A10" sqref="A10:B11"/>
    </sheetView>
  </sheetViews>
  <sheetFormatPr defaultRowHeight="13.8" x14ac:dyDescent="0.25"/>
  <cols>
    <col min="1" max="2" width="17.6640625" customWidth="1"/>
  </cols>
  <sheetData>
    <row r="1" spans="1:22" x14ac:dyDescent="0.25">
      <c r="B1" t="s">
        <v>8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1">
        <v>2008</v>
      </c>
      <c r="Q1" s="1">
        <v>2007</v>
      </c>
      <c r="R1" s="1">
        <v>2006</v>
      </c>
      <c r="S1" s="1">
        <v>2005</v>
      </c>
      <c r="T1" s="1">
        <v>2004</v>
      </c>
      <c r="U1" s="1">
        <v>2003</v>
      </c>
      <c r="V1" s="1">
        <v>2002</v>
      </c>
    </row>
    <row r="2" spans="1:22" x14ac:dyDescent="0.25">
      <c r="A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9</v>
      </c>
      <c r="B3" s="1"/>
      <c r="C3" s="2">
        <v>1143669.7</v>
      </c>
      <c r="D3" s="2">
        <v>1013567</v>
      </c>
      <c r="E3" s="2">
        <v>986515.2</v>
      </c>
      <c r="F3" s="2">
        <v>919281.1</v>
      </c>
      <c r="G3" s="2">
        <v>832035.9</v>
      </c>
      <c r="H3" s="2">
        <v>746395.1</v>
      </c>
      <c r="I3" s="2">
        <v>688858.2</v>
      </c>
      <c r="J3" s="2">
        <v>643563.1</v>
      </c>
      <c r="K3" s="2">
        <v>592963.19999999995</v>
      </c>
      <c r="L3" s="2">
        <v>538580</v>
      </c>
      <c r="M3" s="2">
        <v>487940.2</v>
      </c>
      <c r="N3" s="2">
        <v>412119.3</v>
      </c>
      <c r="O3" s="2">
        <v>348517.7</v>
      </c>
      <c r="P3" s="2">
        <v>319244.59999999998</v>
      </c>
      <c r="Q3" s="2">
        <v>270092.3</v>
      </c>
      <c r="R3" s="2">
        <v>219438.5</v>
      </c>
      <c r="S3" s="2">
        <v>187318.9</v>
      </c>
      <c r="T3" s="2">
        <v>161840.20000000001</v>
      </c>
      <c r="U3" s="2">
        <v>137422</v>
      </c>
      <c r="V3" s="2">
        <v>121717.4</v>
      </c>
    </row>
    <row r="4" spans="1:22" x14ac:dyDescent="0.25">
      <c r="A4" s="1" t="s">
        <v>10</v>
      </c>
      <c r="B4" s="1"/>
      <c r="C4" s="2">
        <v>100.9</v>
      </c>
      <c r="D4" s="2">
        <v>102.5</v>
      </c>
      <c r="E4" s="2">
        <v>102.9</v>
      </c>
      <c r="F4" s="2">
        <v>102.1</v>
      </c>
      <c r="G4" s="2">
        <v>101.6</v>
      </c>
      <c r="H4" s="2">
        <v>102</v>
      </c>
      <c r="I4" s="2">
        <v>101.4</v>
      </c>
      <c r="J4" s="2">
        <v>102</v>
      </c>
      <c r="K4" s="2">
        <v>102.6</v>
      </c>
      <c r="L4" s="2">
        <v>102.6</v>
      </c>
      <c r="M4" s="2">
        <v>105.4</v>
      </c>
      <c r="N4" s="2">
        <v>103.3</v>
      </c>
      <c r="O4" s="2">
        <v>99.3</v>
      </c>
      <c r="P4" s="2">
        <v>105.9</v>
      </c>
      <c r="Q4" s="2">
        <v>104.8</v>
      </c>
      <c r="R4" s="2">
        <v>101.5</v>
      </c>
      <c r="S4" s="2">
        <v>101.8</v>
      </c>
      <c r="T4" s="2">
        <v>103.9</v>
      </c>
      <c r="U4" s="2">
        <v>101.2</v>
      </c>
      <c r="V4" s="2">
        <v>99.2</v>
      </c>
    </row>
    <row r="5" spans="1:22" x14ac:dyDescent="0.25">
      <c r="A5" s="1"/>
      <c r="B5" s="1"/>
    </row>
    <row r="6" spans="1:22" x14ac:dyDescent="0.25">
      <c r="A6" s="1"/>
      <c r="B6" s="1"/>
    </row>
    <row r="8" spans="1:22" x14ac:dyDescent="0.25">
      <c r="A8" s="1" t="s">
        <v>15</v>
      </c>
      <c r="B8" s="1"/>
      <c r="C8" s="2">
        <v>23</v>
      </c>
      <c r="D8" s="2">
        <v>23</v>
      </c>
      <c r="E8" s="2">
        <v>23</v>
      </c>
      <c r="F8" s="2">
        <v>23</v>
      </c>
      <c r="G8" s="2">
        <v>23</v>
      </c>
      <c r="H8" s="2">
        <v>23</v>
      </c>
      <c r="I8" s="2">
        <v>23</v>
      </c>
      <c r="J8" s="2">
        <v>23</v>
      </c>
      <c r="K8" s="2">
        <v>21.6</v>
      </c>
      <c r="L8" s="2">
        <v>21.6</v>
      </c>
      <c r="M8" s="2">
        <v>21.6</v>
      </c>
      <c r="N8" s="2">
        <v>21.6</v>
      </c>
      <c r="O8" s="2">
        <v>21.6</v>
      </c>
      <c r="P8" s="2">
        <v>20.399999999999999</v>
      </c>
      <c r="Q8" s="2">
        <v>20.399999999999999</v>
      </c>
      <c r="R8" s="2">
        <v>20.399999999999999</v>
      </c>
      <c r="S8" s="2">
        <v>20.399999999999999</v>
      </c>
      <c r="T8" s="2">
        <v>20.399999999999999</v>
      </c>
      <c r="U8" s="2">
        <v>18.21</v>
      </c>
      <c r="V8" s="2">
        <v>18.21</v>
      </c>
    </row>
    <row r="9" spans="1:22" x14ac:dyDescent="0.25">
      <c r="A9" s="1" t="s">
        <v>14</v>
      </c>
      <c r="B9" s="1"/>
      <c r="C9" s="2">
        <v>29638.2</v>
      </c>
      <c r="D9" s="2">
        <v>31605.200000000001</v>
      </c>
      <c r="E9" s="2">
        <v>29041</v>
      </c>
      <c r="F9" s="2">
        <v>27462.5</v>
      </c>
      <c r="G9" s="2">
        <v>28761.200000000001</v>
      </c>
      <c r="H9" s="2">
        <v>32466.400000000001</v>
      </c>
      <c r="I9" s="2">
        <v>27962.6</v>
      </c>
      <c r="J9" s="2">
        <v>27266.9</v>
      </c>
      <c r="K9" s="2">
        <v>27957.9</v>
      </c>
      <c r="L9" s="2">
        <v>29528.799999999999</v>
      </c>
      <c r="M9" s="2">
        <v>23256.7</v>
      </c>
      <c r="N9" s="2">
        <v>30906.400000000001</v>
      </c>
      <c r="O9" s="2">
        <v>24180.2</v>
      </c>
      <c r="P9" s="2">
        <v>27434.3</v>
      </c>
      <c r="Q9" s="2">
        <v>25255.200000000001</v>
      </c>
      <c r="R9" s="2">
        <v>25330.1</v>
      </c>
      <c r="S9" s="2">
        <v>28053.1</v>
      </c>
      <c r="T9" s="2">
        <v>24129.599999999999</v>
      </c>
    </row>
    <row r="10" spans="1:22" x14ac:dyDescent="0.25">
      <c r="A10" s="1" t="s">
        <v>16</v>
      </c>
      <c r="B10" s="1"/>
      <c r="C10" s="2">
        <v>86.75</v>
      </c>
      <c r="D10" s="2">
        <v>98.4</v>
      </c>
      <c r="E10" s="2">
        <v>46.25</v>
      </c>
      <c r="F10" s="2">
        <v>49.44</v>
      </c>
      <c r="G10" s="2">
        <v>50.87</v>
      </c>
      <c r="H10" s="2">
        <v>56.77</v>
      </c>
      <c r="I10" s="2">
        <v>229.91</v>
      </c>
      <c r="J10" s="2">
        <v>238.53</v>
      </c>
      <c r="K10" s="2">
        <v>245.66</v>
      </c>
      <c r="L10" s="2">
        <v>253.59</v>
      </c>
      <c r="M10" s="2">
        <v>260.44</v>
      </c>
      <c r="N10" s="2">
        <v>120.29</v>
      </c>
      <c r="O10" s="2">
        <v>122.61</v>
      </c>
      <c r="P10" s="2">
        <v>126.97</v>
      </c>
      <c r="Q10" s="2">
        <v>132.34</v>
      </c>
      <c r="R10" s="2">
        <v>141.33000000000001</v>
      </c>
      <c r="S10" s="2">
        <v>149.78</v>
      </c>
      <c r="T10" s="2">
        <v>133.01</v>
      </c>
    </row>
    <row r="11" spans="1:22" x14ac:dyDescent="0.25">
      <c r="A11" s="1" t="s">
        <v>17</v>
      </c>
      <c r="B11" s="1"/>
      <c r="C11" s="2">
        <v>274.77999999999997</v>
      </c>
      <c r="D11" s="2">
        <v>318.22000000000003</v>
      </c>
      <c r="E11" s="2">
        <v>457.29</v>
      </c>
      <c r="F11" s="2">
        <v>516.12</v>
      </c>
      <c r="G11" s="2">
        <v>610.84</v>
      </c>
      <c r="H11" s="2">
        <v>854.89</v>
      </c>
      <c r="I11" s="2">
        <v>1859.1</v>
      </c>
      <c r="J11" s="2">
        <v>1974.4</v>
      </c>
      <c r="K11" s="2">
        <v>2043.9</v>
      </c>
      <c r="L11" s="2">
        <v>2118</v>
      </c>
      <c r="M11" s="2">
        <v>2217.91</v>
      </c>
      <c r="N11" s="2">
        <v>2185</v>
      </c>
      <c r="O11" s="2">
        <v>2214</v>
      </c>
      <c r="P11" s="2">
        <v>2321</v>
      </c>
      <c r="Q11" s="2">
        <v>2468</v>
      </c>
      <c r="R11" s="2">
        <v>2588.8000000000002</v>
      </c>
      <c r="S11" s="2">
        <v>2549.4</v>
      </c>
      <c r="T11" s="2">
        <v>2254.9</v>
      </c>
    </row>
  </sheetData>
  <mergeCells count="28">
    <mergeCell ref="A8:B8"/>
    <mergeCell ref="A9:B9"/>
    <mergeCell ref="A10:B10"/>
    <mergeCell ref="A11:B11"/>
    <mergeCell ref="U1:U2"/>
    <mergeCell ref="V1:V2"/>
    <mergeCell ref="A3:B3"/>
    <mergeCell ref="A4:B4"/>
    <mergeCell ref="A5:B5"/>
    <mergeCell ref="A6:B6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上海</vt:lpstr>
      <vt:lpstr>江苏</vt:lpstr>
      <vt:lpstr>浙江</vt:lpstr>
      <vt:lpstr>安徽</vt:lpstr>
      <vt:lpstr>全国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2015-06-05T18:19:34Z</dcterms:created>
  <dcterms:modified xsi:type="dcterms:W3CDTF">2022-12-15T07:42:45Z</dcterms:modified>
</cp:coreProperties>
</file>