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하동수\Desktop\작업\AIB\투봇\이데일리 실적정리\"/>
    </mc:Choice>
  </mc:AlternateContent>
  <xr:revisionPtr revIDLastSave="0" documentId="13_ncr:1_{4FF6EC95-E8C7-43A5-838E-CA5731B9DFED}" xr6:coauthVersionLast="40" xr6:coauthVersionMax="40" xr10:uidLastSave="{00000000-0000-0000-0000-000000000000}"/>
  <bookViews>
    <workbookView xWindow="-120" yWindow="-16320" windowWidth="29040" windowHeight="15840" activeTab="1" xr2:uid="{2C6A07E4-C044-4CC2-BBD6-AF3C93BD281F}"/>
  </bookViews>
  <sheets>
    <sheet name="요약" sheetId="2" r:id="rId1"/>
    <sheet name="전체리스트(관리페이지)" sheetId="4" r:id="rId2"/>
    <sheet name="이데일리매출(20192월)" sheetId="5" r:id="rId3"/>
    <sheet name="전체매출(20192월)" sheetId="1" r:id="rId4"/>
    <sheet name="이데일리환불(20192월)" sheetId="6" r:id="rId5"/>
    <sheet name="환불(20192월)" sheetId="3" r:id="rId6"/>
  </sheets>
  <definedNames>
    <definedName name="_xlnm._FilterDatabase" localSheetId="2" hidden="1">'이데일리매출(20192월)'!$C$2:$K$2</definedName>
    <definedName name="_xlnm._FilterDatabase" localSheetId="4" hidden="1">'이데일리환불(20192월)'!$B$2:$N$2</definedName>
    <definedName name="_xlnm._FilterDatabase" localSheetId="3" hidden="1">'전체매출(20192월)'!$C$2:$K$2</definedName>
    <definedName name="_xlnm._FilterDatabase" localSheetId="5" hidden="1">'환불(20192월)'!$B$2:$N$2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I20" i="4"/>
  <c r="I17" i="4"/>
  <c r="I15" i="4"/>
  <c r="I14" i="4"/>
  <c r="I12" i="4"/>
  <c r="I11" i="4"/>
  <c r="I10" i="4"/>
  <c r="I34" i="4"/>
  <c r="I13" i="4"/>
  <c r="I16" i="4"/>
  <c r="I18" i="4"/>
  <c r="I19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5" i="4"/>
  <c r="I9" i="4"/>
  <c r="I11" i="6"/>
  <c r="J11" i="6"/>
  <c r="E24" i="5"/>
  <c r="F24" i="5" s="1"/>
  <c r="C8" i="2"/>
  <c r="C7" i="2"/>
  <c r="I88" i="3"/>
  <c r="J88" i="3"/>
  <c r="E69" i="1"/>
  <c r="F69" i="1" s="1"/>
  <c r="C5" i="2" s="1"/>
  <c r="C10" i="2" s="1"/>
  <c r="C12" i="2" s="1"/>
  <c r="D6" i="4" l="1"/>
  <c r="F6" i="4" s="1"/>
  <c r="C4" i="2"/>
</calcChain>
</file>

<file path=xl/sharedStrings.xml><?xml version="1.0" encoding="utf-8"?>
<sst xmlns="http://schemas.openxmlformats.org/spreadsheetml/2006/main" count="671" uniqueCount="360">
  <si>
    <t>해지자</t>
    <phoneticPr fontId="2" type="noConversion"/>
  </si>
  <si>
    <t>계약연도</t>
    <phoneticPr fontId="2" type="noConversion"/>
  </si>
  <si>
    <t>계약월</t>
    <phoneticPr fontId="2" type="noConversion"/>
  </si>
  <si>
    <t>계약일</t>
    <phoneticPr fontId="2" type="noConversion"/>
  </si>
  <si>
    <t>계약금액</t>
    <phoneticPr fontId="2" type="noConversion"/>
  </si>
  <si>
    <t>계약자명</t>
    <phoneticPr fontId="2" type="noConversion"/>
  </si>
  <si>
    <t>계약자연락처</t>
    <phoneticPr fontId="2" type="noConversion"/>
  </si>
  <si>
    <t>담당자</t>
    <phoneticPr fontId="2" type="noConversion"/>
  </si>
  <si>
    <t>아이디</t>
    <phoneticPr fontId="2" type="noConversion"/>
  </si>
  <si>
    <t>이데일리 DB 유무</t>
    <phoneticPr fontId="2" type="noConversion"/>
  </si>
  <si>
    <t>해약연도</t>
    <phoneticPr fontId="2" type="noConversion"/>
  </si>
  <si>
    <t>해지월</t>
    <phoneticPr fontId="2" type="noConversion"/>
  </si>
  <si>
    <t>해지일</t>
    <phoneticPr fontId="2" type="noConversion"/>
  </si>
  <si>
    <t>해지액</t>
    <phoneticPr fontId="2" type="noConversion"/>
  </si>
  <si>
    <t>김성중</t>
    <phoneticPr fontId="2" type="noConversion"/>
  </si>
  <si>
    <t>서미숙</t>
    <phoneticPr fontId="2" type="noConversion"/>
  </si>
  <si>
    <t>박재헌</t>
    <phoneticPr fontId="2" type="noConversion"/>
  </si>
  <si>
    <t>김영배</t>
  </si>
  <si>
    <t>김구일</t>
    <phoneticPr fontId="2" type="noConversion"/>
  </si>
  <si>
    <t>010-2668-4426</t>
  </si>
  <si>
    <t>김성수</t>
  </si>
  <si>
    <t>한욱</t>
  </si>
  <si>
    <t>010-6602-5003</t>
  </si>
  <si>
    <t>유승철</t>
  </si>
  <si>
    <t>010-5076-7819</t>
  </si>
  <si>
    <t>강동호</t>
  </si>
  <si>
    <t>010-4659-0421</t>
  </si>
  <si>
    <t>채정효</t>
  </si>
  <si>
    <t>조영식</t>
  </si>
  <si>
    <t>010-3603-3232</t>
  </si>
  <si>
    <t>김순정</t>
  </si>
  <si>
    <t>010-9330-9583</t>
  </si>
  <si>
    <t>010-9431-0210</t>
  </si>
  <si>
    <t>T19710</t>
    <phoneticPr fontId="2" type="noConversion"/>
  </si>
  <si>
    <t>윤성권</t>
  </si>
  <si>
    <t>010-9374-1836</t>
  </si>
  <si>
    <t>김태균</t>
    <phoneticPr fontId="2" type="noConversion"/>
  </si>
  <si>
    <t>010-3904-8020</t>
  </si>
  <si>
    <t>010-5559-6370</t>
  </si>
  <si>
    <t>이옥선</t>
  </si>
  <si>
    <t>010-2686-1588</t>
  </si>
  <si>
    <t>010-5408-1179</t>
  </si>
  <si>
    <t>신철순</t>
  </si>
  <si>
    <t>010-8977-4685</t>
  </si>
  <si>
    <t>010-9117-8685</t>
  </si>
  <si>
    <t>송현근</t>
  </si>
  <si>
    <t>010-6361-8078</t>
  </si>
  <si>
    <t>김생윤</t>
  </si>
  <si>
    <t>010-5506-4147</t>
  </si>
  <si>
    <t>이주영</t>
  </si>
  <si>
    <t>010-2202-3753</t>
  </si>
  <si>
    <t>김세중</t>
  </si>
  <si>
    <t>010-3522-0922</t>
  </si>
  <si>
    <t>김경욱</t>
  </si>
  <si>
    <t>010-9246-7827</t>
  </si>
  <si>
    <t>고금희</t>
  </si>
  <si>
    <t>010-6216-7895</t>
  </si>
  <si>
    <t>010-2243-3705</t>
  </si>
  <si>
    <t>010-5011-2050</t>
  </si>
  <si>
    <t>010-8712-5873</t>
  </si>
  <si>
    <t>강서안</t>
  </si>
  <si>
    <t>이용상</t>
  </si>
  <si>
    <t>010-5301-5064</t>
  </si>
  <si>
    <t>김하연</t>
  </si>
  <si>
    <t>조진표</t>
  </si>
  <si>
    <t>신진우</t>
  </si>
  <si>
    <t>서미숙</t>
  </si>
  <si>
    <t>박재헌</t>
  </si>
  <si>
    <t>강영자</t>
  </si>
  <si>
    <t>010-2231-7605</t>
  </si>
  <si>
    <t>010-3847-8259</t>
  </si>
  <si>
    <t>정성훈</t>
  </si>
  <si>
    <t>이석권</t>
  </si>
  <si>
    <t>010-3360-9728</t>
  </si>
  <si>
    <t>김성중</t>
  </si>
  <si>
    <t>김소라</t>
  </si>
  <si>
    <t>010-2445-0076</t>
  </si>
  <si>
    <t>ed0012001099</t>
  </si>
  <si>
    <t>김태원</t>
  </si>
  <si>
    <t>노영오</t>
  </si>
  <si>
    <t>010-4023-6617</t>
  </si>
  <si>
    <t>E11356</t>
  </si>
  <si>
    <t>김구일</t>
  </si>
  <si>
    <t>방돈익</t>
  </si>
  <si>
    <t>010-2429-7292</t>
  </si>
  <si>
    <t>구진희</t>
  </si>
  <si>
    <t>박만식</t>
  </si>
  <si>
    <t>010-9613-2772</t>
  </si>
  <si>
    <t>신나리</t>
  </si>
  <si>
    <t>010-5616-4028</t>
  </si>
  <si>
    <t>임현아</t>
  </si>
  <si>
    <t>010-5433-6118</t>
  </si>
  <si>
    <t xml:space="preserve"> 김하연 </t>
  </si>
  <si>
    <t>서민희</t>
  </si>
  <si>
    <t>신현철</t>
  </si>
  <si>
    <t>최영식</t>
  </si>
  <si>
    <t>010-4357-6610</t>
  </si>
  <si>
    <t xml:space="preserve"> 김성중 </t>
  </si>
  <si>
    <t xml:space="preserve"> 서미숙 </t>
  </si>
  <si>
    <t>010-3938-8166</t>
  </si>
  <si>
    <t>T1000050</t>
  </si>
  <si>
    <t>박우진</t>
    <phoneticPr fontId="2" type="noConversion"/>
  </si>
  <si>
    <t>E10479</t>
  </si>
  <si>
    <t>김정태</t>
    <phoneticPr fontId="2" type="noConversion"/>
  </si>
  <si>
    <t>treebig5000</t>
  </si>
  <si>
    <t>T55379</t>
  </si>
  <si>
    <t>김성계</t>
  </si>
  <si>
    <t>010-3766-5209</t>
  </si>
  <si>
    <t>T1000058</t>
  </si>
  <si>
    <t>E10310</t>
  </si>
  <si>
    <t>박길서</t>
  </si>
  <si>
    <t>010-5483-9282</t>
  </si>
  <si>
    <t>T67810</t>
  </si>
  <si>
    <t>T54146</t>
  </si>
  <si>
    <t>김승화</t>
  </si>
  <si>
    <t>010-8632-2893</t>
  </si>
  <si>
    <t>T19190</t>
  </si>
  <si>
    <t>김천환</t>
  </si>
  <si>
    <t>010-4209-8888</t>
  </si>
  <si>
    <t>T71959</t>
  </si>
  <si>
    <t>최서윤</t>
  </si>
  <si>
    <t>010-6722-3588</t>
  </si>
  <si>
    <t>T50129</t>
  </si>
  <si>
    <t xml:space="preserve"> 김현중 </t>
  </si>
  <si>
    <t>E11108</t>
  </si>
  <si>
    <t>김은아</t>
  </si>
  <si>
    <t>010-6588-1667</t>
  </si>
  <si>
    <t>E11951</t>
  </si>
  <si>
    <t xml:space="preserve"> 정환호 </t>
  </si>
  <si>
    <t>E11267</t>
  </si>
  <si>
    <t xml:space="preserve"> 김응용 </t>
  </si>
  <si>
    <t>김현수</t>
  </si>
  <si>
    <t>010-2538-5727</t>
  </si>
  <si>
    <t>T64699</t>
  </si>
  <si>
    <t>장석일</t>
    <phoneticPr fontId="2" type="noConversion"/>
  </si>
  <si>
    <t>010-4328-1019</t>
  </si>
  <si>
    <t>T23258</t>
  </si>
  <si>
    <t>김재웅</t>
  </si>
  <si>
    <t>010-4633-0445</t>
  </si>
  <si>
    <t>T72067</t>
  </si>
  <si>
    <t>김원형</t>
  </si>
  <si>
    <t>010-8419-2256</t>
  </si>
  <si>
    <t>ed0014002337</t>
  </si>
  <si>
    <t>최성훈</t>
    <phoneticPr fontId="2" type="noConversion"/>
  </si>
  <si>
    <t xml:space="preserve"> 김하연</t>
    <phoneticPr fontId="2" type="noConversion"/>
  </si>
  <si>
    <t>T17624</t>
  </si>
  <si>
    <t>노영배</t>
  </si>
  <si>
    <t>010-7365-3770</t>
  </si>
  <si>
    <t>E10619</t>
  </si>
  <si>
    <t>최성대</t>
    <phoneticPr fontId="2" type="noConversion"/>
  </si>
  <si>
    <t>010-4342-0879</t>
  </si>
  <si>
    <t>E10412</t>
  </si>
  <si>
    <t xml:space="preserve">박길서 </t>
    <phoneticPr fontId="2" type="noConversion"/>
  </si>
  <si>
    <t>홍임표</t>
  </si>
  <si>
    <t>010-4277-7840</t>
  </si>
  <si>
    <t>설영준</t>
  </si>
  <si>
    <t>T14147</t>
  </si>
  <si>
    <t>T59457</t>
  </si>
  <si>
    <t>이부권</t>
    <phoneticPr fontId="2" type="noConversion"/>
  </si>
  <si>
    <t>윤정희</t>
    <phoneticPr fontId="2" type="noConversion"/>
  </si>
  <si>
    <t>T19019</t>
  </si>
  <si>
    <t>고길순</t>
  </si>
  <si>
    <t>010-8827-2473</t>
  </si>
  <si>
    <t>E12059</t>
  </si>
  <si>
    <t xml:space="preserve">최병국 </t>
    <phoneticPr fontId="2" type="noConversion"/>
  </si>
  <si>
    <t xml:space="preserve">김성중 </t>
    <phoneticPr fontId="2" type="noConversion"/>
  </si>
  <si>
    <t>T66009</t>
  </si>
  <si>
    <t>정지원</t>
    <phoneticPr fontId="2" type="noConversion"/>
  </si>
  <si>
    <t xml:space="preserve">조진표 </t>
    <phoneticPr fontId="2" type="noConversion"/>
  </si>
  <si>
    <t>T62492</t>
  </si>
  <si>
    <t>이교수</t>
    <phoneticPr fontId="2" type="noConversion"/>
  </si>
  <si>
    <t xml:space="preserve">강서안 </t>
    <phoneticPr fontId="2" type="noConversion"/>
  </si>
  <si>
    <t>T51433</t>
  </si>
  <si>
    <t>안태봉</t>
  </si>
  <si>
    <t>010-3461-7800</t>
  </si>
  <si>
    <t>T71566</t>
  </si>
  <si>
    <t>박현주</t>
  </si>
  <si>
    <t>010-4388-6666</t>
    <phoneticPr fontId="2" type="noConversion"/>
  </si>
  <si>
    <t>monica6518</t>
  </si>
  <si>
    <t>이만익</t>
    <phoneticPr fontId="2" type="noConversion"/>
  </si>
  <si>
    <t>T57431</t>
  </si>
  <si>
    <t>010-3548-8292</t>
  </si>
  <si>
    <t>T53519</t>
  </si>
  <si>
    <t>홍은혜</t>
  </si>
  <si>
    <t>kdhsec71</t>
  </si>
  <si>
    <t>이유진</t>
  </si>
  <si>
    <t>010-8548-6300</t>
  </si>
  <si>
    <t>T72658</t>
  </si>
  <si>
    <t>T15607</t>
  </si>
  <si>
    <t>이상정</t>
  </si>
  <si>
    <t>010-5492-5438</t>
  </si>
  <si>
    <t>T65746</t>
  </si>
  <si>
    <t>김익재</t>
  </si>
  <si>
    <t>010-9693-7900</t>
  </si>
  <si>
    <t>ed0019002145</t>
  </si>
  <si>
    <t>한장수</t>
  </si>
  <si>
    <t>010-5417-7122</t>
  </si>
  <si>
    <t>T1000077</t>
  </si>
  <si>
    <t>이희경</t>
  </si>
  <si>
    <t>010-9980-5955</t>
  </si>
  <si>
    <t>T55485</t>
  </si>
  <si>
    <t>ed0017001373</t>
  </si>
  <si>
    <t>T58519</t>
  </si>
  <si>
    <t>김복례</t>
  </si>
  <si>
    <t>010-8801-5266</t>
  </si>
  <si>
    <t>E12296</t>
  </si>
  <si>
    <t>조의찬</t>
  </si>
  <si>
    <t>010-6201-1355</t>
  </si>
  <si>
    <t>T14053</t>
  </si>
  <si>
    <t>박근선</t>
  </si>
  <si>
    <t>010-5100-5450</t>
  </si>
  <si>
    <t>T67805</t>
  </si>
  <si>
    <t>ed0014002528</t>
  </si>
  <si>
    <t>조선자</t>
  </si>
  <si>
    <t>010-3789-3818</t>
  </si>
  <si>
    <t>T71879</t>
  </si>
  <si>
    <t>김금숙</t>
  </si>
  <si>
    <t>010-2752-5415</t>
  </si>
  <si>
    <t>T56886</t>
  </si>
  <si>
    <t>010-3013-1233</t>
  </si>
  <si>
    <t>T72975</t>
  </si>
  <si>
    <t>채홍철</t>
  </si>
  <si>
    <t>010-8322-5307</t>
  </si>
  <si>
    <t>T70373</t>
  </si>
  <si>
    <t>조남섭</t>
  </si>
  <si>
    <t>010-3850-2179</t>
  </si>
  <si>
    <t>ed0014002769</t>
  </si>
  <si>
    <t>정화야</t>
  </si>
  <si>
    <t>010-5100-5213</t>
  </si>
  <si>
    <t>T72940</t>
  </si>
  <si>
    <t>임태호</t>
  </si>
  <si>
    <t>010-2702-8531</t>
  </si>
  <si>
    <t>E11106</t>
  </si>
  <si>
    <t>김창위</t>
  </si>
  <si>
    <t>010-3517-2092</t>
  </si>
  <si>
    <t>E12480</t>
  </si>
  <si>
    <t>유창식</t>
  </si>
  <si>
    <t>010-5201-7954</t>
  </si>
  <si>
    <t>ed0017000080</t>
  </si>
  <si>
    <t>전용덕</t>
  </si>
  <si>
    <t>010-3600-7529</t>
  </si>
  <si>
    <t>ed0014001343</t>
  </si>
  <si>
    <t>한상훈</t>
  </si>
  <si>
    <t>010-6450-4800</t>
  </si>
  <si>
    <t>T1000029</t>
  </si>
  <si>
    <t>010-6432-5968</t>
  </si>
  <si>
    <t>T1000074</t>
  </si>
  <si>
    <t>전제상</t>
  </si>
  <si>
    <t>010-4552-1010</t>
  </si>
  <si>
    <t>E11392</t>
  </si>
  <si>
    <t>신지승</t>
  </si>
  <si>
    <t>010-4651-9401</t>
  </si>
  <si>
    <t>E11978</t>
  </si>
  <si>
    <t>박주현</t>
  </si>
  <si>
    <t>010-2898-8213</t>
  </si>
  <si>
    <t>T73214</t>
  </si>
  <si>
    <t>전성호</t>
  </si>
  <si>
    <t>010-5358-6858</t>
  </si>
  <si>
    <t>E12199</t>
  </si>
  <si>
    <t>설종만</t>
  </si>
  <si>
    <t>010-5233-5377</t>
  </si>
  <si>
    <t>E12256</t>
  </si>
  <si>
    <t>김철홍</t>
  </si>
  <si>
    <t>010-7197-7880</t>
  </si>
  <si>
    <t>T60206</t>
  </si>
  <si>
    <t>김종우</t>
  </si>
  <si>
    <t>010-7728-5760</t>
  </si>
  <si>
    <t>T53676</t>
  </si>
  <si>
    <t>김교현</t>
  </si>
  <si>
    <t>010-7677-1447</t>
  </si>
  <si>
    <t>E12176</t>
  </si>
  <si>
    <t>유상열</t>
  </si>
  <si>
    <t>010-4582-0874</t>
  </si>
  <si>
    <t>E12324</t>
  </si>
  <si>
    <t>박철호</t>
  </si>
  <si>
    <t>010-9430-9470</t>
  </si>
  <si>
    <t>T19023</t>
  </si>
  <si>
    <t>엄태희</t>
  </si>
  <si>
    <t>010-6287-1350</t>
  </si>
  <si>
    <t>T70380</t>
  </si>
  <si>
    <t>박원성</t>
  </si>
  <si>
    <t>010-4504-9245</t>
  </si>
  <si>
    <t>T72609</t>
  </si>
  <si>
    <t>이승배</t>
  </si>
  <si>
    <t>김재설</t>
  </si>
  <si>
    <t>010-2051-5857</t>
  </si>
  <si>
    <t>E12629</t>
  </si>
  <si>
    <t>T52300</t>
  </si>
  <si>
    <t>이형동</t>
  </si>
  <si>
    <t>010-2045-1291</t>
  </si>
  <si>
    <t>T23384</t>
  </si>
  <si>
    <t>지승용</t>
  </si>
  <si>
    <t>010-8565-6641</t>
  </si>
  <si>
    <t>E12423</t>
  </si>
  <si>
    <t>조성운</t>
  </si>
  <si>
    <t>010-4817-1782</t>
  </si>
  <si>
    <t>T73099</t>
  </si>
  <si>
    <t>조창호</t>
  </si>
  <si>
    <t>010-3555-2775</t>
  </si>
  <si>
    <t>E11757</t>
  </si>
  <si>
    <t>정일섭</t>
  </si>
  <si>
    <t>010-4455-3595</t>
  </si>
  <si>
    <t>T51937</t>
  </si>
  <si>
    <t>T25808</t>
  </si>
  <si>
    <t>조일기</t>
  </si>
  <si>
    <t>010-4501-8806</t>
  </si>
  <si>
    <t>T16881</t>
  </si>
  <si>
    <t>T59859</t>
  </si>
  <si>
    <t>T71169</t>
  </si>
  <si>
    <t>김성신</t>
  </si>
  <si>
    <t>010-4581-1495</t>
  </si>
  <si>
    <t>ed0017000053</t>
  </si>
  <si>
    <t>T54234</t>
  </si>
  <si>
    <t>010-6216-9938</t>
  </si>
  <si>
    <t>T54295</t>
  </si>
  <si>
    <t>T51743</t>
  </si>
  <si>
    <t>주지로</t>
  </si>
  <si>
    <t>010-6203-5722</t>
  </si>
  <si>
    <t>T10062</t>
  </si>
  <si>
    <t>배태숙</t>
  </si>
  <si>
    <t>010-8860-1860</t>
  </si>
  <si>
    <t>E12463</t>
  </si>
  <si>
    <t>김위규</t>
  </si>
  <si>
    <t>010-8586-2739</t>
  </si>
  <si>
    <t>T50233</t>
  </si>
  <si>
    <t>김대곤</t>
  </si>
  <si>
    <t>010-5132-1035</t>
  </si>
  <si>
    <t>E12459</t>
  </si>
  <si>
    <t>김석민</t>
  </si>
  <si>
    <t>010-3797-0782</t>
  </si>
  <si>
    <t>E12650</t>
  </si>
  <si>
    <t>ed0014000238</t>
  </si>
  <si>
    <t>강경성</t>
  </si>
  <si>
    <t>010-7178-6140</t>
  </si>
  <si>
    <t>T53527</t>
  </si>
  <si>
    <t>이영숙</t>
  </si>
  <si>
    <t>010-3900-2028</t>
  </si>
  <si>
    <t>T23723</t>
  </si>
  <si>
    <t>T65415</t>
  </si>
  <si>
    <t>T51149</t>
  </si>
  <si>
    <t>T56163</t>
  </si>
  <si>
    <t>T51134</t>
  </si>
  <si>
    <t>2월 매출 및 해지</t>
    <phoneticPr fontId="2" type="noConversion"/>
  </si>
  <si>
    <t>매출</t>
    <phoneticPr fontId="2" type="noConversion"/>
  </si>
  <si>
    <t>부가세제외</t>
    <phoneticPr fontId="2" type="noConversion"/>
  </si>
  <si>
    <t>환불</t>
    <phoneticPr fontId="2" type="noConversion"/>
  </si>
  <si>
    <t>순액</t>
    <phoneticPr fontId="2" type="noConversion"/>
  </si>
  <si>
    <t>수수료율</t>
    <phoneticPr fontId="2" type="noConversion"/>
  </si>
  <si>
    <t>No</t>
    <phoneticPr fontId="2" type="noConversion"/>
  </si>
  <si>
    <t>고객명</t>
    <phoneticPr fontId="2" type="noConversion"/>
  </si>
  <si>
    <t>전화번호</t>
    <phoneticPr fontId="2" type="noConversion"/>
  </si>
  <si>
    <t>계약일(취소일)</t>
    <phoneticPr fontId="2" type="noConversion"/>
  </si>
  <si>
    <t>원계약일</t>
    <phoneticPr fontId="2" type="noConversion"/>
  </si>
  <si>
    <t>계약금액(VAT미포함)</t>
    <phoneticPr fontId="2" type="noConversion"/>
  </si>
  <si>
    <t>정산년/월</t>
    <phoneticPr fontId="2" type="noConversion"/>
  </si>
  <si>
    <t>2019년</t>
    <phoneticPr fontId="2" type="noConversion"/>
  </si>
  <si>
    <t>2월</t>
    <phoneticPr fontId="2" type="noConversion"/>
  </si>
  <si>
    <t>총계약금액</t>
    <phoneticPr fontId="2" type="noConversion"/>
  </si>
  <si>
    <t>총계약금액(VAT미포함)</t>
    <phoneticPr fontId="2" type="noConversion"/>
  </si>
  <si>
    <t>정산금액(15%)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</si>
</sst>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41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0" fontId="0" fillId="2" borderId="2" xfId="0" applyFill="1" applyBorder="1">
      <alignment vertical="center"/>
    </xf>
    <xf numFmtId="41" fontId="0" fillId="2" borderId="2" xfId="1" applyFont="1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41" fontId="0" fillId="0" borderId="2" xfId="1" applyFont="1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41" fontId="0" fillId="0" borderId="7" xfId="1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41" fontId="0" fillId="0" borderId="12" xfId="1" applyFont="1" applyBorder="1">
      <alignment vertical="center"/>
    </xf>
    <xf numFmtId="41" fontId="0" fillId="0" borderId="16" xfId="1" applyFont="1" applyBorder="1">
      <alignment vertical="center"/>
    </xf>
    <xf numFmtId="176" fontId="0" fillId="2" borderId="7" xfId="1" applyNumberFormat="1" applyFont="1" applyFill="1" applyBorder="1">
      <alignment vertical="center"/>
    </xf>
    <xf numFmtId="176" fontId="0" fillId="2" borderId="2" xfId="1" applyNumberFormat="1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0" fontId="0" fillId="0" borderId="11" xfId="0" applyBorder="1">
      <alignment vertical="center"/>
    </xf>
    <xf numFmtId="0" fontId="0" fillId="0" borderId="20" xfId="0" applyBorder="1">
      <alignment vertical="center"/>
    </xf>
    <xf numFmtId="0" fontId="0" fillId="0" borderId="2" xfId="0" quotePrefix="1" applyBorder="1">
      <alignment vertical="center"/>
    </xf>
    <xf numFmtId="41" fontId="0" fillId="0" borderId="20" xfId="1" applyFont="1" applyBorder="1">
      <alignment vertical="center"/>
    </xf>
    <xf numFmtId="176" fontId="0" fillId="2" borderId="20" xfId="1" applyNumberFormat="1" applyFont="1" applyFill="1" applyBorder="1">
      <alignment vertical="center"/>
    </xf>
    <xf numFmtId="0" fontId="0" fillId="0" borderId="12" xfId="0" quotePrefix="1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2" xfId="0" applyBorder="1">
      <alignment vertical="center"/>
    </xf>
    <xf numFmtId="176" fontId="0" fillId="2" borderId="12" xfId="1" applyNumberFormat="1" applyFont="1" applyFill="1" applyBorder="1">
      <alignment vertical="center"/>
    </xf>
    <xf numFmtId="176" fontId="0" fillId="2" borderId="16" xfId="1" applyNumberFormat="1" applyFont="1" applyFill="1" applyBorder="1">
      <alignment vertical="center"/>
    </xf>
    <xf numFmtId="177" fontId="0" fillId="0" borderId="9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3" fillId="0" borderId="10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21" xfId="0" applyNumberFormat="1" applyBorder="1">
      <alignment vertical="center"/>
    </xf>
    <xf numFmtId="176" fontId="0" fillId="2" borderId="4" xfId="1" applyNumberFormat="1" applyFont="1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7" xfId="0" applyFont="1" applyBorder="1">
      <alignment vertical="center"/>
    </xf>
    <xf numFmtId="177" fontId="0" fillId="0" borderId="15" xfId="0" applyNumberFormat="1" applyBorder="1">
      <alignment vertical="center"/>
    </xf>
    <xf numFmtId="0" fontId="0" fillId="0" borderId="27" xfId="0" applyBorder="1">
      <alignment vertical="center"/>
    </xf>
    <xf numFmtId="3" fontId="0" fillId="0" borderId="20" xfId="0" applyNumberFormat="1" applyBorder="1">
      <alignment vertical="center"/>
    </xf>
    <xf numFmtId="0" fontId="0" fillId="0" borderId="28" xfId="0" applyBorder="1">
      <alignment vertical="center"/>
    </xf>
    <xf numFmtId="3" fontId="0" fillId="0" borderId="2" xfId="0" applyNumberFormat="1" applyBorder="1">
      <alignment vertical="center"/>
    </xf>
    <xf numFmtId="3" fontId="0" fillId="0" borderId="12" xfId="0" applyNumberFormat="1" applyBorder="1">
      <alignment vertical="center"/>
    </xf>
    <xf numFmtId="0" fontId="5" fillId="0" borderId="2" xfId="0" applyFont="1" applyBorder="1">
      <alignment vertical="center"/>
    </xf>
    <xf numFmtId="41" fontId="0" fillId="3" borderId="2" xfId="1" applyFont="1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2" xfId="0" quotePrefix="1" applyFill="1" applyBorder="1">
      <alignment vertical="center"/>
    </xf>
    <xf numFmtId="0" fontId="0" fillId="3" borderId="2" xfId="0" applyFill="1" applyBorder="1">
      <alignment vertical="center"/>
    </xf>
    <xf numFmtId="41" fontId="0" fillId="3" borderId="7" xfId="1" applyFont="1" applyFill="1" applyBorder="1">
      <alignment vertical="center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>
      <alignment vertical="center"/>
    </xf>
    <xf numFmtId="41" fontId="0" fillId="3" borderId="16" xfId="1" applyFont="1" applyFill="1" applyBorder="1">
      <alignment vertical="center"/>
    </xf>
    <xf numFmtId="0" fontId="0" fillId="3" borderId="16" xfId="0" applyFill="1" applyBorder="1" applyAlignment="1">
      <alignment horizontal="left" vertical="center"/>
    </xf>
    <xf numFmtId="0" fontId="0" fillId="3" borderId="16" xfId="0" applyFill="1" applyBorder="1">
      <alignment vertical="center"/>
    </xf>
    <xf numFmtId="3" fontId="0" fillId="3" borderId="2" xfId="0" applyNumberFormat="1" applyFill="1" applyBorder="1">
      <alignment vertical="center"/>
    </xf>
    <xf numFmtId="0" fontId="0" fillId="3" borderId="20" xfId="0" applyFill="1" applyBorder="1">
      <alignment vertical="center"/>
    </xf>
    <xf numFmtId="3" fontId="0" fillId="3" borderId="12" xfId="0" applyNumberFormat="1" applyFill="1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>
      <alignment vertical="center"/>
    </xf>
    <xf numFmtId="0" fontId="5" fillId="3" borderId="2" xfId="0" applyFont="1" applyFill="1" applyBorder="1">
      <alignment vertical="center"/>
    </xf>
    <xf numFmtId="41" fontId="0" fillId="0" borderId="0" xfId="0" applyNumberFormat="1">
      <alignment vertical="center"/>
    </xf>
    <xf numFmtId="41" fontId="0" fillId="0" borderId="0" xfId="1" applyFont="1" applyAlignment="1">
      <alignment horizontal="left" vertical="center"/>
    </xf>
    <xf numFmtId="41" fontId="0" fillId="3" borderId="20" xfId="1" applyFont="1" applyFill="1" applyBorder="1">
      <alignment vertical="center"/>
    </xf>
    <xf numFmtId="176" fontId="0" fillId="3" borderId="4" xfId="1" applyNumberFormat="1" applyFont="1" applyFill="1" applyBorder="1">
      <alignment vertical="center"/>
    </xf>
    <xf numFmtId="0" fontId="0" fillId="3" borderId="20" xfId="0" applyFill="1" applyBorder="1" applyAlignment="1">
      <alignment horizontal="left" vertical="center"/>
    </xf>
    <xf numFmtId="176" fontId="0" fillId="3" borderId="5" xfId="1" applyNumberFormat="1" applyFont="1" applyFill="1" applyBorder="1">
      <alignment vertical="center"/>
    </xf>
    <xf numFmtId="176" fontId="0" fillId="3" borderId="7" xfId="1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2" xfId="0" applyNumberFormat="1" applyBorder="1">
      <alignment vertical="center"/>
    </xf>
    <xf numFmtId="9" fontId="0" fillId="0" borderId="2" xfId="2" applyFont="1" applyBorder="1">
      <alignment vertical="center"/>
    </xf>
    <xf numFmtId="14" fontId="0" fillId="0" borderId="0" xfId="0" applyNumberFormat="1">
      <alignment vertical="center"/>
    </xf>
    <xf numFmtId="0" fontId="0" fillId="2" borderId="2" xfId="0" quotePrefix="1" applyFill="1" applyBorder="1">
      <alignment vertical="center"/>
    </xf>
    <xf numFmtId="14" fontId="0" fillId="2" borderId="2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0" fontId="5" fillId="2" borderId="2" xfId="0" applyFont="1" applyFill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65E6-24E8-4520-B7CE-C85390F0C335}">
  <dimension ref="B2:C12"/>
  <sheetViews>
    <sheetView workbookViewId="0">
      <selection activeCell="G21" sqref="G21"/>
    </sheetView>
  </sheetViews>
  <sheetFormatPr defaultRowHeight="17.399999999999999" x14ac:dyDescent="0.4"/>
  <cols>
    <col min="2" max="2" width="16.19921875" bestFit="1" customWidth="1"/>
    <col min="3" max="3" width="13.5" bestFit="1" customWidth="1"/>
    <col min="4" max="4" width="11.8984375" bestFit="1" customWidth="1"/>
  </cols>
  <sheetData>
    <row r="2" spans="2:3" x14ac:dyDescent="0.4">
      <c r="B2" s="89" t="s">
        <v>342</v>
      </c>
      <c r="C2" s="89"/>
    </row>
    <row r="3" spans="2:3" x14ac:dyDescent="0.4">
      <c r="B3" s="10"/>
      <c r="C3" s="10"/>
    </row>
    <row r="4" spans="2:3" x14ac:dyDescent="0.4">
      <c r="B4" s="10" t="s">
        <v>343</v>
      </c>
      <c r="C4" s="90">
        <f>'전체매출(20192월)'!E69</f>
        <v>77300000</v>
      </c>
    </row>
    <row r="5" spans="2:3" x14ac:dyDescent="0.4">
      <c r="B5" s="10" t="s">
        <v>344</v>
      </c>
      <c r="C5" s="90">
        <f>'전체매출(20192월)'!F69</f>
        <v>70272727</v>
      </c>
    </row>
    <row r="6" spans="2:3" ht="6" customHeight="1" x14ac:dyDescent="0.4">
      <c r="B6" s="10"/>
      <c r="C6" s="90"/>
    </row>
    <row r="7" spans="2:3" x14ac:dyDescent="0.4">
      <c r="B7" s="10" t="s">
        <v>345</v>
      </c>
      <c r="C7" s="90">
        <f>'환불(20192월)'!I88</f>
        <v>-28258712</v>
      </c>
    </row>
    <row r="8" spans="2:3" x14ac:dyDescent="0.4">
      <c r="B8" s="10" t="s">
        <v>344</v>
      </c>
      <c r="C8" s="90">
        <f>'환불(20192월)'!J88</f>
        <v>-25689738</v>
      </c>
    </row>
    <row r="9" spans="2:3" x14ac:dyDescent="0.4">
      <c r="B9" s="10"/>
      <c r="C9" s="10"/>
    </row>
    <row r="10" spans="2:3" x14ac:dyDescent="0.4">
      <c r="B10" s="10" t="s">
        <v>346</v>
      </c>
      <c r="C10" s="90">
        <f>C5+C8</f>
        <v>44582989</v>
      </c>
    </row>
    <row r="11" spans="2:3" x14ac:dyDescent="0.4">
      <c r="B11" s="10" t="s">
        <v>347</v>
      </c>
      <c r="C11" s="91">
        <v>0.15</v>
      </c>
    </row>
    <row r="12" spans="2:3" x14ac:dyDescent="0.4">
      <c r="B12" s="10" t="s">
        <v>347</v>
      </c>
      <c r="C12" s="21">
        <f>ROUND(C10*C11,0)</f>
        <v>6687448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FE8E-4B94-4596-B334-8A8F4D403BE7}">
  <dimension ref="B2:I37"/>
  <sheetViews>
    <sheetView tabSelected="1" view="pageBreakPreview" zoomScale="60" zoomScaleNormal="100" workbookViewId="0">
      <selection activeCell="D46" sqref="D46"/>
    </sheetView>
  </sheetViews>
  <sheetFormatPr defaultRowHeight="17.399999999999999" x14ac:dyDescent="0.4"/>
  <cols>
    <col min="2" max="2" width="11.8984375" bestFit="1" customWidth="1"/>
    <col min="4" max="4" width="22.5" bestFit="1" customWidth="1"/>
    <col min="5" max="5" width="14.3984375" bestFit="1" customWidth="1"/>
    <col min="6" max="6" width="14.19921875" bestFit="1" customWidth="1"/>
    <col min="7" max="8" width="11.8984375" bestFit="1" customWidth="1"/>
    <col min="9" max="9" width="20.3984375" bestFit="1" customWidth="1"/>
  </cols>
  <sheetData>
    <row r="2" spans="2:9" x14ac:dyDescent="0.4">
      <c r="B2" s="10" t="s">
        <v>354</v>
      </c>
      <c r="C2" s="10"/>
      <c r="D2" s="10"/>
      <c r="E2" s="10"/>
      <c r="F2" s="10"/>
    </row>
    <row r="3" spans="2:9" x14ac:dyDescent="0.4">
      <c r="B3" s="10" t="s">
        <v>355</v>
      </c>
      <c r="C3" s="10" t="s">
        <v>356</v>
      </c>
      <c r="D3" s="10"/>
      <c r="E3" s="10"/>
      <c r="F3" s="10"/>
    </row>
    <row r="4" spans="2:9" x14ac:dyDescent="0.4">
      <c r="B4" s="10"/>
      <c r="C4" s="10"/>
      <c r="D4" s="10"/>
      <c r="E4" s="10"/>
      <c r="F4" s="10"/>
    </row>
    <row r="5" spans="2:9" x14ac:dyDescent="0.4">
      <c r="B5" s="10" t="s">
        <v>357</v>
      </c>
      <c r="C5" s="10"/>
      <c r="D5" s="10" t="s">
        <v>358</v>
      </c>
      <c r="E5" s="10"/>
      <c r="F5" s="10" t="s">
        <v>359</v>
      </c>
    </row>
    <row r="6" spans="2:9" x14ac:dyDescent="0.4">
      <c r="B6" s="90">
        <f>SUM(H9:H35)</f>
        <v>49041288</v>
      </c>
      <c r="C6" s="10"/>
      <c r="D6" s="98">
        <f>SUM(I9:I35)</f>
        <v>44582989</v>
      </c>
      <c r="E6" s="10"/>
      <c r="F6" s="21">
        <f>ROUND(D6*0.15,0)</f>
        <v>6687448</v>
      </c>
    </row>
    <row r="8" spans="2:9" x14ac:dyDescent="0.4">
      <c r="B8" s="6" t="s">
        <v>348</v>
      </c>
      <c r="C8" s="6" t="s">
        <v>349</v>
      </c>
      <c r="D8" s="6" t="s">
        <v>350</v>
      </c>
      <c r="E8" s="6" t="s">
        <v>351</v>
      </c>
      <c r="F8" s="6" t="s">
        <v>352</v>
      </c>
      <c r="G8" s="6" t="s">
        <v>8</v>
      </c>
      <c r="H8" s="6" t="s">
        <v>4</v>
      </c>
      <c r="I8" s="6" t="s">
        <v>353</v>
      </c>
    </row>
    <row r="9" spans="2:9" x14ac:dyDescent="0.4">
      <c r="B9" s="6">
        <v>212</v>
      </c>
      <c r="C9" s="8" t="s">
        <v>79</v>
      </c>
      <c r="D9" s="93" t="s">
        <v>80</v>
      </c>
      <c r="E9" s="94">
        <v>43497</v>
      </c>
      <c r="F9" s="6"/>
      <c r="G9" s="6" t="s">
        <v>81</v>
      </c>
      <c r="H9" s="7">
        <v>1000000</v>
      </c>
      <c r="I9" s="7">
        <f>ROUND(H9/1.1,0)</f>
        <v>909091</v>
      </c>
    </row>
    <row r="10" spans="2:9" x14ac:dyDescent="0.4">
      <c r="B10" s="6">
        <v>213</v>
      </c>
      <c r="C10" s="8" t="s">
        <v>101</v>
      </c>
      <c r="D10" s="6" t="s">
        <v>19</v>
      </c>
      <c r="E10" s="94">
        <v>43497</v>
      </c>
      <c r="F10" s="94">
        <v>43357</v>
      </c>
      <c r="G10" s="6" t="s">
        <v>102</v>
      </c>
      <c r="H10" s="7">
        <v>-4125001</v>
      </c>
      <c r="I10" s="7">
        <f>ROUND(H10/1.1,0)</f>
        <v>-3750001</v>
      </c>
    </row>
    <row r="11" spans="2:9" x14ac:dyDescent="0.4">
      <c r="B11" s="6">
        <v>214</v>
      </c>
      <c r="C11" s="8" t="s">
        <v>47</v>
      </c>
      <c r="D11" s="6" t="s">
        <v>48</v>
      </c>
      <c r="E11" s="94">
        <v>43503</v>
      </c>
      <c r="F11" s="94">
        <v>43426</v>
      </c>
      <c r="G11" s="6" t="s">
        <v>104</v>
      </c>
      <c r="H11" s="7">
        <v>-4817123</v>
      </c>
      <c r="I11" s="7">
        <f>ROUND(H11/1.1,0)</f>
        <v>-4379203</v>
      </c>
    </row>
    <row r="12" spans="2:9" x14ac:dyDescent="0.4">
      <c r="B12" s="6">
        <v>215</v>
      </c>
      <c r="C12" s="8" t="s">
        <v>21</v>
      </c>
      <c r="D12" s="6" t="s">
        <v>22</v>
      </c>
      <c r="E12" s="94">
        <v>43504</v>
      </c>
      <c r="F12" s="94">
        <v>43375</v>
      </c>
      <c r="G12" s="6" t="s">
        <v>109</v>
      </c>
      <c r="H12" s="7">
        <v>-5402740</v>
      </c>
      <c r="I12" s="7">
        <f>ROUND(H12/1.1,0)</f>
        <v>-4911582</v>
      </c>
    </row>
    <row r="13" spans="2:9" x14ac:dyDescent="0.4">
      <c r="B13" s="6">
        <v>216</v>
      </c>
      <c r="C13" s="8" t="s">
        <v>125</v>
      </c>
      <c r="D13" s="6" t="s">
        <v>126</v>
      </c>
      <c r="E13" s="94">
        <v>43507</v>
      </c>
      <c r="F13" s="6"/>
      <c r="G13" s="6" t="s">
        <v>127</v>
      </c>
      <c r="H13" s="7">
        <v>3000000</v>
      </c>
      <c r="I13" s="7">
        <f t="shared" ref="I13:I35" si="0">ROUND(H13/1.1,0)</f>
        <v>2727273</v>
      </c>
    </row>
    <row r="14" spans="2:9" x14ac:dyDescent="0.4">
      <c r="B14" s="6">
        <v>217</v>
      </c>
      <c r="C14" s="8" t="s">
        <v>123</v>
      </c>
      <c r="D14" s="6" t="s">
        <v>96</v>
      </c>
      <c r="E14" s="94">
        <v>43507</v>
      </c>
      <c r="F14" s="94">
        <v>43481</v>
      </c>
      <c r="G14" s="6" t="s">
        <v>124</v>
      </c>
      <c r="H14" s="7">
        <v>-500000</v>
      </c>
      <c r="I14" s="7">
        <f>ROUND(H14/1.1,0)</f>
        <v>-454545</v>
      </c>
    </row>
    <row r="15" spans="2:9" x14ac:dyDescent="0.4">
      <c r="B15" s="6">
        <v>218</v>
      </c>
      <c r="C15" s="8" t="s">
        <v>128</v>
      </c>
      <c r="D15" s="6" t="s">
        <v>59</v>
      </c>
      <c r="E15" s="94">
        <v>43507</v>
      </c>
      <c r="F15" s="94">
        <v>43452</v>
      </c>
      <c r="G15" s="6" t="s">
        <v>129</v>
      </c>
      <c r="H15" s="7">
        <v>-6050000</v>
      </c>
      <c r="I15" s="7">
        <f>ROUND(H15/1.1,0)</f>
        <v>-5500000</v>
      </c>
    </row>
    <row r="16" spans="2:9" x14ac:dyDescent="0.4">
      <c r="B16" s="6">
        <v>219</v>
      </c>
      <c r="C16" s="8" t="s">
        <v>146</v>
      </c>
      <c r="D16" s="6" t="s">
        <v>147</v>
      </c>
      <c r="E16" s="94">
        <v>43509</v>
      </c>
      <c r="F16" s="6"/>
      <c r="G16" s="6" t="s">
        <v>148</v>
      </c>
      <c r="H16" s="7">
        <v>6000000</v>
      </c>
      <c r="I16" s="7">
        <f t="shared" si="0"/>
        <v>5454545</v>
      </c>
    </row>
    <row r="17" spans="2:9" x14ac:dyDescent="0.4">
      <c r="B17" s="6">
        <v>220</v>
      </c>
      <c r="C17" s="8" t="s">
        <v>149</v>
      </c>
      <c r="D17" s="6" t="s">
        <v>150</v>
      </c>
      <c r="E17" s="94">
        <v>43509</v>
      </c>
      <c r="F17" s="94">
        <v>43437</v>
      </c>
      <c r="G17" s="6" t="s">
        <v>151</v>
      </c>
      <c r="H17" s="7">
        <v>-3911781</v>
      </c>
      <c r="I17" s="7">
        <f>ROUND(H17/1.1,0)</f>
        <v>-3556165</v>
      </c>
    </row>
    <row r="18" spans="2:9" x14ac:dyDescent="0.4">
      <c r="B18" s="6">
        <v>221</v>
      </c>
      <c r="C18" s="8" t="s">
        <v>161</v>
      </c>
      <c r="D18" s="6" t="s">
        <v>162</v>
      </c>
      <c r="E18" s="94">
        <v>43511</v>
      </c>
      <c r="F18" s="6"/>
      <c r="G18" s="6" t="s">
        <v>163</v>
      </c>
      <c r="H18" s="7">
        <v>6000000</v>
      </c>
      <c r="I18" s="7">
        <f t="shared" si="0"/>
        <v>5454545</v>
      </c>
    </row>
    <row r="19" spans="2:9" x14ac:dyDescent="0.4">
      <c r="B19" s="6">
        <v>222</v>
      </c>
      <c r="C19" s="8" t="s">
        <v>176</v>
      </c>
      <c r="D19" s="6" t="s">
        <v>177</v>
      </c>
      <c r="E19" s="94">
        <v>43514</v>
      </c>
      <c r="F19" s="6"/>
      <c r="G19" s="6" t="s">
        <v>178</v>
      </c>
      <c r="H19" s="7">
        <v>6000000</v>
      </c>
      <c r="I19" s="7">
        <f t="shared" si="0"/>
        <v>5454545</v>
      </c>
    </row>
    <row r="20" spans="2:9" x14ac:dyDescent="0.4">
      <c r="B20" s="6">
        <v>223</v>
      </c>
      <c r="C20" s="8" t="s">
        <v>25</v>
      </c>
      <c r="D20" s="6" t="s">
        <v>26</v>
      </c>
      <c r="E20" s="94">
        <v>43515</v>
      </c>
      <c r="F20" s="94">
        <v>43388</v>
      </c>
      <c r="G20" s="6" t="s">
        <v>184</v>
      </c>
      <c r="H20" s="7">
        <v>-3452067</v>
      </c>
      <c r="I20" s="7">
        <f>ROUND(H20/1.1,0)+1</f>
        <v>-3138242</v>
      </c>
    </row>
    <row r="21" spans="2:9" x14ac:dyDescent="0.4">
      <c r="B21" s="6">
        <v>224</v>
      </c>
      <c r="C21" s="8" t="s">
        <v>203</v>
      </c>
      <c r="D21" s="6" t="s">
        <v>204</v>
      </c>
      <c r="E21" s="94">
        <v>43517</v>
      </c>
      <c r="F21" s="6"/>
      <c r="G21" s="6" t="s">
        <v>205</v>
      </c>
      <c r="H21" s="95">
        <v>3000000</v>
      </c>
      <c r="I21" s="7">
        <f t="shared" si="0"/>
        <v>2727273</v>
      </c>
    </row>
    <row r="22" spans="2:9" x14ac:dyDescent="0.4">
      <c r="B22" s="6">
        <v>225</v>
      </c>
      <c r="C22" s="8" t="s">
        <v>230</v>
      </c>
      <c r="D22" s="6" t="s">
        <v>231</v>
      </c>
      <c r="E22" s="94">
        <v>43518</v>
      </c>
      <c r="F22" s="6"/>
      <c r="G22" s="6" t="s">
        <v>232</v>
      </c>
      <c r="H22" s="95">
        <v>3000000</v>
      </c>
      <c r="I22" s="7">
        <f t="shared" si="0"/>
        <v>2727273</v>
      </c>
    </row>
    <row r="23" spans="2:9" x14ac:dyDescent="0.4">
      <c r="B23" s="6">
        <v>226</v>
      </c>
      <c r="C23" s="8" t="s">
        <v>233</v>
      </c>
      <c r="D23" s="6" t="s">
        <v>234</v>
      </c>
      <c r="E23" s="94">
        <v>43518</v>
      </c>
      <c r="F23" s="6"/>
      <c r="G23" s="6" t="s">
        <v>235</v>
      </c>
      <c r="H23" s="95">
        <v>2000000</v>
      </c>
      <c r="I23" s="7">
        <f t="shared" si="0"/>
        <v>1818182</v>
      </c>
    </row>
    <row r="24" spans="2:9" x14ac:dyDescent="0.4">
      <c r="B24" s="6">
        <v>227</v>
      </c>
      <c r="C24" s="8" t="s">
        <v>247</v>
      </c>
      <c r="D24" s="6" t="s">
        <v>248</v>
      </c>
      <c r="E24" s="94">
        <v>43521</v>
      </c>
      <c r="F24" s="6"/>
      <c r="G24" s="6" t="s">
        <v>249</v>
      </c>
      <c r="H24" s="7">
        <v>4000000</v>
      </c>
      <c r="I24" s="7">
        <f t="shared" si="0"/>
        <v>3636364</v>
      </c>
    </row>
    <row r="25" spans="2:9" x14ac:dyDescent="0.4">
      <c r="B25" s="6">
        <v>228</v>
      </c>
      <c r="C25" s="8" t="s">
        <v>250</v>
      </c>
      <c r="D25" s="6" t="s">
        <v>251</v>
      </c>
      <c r="E25" s="94">
        <v>43521</v>
      </c>
      <c r="F25" s="6"/>
      <c r="G25" s="6" t="s">
        <v>252</v>
      </c>
      <c r="H25" s="7">
        <v>3300000</v>
      </c>
      <c r="I25" s="7">
        <f t="shared" si="0"/>
        <v>3000000</v>
      </c>
    </row>
    <row r="26" spans="2:9" x14ac:dyDescent="0.4">
      <c r="B26" s="6">
        <v>229</v>
      </c>
      <c r="C26" s="8" t="s">
        <v>256</v>
      </c>
      <c r="D26" s="6" t="s">
        <v>257</v>
      </c>
      <c r="E26" s="94">
        <v>43521</v>
      </c>
      <c r="F26" s="6"/>
      <c r="G26" s="6" t="s">
        <v>258</v>
      </c>
      <c r="H26" s="7">
        <v>3000000</v>
      </c>
      <c r="I26" s="7">
        <f t="shared" si="0"/>
        <v>2727273</v>
      </c>
    </row>
    <row r="27" spans="2:9" x14ac:dyDescent="0.4">
      <c r="B27" s="6">
        <v>230</v>
      </c>
      <c r="C27" s="8" t="s">
        <v>259</v>
      </c>
      <c r="D27" s="6" t="s">
        <v>260</v>
      </c>
      <c r="E27" s="94">
        <v>43521</v>
      </c>
      <c r="F27" s="6"/>
      <c r="G27" s="6" t="s">
        <v>261</v>
      </c>
      <c r="H27" s="7">
        <v>4000000</v>
      </c>
      <c r="I27" s="7">
        <f t="shared" si="0"/>
        <v>3636364</v>
      </c>
    </row>
    <row r="28" spans="2:9" x14ac:dyDescent="0.4">
      <c r="B28" s="6">
        <v>231</v>
      </c>
      <c r="C28" s="8" t="s">
        <v>268</v>
      </c>
      <c r="D28" s="6" t="s">
        <v>269</v>
      </c>
      <c r="E28" s="94">
        <v>43521</v>
      </c>
      <c r="F28" s="6"/>
      <c r="G28" s="6" t="s">
        <v>270</v>
      </c>
      <c r="H28" s="7">
        <v>3000000</v>
      </c>
      <c r="I28" s="7">
        <f t="shared" si="0"/>
        <v>2727273</v>
      </c>
    </row>
    <row r="29" spans="2:9" x14ac:dyDescent="0.4">
      <c r="B29" s="6">
        <v>232</v>
      </c>
      <c r="C29" s="8" t="s">
        <v>271</v>
      </c>
      <c r="D29" s="6" t="s">
        <v>272</v>
      </c>
      <c r="E29" s="94">
        <v>43521</v>
      </c>
      <c r="F29" s="6"/>
      <c r="G29" s="6" t="s">
        <v>273</v>
      </c>
      <c r="H29" s="7">
        <v>2000000</v>
      </c>
      <c r="I29" s="7">
        <f t="shared" si="0"/>
        <v>1818182</v>
      </c>
    </row>
    <row r="30" spans="2:9" x14ac:dyDescent="0.4">
      <c r="B30" s="6">
        <v>233</v>
      </c>
      <c r="C30" s="8" t="s">
        <v>284</v>
      </c>
      <c r="D30" s="6" t="s">
        <v>285</v>
      </c>
      <c r="E30" s="94">
        <v>43522</v>
      </c>
      <c r="F30" s="6"/>
      <c r="G30" s="6" t="s">
        <v>286</v>
      </c>
      <c r="H30" s="95">
        <v>6000000</v>
      </c>
      <c r="I30" s="7">
        <f t="shared" si="0"/>
        <v>5454545</v>
      </c>
    </row>
    <row r="31" spans="2:9" x14ac:dyDescent="0.4">
      <c r="B31" s="6">
        <v>234</v>
      </c>
      <c r="C31" s="8" t="s">
        <v>291</v>
      </c>
      <c r="D31" s="6" t="s">
        <v>292</v>
      </c>
      <c r="E31" s="94">
        <v>43522</v>
      </c>
      <c r="F31" s="6"/>
      <c r="G31" s="6" t="s">
        <v>293</v>
      </c>
      <c r="H31" s="95">
        <v>6000000</v>
      </c>
      <c r="I31" s="7">
        <f t="shared" si="0"/>
        <v>5454545</v>
      </c>
    </row>
    <row r="32" spans="2:9" x14ac:dyDescent="0.4">
      <c r="B32" s="6">
        <v>235</v>
      </c>
      <c r="C32" s="8" t="s">
        <v>297</v>
      </c>
      <c r="D32" s="6" t="s">
        <v>298</v>
      </c>
      <c r="E32" s="94">
        <v>43522</v>
      </c>
      <c r="F32" s="6"/>
      <c r="G32" s="6" t="s">
        <v>299</v>
      </c>
      <c r="H32" s="95">
        <v>1000000</v>
      </c>
      <c r="I32" s="7">
        <f t="shared" si="0"/>
        <v>909091</v>
      </c>
    </row>
    <row r="33" spans="2:9" x14ac:dyDescent="0.4">
      <c r="B33" s="6">
        <v>236</v>
      </c>
      <c r="C33" s="8" t="s">
        <v>319</v>
      </c>
      <c r="D33" s="6" t="s">
        <v>320</v>
      </c>
      <c r="E33" s="94">
        <v>43524</v>
      </c>
      <c r="F33" s="6"/>
      <c r="G33" s="6" t="s">
        <v>321</v>
      </c>
      <c r="H33" s="7">
        <v>4000000</v>
      </c>
      <c r="I33" s="7">
        <f t="shared" si="0"/>
        <v>3636364</v>
      </c>
    </row>
    <row r="34" spans="2:9" x14ac:dyDescent="0.4">
      <c r="B34" s="6">
        <v>237</v>
      </c>
      <c r="C34" s="8" t="s">
        <v>325</v>
      </c>
      <c r="D34" s="6" t="s">
        <v>326</v>
      </c>
      <c r="E34" s="94">
        <v>43524</v>
      </c>
      <c r="F34" s="6"/>
      <c r="G34" s="6" t="s">
        <v>327</v>
      </c>
      <c r="H34" s="7">
        <v>5000000</v>
      </c>
      <c r="I34" s="7">
        <f>ROUND(H34/1.1,0)-1</f>
        <v>4545454</v>
      </c>
    </row>
    <row r="35" spans="2:9" x14ac:dyDescent="0.4">
      <c r="B35" s="6">
        <v>238</v>
      </c>
      <c r="C35" s="8" t="s">
        <v>328</v>
      </c>
      <c r="D35" s="96" t="s">
        <v>329</v>
      </c>
      <c r="E35" s="94">
        <v>43524</v>
      </c>
      <c r="F35" s="6"/>
      <c r="G35" s="6" t="s">
        <v>330</v>
      </c>
      <c r="H35" s="7">
        <v>6000000</v>
      </c>
      <c r="I35" s="7">
        <f t="shared" si="0"/>
        <v>5454545</v>
      </c>
    </row>
    <row r="36" spans="2:9" x14ac:dyDescent="0.4">
      <c r="H36" s="97"/>
      <c r="I36" s="97"/>
    </row>
    <row r="37" spans="2:9" x14ac:dyDescent="0.4">
      <c r="H37" s="82"/>
      <c r="I37" s="82"/>
    </row>
  </sheetData>
  <phoneticPr fontId="2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E5E1-E2AB-4FBE-90AE-66E62D0C37EE}">
  <dimension ref="A2:L466"/>
  <sheetViews>
    <sheetView zoomScale="85" zoomScaleNormal="85" workbookViewId="0">
      <selection activeCell="E3" sqref="E3:E22"/>
    </sheetView>
  </sheetViews>
  <sheetFormatPr defaultRowHeight="17.399999999999999" x14ac:dyDescent="0.4"/>
  <cols>
    <col min="1" max="1" width="7" customWidth="1"/>
    <col min="3" max="3" width="8.5" customWidth="1"/>
    <col min="4" max="4" width="9.09765625" customWidth="1"/>
    <col min="5" max="5" width="13.3984375" style="1" customWidth="1"/>
    <col min="6" max="6" width="12.59765625" style="2" bestFit="1" customWidth="1"/>
    <col min="7" max="7" width="14.09765625" bestFit="1" customWidth="1"/>
    <col min="8" max="8" width="14.09765625" customWidth="1"/>
    <col min="9" max="9" width="14.69921875" customWidth="1"/>
    <col min="10" max="10" width="18" customWidth="1"/>
    <col min="11" max="11" width="7" customWidth="1"/>
    <col min="12" max="12" width="11.59765625" bestFit="1" customWidth="1"/>
  </cols>
  <sheetData>
    <row r="2" spans="2:12" x14ac:dyDescent="0.4">
      <c r="B2" s="6" t="s">
        <v>1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6</v>
      </c>
      <c r="H2" s="6" t="s">
        <v>7</v>
      </c>
      <c r="I2" s="6" t="s">
        <v>8</v>
      </c>
      <c r="J2" s="6" t="s">
        <v>9</v>
      </c>
      <c r="L2" s="4" t="s">
        <v>3</v>
      </c>
    </row>
    <row r="3" spans="2:12" x14ac:dyDescent="0.4">
      <c r="B3" s="22">
        <v>2019</v>
      </c>
      <c r="C3" s="22">
        <v>2</v>
      </c>
      <c r="D3" s="10">
        <v>1</v>
      </c>
      <c r="E3" s="66">
        <v>1000000</v>
      </c>
      <c r="F3" s="67" t="s">
        <v>79</v>
      </c>
      <c r="G3" s="68" t="s">
        <v>80</v>
      </c>
      <c r="H3" s="69" t="s">
        <v>74</v>
      </c>
      <c r="I3" s="69" t="s">
        <v>81</v>
      </c>
      <c r="J3" s="15"/>
      <c r="L3" s="92">
        <v>43497</v>
      </c>
    </row>
    <row r="4" spans="2:12" ht="26.4" customHeight="1" x14ac:dyDescent="0.4">
      <c r="B4" s="22">
        <v>2019</v>
      </c>
      <c r="C4" s="22">
        <v>2</v>
      </c>
      <c r="D4" s="10">
        <v>11</v>
      </c>
      <c r="E4" s="66">
        <v>3000000</v>
      </c>
      <c r="F4" s="67" t="s">
        <v>125</v>
      </c>
      <c r="G4" s="69" t="s">
        <v>126</v>
      </c>
      <c r="H4" s="69" t="s">
        <v>65</v>
      </c>
      <c r="I4" s="69" t="s">
        <v>127</v>
      </c>
      <c r="J4" s="48"/>
      <c r="L4" s="92">
        <v>43507</v>
      </c>
    </row>
    <row r="5" spans="2:12" ht="18" thickBot="1" x14ac:dyDescent="0.45">
      <c r="B5" s="22">
        <v>2019</v>
      </c>
      <c r="C5" s="22">
        <v>2</v>
      </c>
      <c r="D5" s="10">
        <v>13</v>
      </c>
      <c r="E5" s="66">
        <v>6000000</v>
      </c>
      <c r="F5" s="67" t="s">
        <v>146</v>
      </c>
      <c r="G5" s="69" t="s">
        <v>147</v>
      </c>
      <c r="H5" s="69" t="s">
        <v>95</v>
      </c>
      <c r="I5" s="69" t="s">
        <v>148</v>
      </c>
      <c r="J5" s="48"/>
      <c r="L5" s="92">
        <v>43509</v>
      </c>
    </row>
    <row r="6" spans="2:12" ht="18" thickBot="1" x14ac:dyDescent="0.45">
      <c r="B6" s="19">
        <v>2019</v>
      </c>
      <c r="C6" s="19">
        <v>2</v>
      </c>
      <c r="D6" s="13">
        <v>15</v>
      </c>
      <c r="E6" s="70">
        <v>6000000</v>
      </c>
      <c r="F6" s="71" t="s">
        <v>161</v>
      </c>
      <c r="G6" s="69" t="s">
        <v>162</v>
      </c>
      <c r="H6" s="72" t="s">
        <v>95</v>
      </c>
      <c r="I6" s="72" t="s">
        <v>163</v>
      </c>
      <c r="J6" s="57"/>
      <c r="L6" s="92">
        <v>43511</v>
      </c>
    </row>
    <row r="7" spans="2:12" ht="18" thickBot="1" x14ac:dyDescent="0.45">
      <c r="B7" s="25">
        <v>2019</v>
      </c>
      <c r="C7" s="25">
        <v>2</v>
      </c>
      <c r="D7" s="27">
        <v>18</v>
      </c>
      <c r="E7" s="73">
        <v>6000000</v>
      </c>
      <c r="F7" s="74" t="s">
        <v>176</v>
      </c>
      <c r="G7" s="75" t="s">
        <v>177</v>
      </c>
      <c r="H7" s="75" t="s">
        <v>67</v>
      </c>
      <c r="I7" s="75" t="s">
        <v>178</v>
      </c>
      <c r="J7" s="58"/>
      <c r="L7" s="92">
        <v>43514</v>
      </c>
    </row>
    <row r="8" spans="2:12" x14ac:dyDescent="0.4">
      <c r="B8" s="54">
        <v>2019</v>
      </c>
      <c r="C8" s="20">
        <v>2</v>
      </c>
      <c r="D8" s="10">
        <v>21</v>
      </c>
      <c r="E8" s="76">
        <v>3000000</v>
      </c>
      <c r="F8" s="67" t="s">
        <v>203</v>
      </c>
      <c r="G8" s="69" t="s">
        <v>204</v>
      </c>
      <c r="H8" s="69" t="s">
        <v>94</v>
      </c>
      <c r="I8" s="77" t="s">
        <v>205</v>
      </c>
      <c r="J8" s="15"/>
      <c r="K8" s="62"/>
      <c r="L8" s="92">
        <v>43517</v>
      </c>
    </row>
    <row r="9" spans="2:12" x14ac:dyDescent="0.4">
      <c r="B9" s="54">
        <v>2019</v>
      </c>
      <c r="C9" s="20">
        <v>2</v>
      </c>
      <c r="D9" s="10">
        <v>22</v>
      </c>
      <c r="E9" s="76">
        <v>3000000</v>
      </c>
      <c r="F9" s="67" t="s">
        <v>230</v>
      </c>
      <c r="G9" s="69" t="s">
        <v>231</v>
      </c>
      <c r="H9" s="69" t="s">
        <v>64</v>
      </c>
      <c r="I9" s="69" t="s">
        <v>232</v>
      </c>
      <c r="J9" s="15"/>
      <c r="K9" s="62"/>
      <c r="L9" s="92">
        <v>43518</v>
      </c>
    </row>
    <row r="10" spans="2:12" ht="18" thickBot="1" x14ac:dyDescent="0.45">
      <c r="B10" s="55">
        <v>2019</v>
      </c>
      <c r="C10" s="30">
        <v>2</v>
      </c>
      <c r="D10" s="17">
        <v>22</v>
      </c>
      <c r="E10" s="78">
        <v>2000000</v>
      </c>
      <c r="F10" s="79" t="s">
        <v>233</v>
      </c>
      <c r="G10" s="80" t="s">
        <v>234</v>
      </c>
      <c r="H10" s="80" t="s">
        <v>64</v>
      </c>
      <c r="I10" s="80" t="s">
        <v>235</v>
      </c>
      <c r="J10" s="18"/>
      <c r="K10" s="62"/>
      <c r="L10" s="92">
        <v>43518</v>
      </c>
    </row>
    <row r="11" spans="2:12" x14ac:dyDescent="0.4">
      <c r="B11" s="22">
        <v>2019</v>
      </c>
      <c r="C11" s="22">
        <v>2</v>
      </c>
      <c r="D11" s="10">
        <v>25</v>
      </c>
      <c r="E11" s="66">
        <v>4000000</v>
      </c>
      <c r="F11" s="67" t="s">
        <v>247</v>
      </c>
      <c r="G11" s="69" t="s">
        <v>248</v>
      </c>
      <c r="H11" s="69" t="s">
        <v>64</v>
      </c>
      <c r="I11" s="69" t="s">
        <v>249</v>
      </c>
      <c r="J11" s="15"/>
      <c r="L11" s="92">
        <v>43521</v>
      </c>
    </row>
    <row r="12" spans="2:12" x14ac:dyDescent="0.4">
      <c r="B12" s="22">
        <v>2019</v>
      </c>
      <c r="C12" s="22">
        <v>2</v>
      </c>
      <c r="D12" s="10">
        <v>25</v>
      </c>
      <c r="E12" s="66">
        <v>3300000</v>
      </c>
      <c r="F12" s="67" t="s">
        <v>250</v>
      </c>
      <c r="G12" s="69" t="s">
        <v>251</v>
      </c>
      <c r="H12" s="69" t="s">
        <v>94</v>
      </c>
      <c r="I12" s="69" t="s">
        <v>252</v>
      </c>
      <c r="J12" s="15"/>
      <c r="L12" s="92">
        <v>43521</v>
      </c>
    </row>
    <row r="13" spans="2:12" x14ac:dyDescent="0.4">
      <c r="B13" s="22">
        <v>2019</v>
      </c>
      <c r="C13" s="22">
        <v>2</v>
      </c>
      <c r="D13" s="10">
        <v>25</v>
      </c>
      <c r="E13" s="66">
        <v>3000000</v>
      </c>
      <c r="F13" s="67" t="s">
        <v>256</v>
      </c>
      <c r="G13" s="69" t="s">
        <v>257</v>
      </c>
      <c r="H13" s="69" t="s">
        <v>94</v>
      </c>
      <c r="I13" s="69" t="s">
        <v>258</v>
      </c>
      <c r="J13" s="15"/>
      <c r="L13" s="92">
        <v>43521</v>
      </c>
    </row>
    <row r="14" spans="2:12" x14ac:dyDescent="0.4">
      <c r="B14" s="22">
        <v>2019</v>
      </c>
      <c r="C14" s="22">
        <v>2</v>
      </c>
      <c r="D14" s="10">
        <v>25</v>
      </c>
      <c r="E14" s="66">
        <v>4000000</v>
      </c>
      <c r="F14" s="67" t="s">
        <v>259</v>
      </c>
      <c r="G14" s="69" t="s">
        <v>260</v>
      </c>
      <c r="H14" s="69" t="s">
        <v>60</v>
      </c>
      <c r="I14" s="69" t="s">
        <v>261</v>
      </c>
      <c r="J14" s="15"/>
      <c r="L14" s="92">
        <v>43521</v>
      </c>
    </row>
    <row r="15" spans="2:12" x14ac:dyDescent="0.4">
      <c r="B15" s="22">
        <v>2019</v>
      </c>
      <c r="C15" s="22">
        <v>2</v>
      </c>
      <c r="D15" s="10">
        <v>25</v>
      </c>
      <c r="E15" s="66">
        <v>3000000</v>
      </c>
      <c r="F15" s="67" t="s">
        <v>268</v>
      </c>
      <c r="G15" s="69" t="s">
        <v>269</v>
      </c>
      <c r="H15" s="69" t="s">
        <v>94</v>
      </c>
      <c r="I15" s="69" t="s">
        <v>270</v>
      </c>
      <c r="J15" s="15"/>
      <c r="L15" s="92">
        <v>43521</v>
      </c>
    </row>
    <row r="16" spans="2:12" x14ac:dyDescent="0.4">
      <c r="B16" s="22">
        <v>2019</v>
      </c>
      <c r="C16" s="22">
        <v>2</v>
      </c>
      <c r="D16" s="10">
        <v>25</v>
      </c>
      <c r="E16" s="66">
        <v>2000000</v>
      </c>
      <c r="F16" s="67" t="s">
        <v>271</v>
      </c>
      <c r="G16" s="69" t="s">
        <v>272</v>
      </c>
      <c r="H16" s="69" t="s">
        <v>95</v>
      </c>
      <c r="I16" s="69" t="s">
        <v>273</v>
      </c>
      <c r="J16" s="15"/>
      <c r="L16" s="92">
        <v>43521</v>
      </c>
    </row>
    <row r="17" spans="1:12" x14ac:dyDescent="0.4">
      <c r="B17" s="54">
        <v>2019</v>
      </c>
      <c r="C17" s="20">
        <v>2</v>
      </c>
      <c r="D17" s="10">
        <v>26</v>
      </c>
      <c r="E17" s="76">
        <v>6000000</v>
      </c>
      <c r="F17" s="67" t="s">
        <v>284</v>
      </c>
      <c r="G17" s="69" t="s">
        <v>285</v>
      </c>
      <c r="H17" s="69" t="s">
        <v>95</v>
      </c>
      <c r="I17" s="77" t="s">
        <v>286</v>
      </c>
      <c r="J17" s="43"/>
      <c r="K17" s="62"/>
      <c r="L17" s="92">
        <v>43522</v>
      </c>
    </row>
    <row r="18" spans="1:12" x14ac:dyDescent="0.4">
      <c r="B18" s="54">
        <v>2019</v>
      </c>
      <c r="C18" s="20">
        <v>2</v>
      </c>
      <c r="D18" s="10">
        <v>26</v>
      </c>
      <c r="E18" s="76">
        <v>6000000</v>
      </c>
      <c r="F18" s="67" t="s">
        <v>291</v>
      </c>
      <c r="G18" s="69" t="s">
        <v>292</v>
      </c>
      <c r="H18" s="69" t="s">
        <v>85</v>
      </c>
      <c r="I18" s="77" t="s">
        <v>293</v>
      </c>
      <c r="J18" s="43"/>
      <c r="K18" s="62"/>
      <c r="L18" s="92">
        <v>43522</v>
      </c>
    </row>
    <row r="19" spans="1:12" ht="18" thickBot="1" x14ac:dyDescent="0.45">
      <c r="B19" s="55">
        <v>2019</v>
      </c>
      <c r="C19" s="30">
        <v>2</v>
      </c>
      <c r="D19" s="17">
        <v>26</v>
      </c>
      <c r="E19" s="78">
        <v>1000000</v>
      </c>
      <c r="F19" s="79" t="s">
        <v>297</v>
      </c>
      <c r="G19" s="80" t="s">
        <v>298</v>
      </c>
      <c r="H19" s="80" t="s">
        <v>85</v>
      </c>
      <c r="I19" s="80" t="s">
        <v>299</v>
      </c>
      <c r="J19" s="18"/>
      <c r="K19" s="62"/>
      <c r="L19" s="92">
        <v>43522</v>
      </c>
    </row>
    <row r="20" spans="1:12" x14ac:dyDescent="0.4">
      <c r="B20" s="22">
        <v>2019</v>
      </c>
      <c r="C20" s="22">
        <v>2</v>
      </c>
      <c r="D20" s="10">
        <v>28</v>
      </c>
      <c r="E20" s="66">
        <v>4000000</v>
      </c>
      <c r="F20" s="67" t="s">
        <v>319</v>
      </c>
      <c r="G20" s="69" t="s">
        <v>320</v>
      </c>
      <c r="H20" s="69" t="s">
        <v>64</v>
      </c>
      <c r="I20" s="69" t="s">
        <v>321</v>
      </c>
      <c r="J20" s="15"/>
      <c r="L20" s="92">
        <v>43524</v>
      </c>
    </row>
    <row r="21" spans="1:12" x14ac:dyDescent="0.4">
      <c r="B21" s="22">
        <v>2019</v>
      </c>
      <c r="C21" s="22">
        <v>2</v>
      </c>
      <c r="D21" s="10">
        <v>28</v>
      </c>
      <c r="E21" s="66">
        <v>5000000</v>
      </c>
      <c r="F21" s="67" t="s">
        <v>325</v>
      </c>
      <c r="G21" s="69" t="s">
        <v>326</v>
      </c>
      <c r="H21" s="69" t="s">
        <v>60</v>
      </c>
      <c r="I21" s="69" t="s">
        <v>327</v>
      </c>
      <c r="J21" s="15"/>
      <c r="L21" s="92">
        <v>43524</v>
      </c>
    </row>
    <row r="22" spans="1:12" x14ac:dyDescent="0.4">
      <c r="B22" s="22">
        <v>2019</v>
      </c>
      <c r="C22" s="22">
        <v>2</v>
      </c>
      <c r="D22" s="10">
        <v>28</v>
      </c>
      <c r="E22" s="66">
        <v>6000000</v>
      </c>
      <c r="F22" s="67" t="s">
        <v>328</v>
      </c>
      <c r="G22" s="81" t="s">
        <v>329</v>
      </c>
      <c r="H22" s="69" t="s">
        <v>82</v>
      </c>
      <c r="I22" s="69" t="s">
        <v>330</v>
      </c>
      <c r="J22" s="15"/>
      <c r="L22" s="92">
        <v>43524</v>
      </c>
    </row>
    <row r="23" spans="1:12" x14ac:dyDescent="0.4">
      <c r="E23"/>
    </row>
    <row r="24" spans="1:12" x14ac:dyDescent="0.4">
      <c r="D24" t="s">
        <v>4</v>
      </c>
      <c r="E24" s="82">
        <f>SUM(E3:E22)</f>
        <v>77300000</v>
      </c>
      <c r="F24" s="83">
        <f>ROUND(E24/1.1,0)</f>
        <v>70272727</v>
      </c>
    </row>
    <row r="25" spans="1:12" x14ac:dyDescent="0.4">
      <c r="E25"/>
    </row>
    <row r="26" spans="1:12" x14ac:dyDescent="0.4">
      <c r="E26"/>
    </row>
    <row r="27" spans="1:12" x14ac:dyDescent="0.4">
      <c r="E27"/>
    </row>
    <row r="28" spans="1:12" x14ac:dyDescent="0.4">
      <c r="E28"/>
    </row>
    <row r="29" spans="1:12" x14ac:dyDescent="0.4">
      <c r="E29"/>
    </row>
    <row r="30" spans="1:12" s="2" customFormat="1" x14ac:dyDescent="0.4">
      <c r="A30"/>
      <c r="B30"/>
      <c r="C30"/>
      <c r="D30"/>
      <c r="E30"/>
      <c r="G30"/>
      <c r="H30"/>
      <c r="I30"/>
      <c r="J30"/>
      <c r="K30"/>
    </row>
    <row r="31" spans="1:12" s="2" customFormat="1" x14ac:dyDescent="0.4">
      <c r="A31"/>
      <c r="B31"/>
      <c r="C31"/>
      <c r="D31"/>
      <c r="E31"/>
      <c r="G31"/>
      <c r="H31"/>
      <c r="I31"/>
      <c r="J31"/>
      <c r="K31"/>
    </row>
    <row r="32" spans="1:12" s="2" customFormat="1" x14ac:dyDescent="0.4">
      <c r="A32"/>
      <c r="B32"/>
      <c r="C32"/>
      <c r="D32"/>
      <c r="E32"/>
      <c r="G32"/>
      <c r="H32"/>
      <c r="I32"/>
      <c r="J32"/>
      <c r="K32"/>
    </row>
    <row r="33" spans="1:11" s="2" customFormat="1" x14ac:dyDescent="0.4">
      <c r="A33"/>
      <c r="B33"/>
      <c r="C33"/>
      <c r="D33"/>
      <c r="E33"/>
      <c r="G33"/>
      <c r="H33"/>
      <c r="I33"/>
      <c r="J33"/>
      <c r="K33"/>
    </row>
    <row r="34" spans="1:11" s="2" customFormat="1" x14ac:dyDescent="0.4">
      <c r="A34"/>
      <c r="B34"/>
      <c r="C34"/>
      <c r="D34"/>
      <c r="E34"/>
      <c r="G34"/>
      <c r="H34"/>
      <c r="I34"/>
      <c r="J34"/>
      <c r="K34"/>
    </row>
    <row r="35" spans="1:11" s="2" customFormat="1" x14ac:dyDescent="0.4">
      <c r="A35"/>
      <c r="B35"/>
      <c r="C35"/>
      <c r="D35"/>
      <c r="E35"/>
      <c r="G35"/>
      <c r="H35"/>
      <c r="I35"/>
      <c r="J35"/>
      <c r="K35"/>
    </row>
    <row r="36" spans="1:11" s="2" customFormat="1" x14ac:dyDescent="0.4">
      <c r="A36"/>
      <c r="B36"/>
      <c r="C36"/>
      <c r="D36"/>
      <c r="E36"/>
      <c r="G36"/>
      <c r="H36"/>
      <c r="I36"/>
      <c r="J36"/>
      <c r="K36"/>
    </row>
    <row r="37" spans="1:11" s="2" customFormat="1" x14ac:dyDescent="0.4">
      <c r="A37"/>
      <c r="B37"/>
      <c r="C37"/>
      <c r="D37"/>
      <c r="E37"/>
      <c r="G37"/>
      <c r="H37"/>
      <c r="I37"/>
      <c r="J37"/>
      <c r="K37"/>
    </row>
    <row r="38" spans="1:11" s="2" customFormat="1" x14ac:dyDescent="0.4">
      <c r="A38"/>
      <c r="B38"/>
      <c r="C38"/>
      <c r="D38"/>
      <c r="E38"/>
      <c r="G38"/>
      <c r="H38"/>
      <c r="I38"/>
      <c r="J38"/>
      <c r="K38"/>
    </row>
    <row r="39" spans="1:11" s="2" customFormat="1" x14ac:dyDescent="0.4">
      <c r="A39"/>
      <c r="B39"/>
      <c r="C39"/>
      <c r="D39"/>
      <c r="E39"/>
      <c r="G39"/>
      <c r="H39"/>
      <c r="I39"/>
      <c r="J39"/>
      <c r="K39"/>
    </row>
    <row r="40" spans="1:11" s="2" customFormat="1" x14ac:dyDescent="0.4">
      <c r="A40"/>
      <c r="B40"/>
      <c r="C40"/>
      <c r="D40"/>
      <c r="E40"/>
      <c r="G40"/>
      <c r="H40"/>
      <c r="I40"/>
      <c r="J40"/>
      <c r="K40"/>
    </row>
    <row r="41" spans="1:11" s="2" customFormat="1" x14ac:dyDescent="0.4">
      <c r="A41"/>
      <c r="B41"/>
      <c r="C41"/>
      <c r="D41"/>
      <c r="E41"/>
      <c r="G41"/>
      <c r="H41"/>
      <c r="I41"/>
      <c r="J41"/>
      <c r="K41"/>
    </row>
    <row r="42" spans="1:11" s="2" customFormat="1" x14ac:dyDescent="0.4">
      <c r="A42"/>
      <c r="B42"/>
      <c r="C42"/>
      <c r="D42"/>
      <c r="E42"/>
      <c r="G42"/>
      <c r="H42"/>
      <c r="I42"/>
      <c r="J42"/>
      <c r="K42"/>
    </row>
    <row r="43" spans="1:11" s="2" customFormat="1" x14ac:dyDescent="0.4">
      <c r="A43"/>
      <c r="B43"/>
      <c r="C43"/>
      <c r="D43"/>
      <c r="E43"/>
      <c r="G43"/>
      <c r="H43"/>
      <c r="I43"/>
      <c r="J43"/>
      <c r="K43"/>
    </row>
    <row r="44" spans="1:11" s="2" customFormat="1" x14ac:dyDescent="0.4">
      <c r="A44"/>
      <c r="B44"/>
      <c r="C44"/>
      <c r="D44"/>
      <c r="E44"/>
      <c r="G44"/>
      <c r="H44"/>
      <c r="I44"/>
      <c r="J44"/>
      <c r="K44"/>
    </row>
    <row r="45" spans="1:11" s="2" customFormat="1" x14ac:dyDescent="0.4">
      <c r="A45"/>
      <c r="B45"/>
      <c r="C45"/>
      <c r="D45"/>
      <c r="E45"/>
      <c r="G45"/>
      <c r="H45"/>
      <c r="I45"/>
      <c r="J45"/>
      <c r="K45"/>
    </row>
    <row r="46" spans="1:11" s="2" customFormat="1" x14ac:dyDescent="0.4">
      <c r="A46"/>
      <c r="B46"/>
      <c r="C46"/>
      <c r="D46"/>
      <c r="E46"/>
      <c r="G46"/>
      <c r="H46"/>
      <c r="I46"/>
      <c r="J46"/>
      <c r="K46"/>
    </row>
    <row r="47" spans="1:11" s="2" customFormat="1" x14ac:dyDescent="0.4">
      <c r="A47"/>
      <c r="B47"/>
      <c r="C47"/>
      <c r="D47"/>
      <c r="E47"/>
      <c r="G47"/>
      <c r="H47"/>
      <c r="I47"/>
      <c r="J47"/>
      <c r="K47"/>
    </row>
    <row r="48" spans="1:11" s="2" customFormat="1" x14ac:dyDescent="0.4">
      <c r="A48"/>
      <c r="B48"/>
      <c r="C48"/>
      <c r="D48"/>
      <c r="E48"/>
      <c r="G48"/>
      <c r="H48"/>
      <c r="I48"/>
      <c r="J48"/>
      <c r="K48"/>
    </row>
    <row r="49" spans="1:11" s="2" customFormat="1" x14ac:dyDescent="0.4">
      <c r="A49"/>
      <c r="B49"/>
      <c r="C49"/>
      <c r="D49"/>
      <c r="E49"/>
      <c r="G49"/>
      <c r="H49"/>
      <c r="I49"/>
      <c r="J49"/>
      <c r="K49"/>
    </row>
    <row r="50" spans="1:11" s="2" customFormat="1" x14ac:dyDescent="0.4">
      <c r="A50"/>
      <c r="B50"/>
      <c r="C50"/>
      <c r="D50"/>
      <c r="E50"/>
      <c r="G50"/>
      <c r="H50"/>
      <c r="I50"/>
      <c r="J50"/>
      <c r="K50"/>
    </row>
    <row r="51" spans="1:11" s="2" customFormat="1" x14ac:dyDescent="0.4">
      <c r="A51"/>
      <c r="B51"/>
      <c r="C51"/>
      <c r="D51"/>
      <c r="E51"/>
      <c r="G51"/>
      <c r="H51"/>
      <c r="I51"/>
      <c r="J51"/>
      <c r="K51"/>
    </row>
    <row r="52" spans="1:11" s="2" customFormat="1" x14ac:dyDescent="0.4">
      <c r="A52"/>
      <c r="B52"/>
      <c r="C52"/>
      <c r="D52"/>
      <c r="E52"/>
      <c r="G52"/>
      <c r="H52"/>
      <c r="I52"/>
      <c r="J52"/>
      <c r="K52"/>
    </row>
    <row r="53" spans="1:11" s="2" customFormat="1" x14ac:dyDescent="0.4">
      <c r="A53"/>
      <c r="B53"/>
      <c r="C53"/>
      <c r="D53"/>
      <c r="E53"/>
      <c r="G53"/>
      <c r="H53"/>
      <c r="I53"/>
      <c r="J53"/>
      <c r="K53"/>
    </row>
    <row r="54" spans="1:11" s="2" customFormat="1" x14ac:dyDescent="0.4">
      <c r="A54"/>
      <c r="B54"/>
      <c r="C54"/>
      <c r="D54"/>
      <c r="E54"/>
      <c r="G54"/>
      <c r="H54"/>
      <c r="I54"/>
      <c r="J54"/>
      <c r="K54"/>
    </row>
    <row r="55" spans="1:11" s="2" customFormat="1" x14ac:dyDescent="0.4">
      <c r="A55"/>
      <c r="B55"/>
      <c r="C55"/>
      <c r="D55"/>
      <c r="E55"/>
      <c r="G55"/>
      <c r="H55"/>
      <c r="I55"/>
      <c r="J55"/>
      <c r="K55"/>
    </row>
    <row r="56" spans="1:11" s="2" customFormat="1" x14ac:dyDescent="0.4">
      <c r="A56"/>
      <c r="B56"/>
      <c r="C56"/>
      <c r="D56"/>
      <c r="E56"/>
      <c r="G56"/>
      <c r="H56"/>
      <c r="I56"/>
      <c r="J56"/>
      <c r="K56"/>
    </row>
    <row r="57" spans="1:11" s="2" customFormat="1" x14ac:dyDescent="0.4">
      <c r="A57"/>
      <c r="B57"/>
      <c r="C57"/>
      <c r="D57"/>
      <c r="E57"/>
      <c r="G57"/>
      <c r="H57"/>
      <c r="I57"/>
      <c r="J57"/>
      <c r="K57"/>
    </row>
    <row r="58" spans="1:11" s="2" customFormat="1" x14ac:dyDescent="0.4">
      <c r="A58"/>
      <c r="B58"/>
      <c r="C58"/>
      <c r="D58"/>
      <c r="E58"/>
      <c r="G58"/>
      <c r="H58"/>
      <c r="I58"/>
      <c r="J58"/>
      <c r="K58"/>
    </row>
    <row r="59" spans="1:11" s="2" customFormat="1" x14ac:dyDescent="0.4">
      <c r="A59"/>
      <c r="B59"/>
      <c r="C59"/>
      <c r="D59"/>
      <c r="E59"/>
      <c r="G59"/>
      <c r="H59"/>
      <c r="I59"/>
      <c r="J59"/>
      <c r="K59"/>
    </row>
    <row r="60" spans="1:11" s="2" customFormat="1" x14ac:dyDescent="0.4">
      <c r="A60"/>
      <c r="B60"/>
      <c r="C60"/>
      <c r="D60"/>
      <c r="E60"/>
      <c r="G60"/>
      <c r="H60"/>
      <c r="I60"/>
      <c r="J60"/>
      <c r="K60"/>
    </row>
    <row r="61" spans="1:11" s="2" customFormat="1" x14ac:dyDescent="0.4">
      <c r="A61"/>
      <c r="B61"/>
      <c r="C61"/>
      <c r="D61"/>
      <c r="E61"/>
      <c r="G61"/>
      <c r="H61"/>
      <c r="I61"/>
      <c r="J61"/>
      <c r="K61"/>
    </row>
    <row r="62" spans="1:11" s="2" customFormat="1" x14ac:dyDescent="0.4">
      <c r="A62"/>
      <c r="B62"/>
      <c r="C62"/>
      <c r="D62"/>
      <c r="E62"/>
      <c r="G62"/>
      <c r="H62"/>
      <c r="I62"/>
      <c r="J62"/>
      <c r="K62"/>
    </row>
    <row r="63" spans="1:11" s="2" customFormat="1" x14ac:dyDescent="0.4">
      <c r="A63"/>
      <c r="B63"/>
      <c r="C63"/>
      <c r="D63"/>
      <c r="E63"/>
      <c r="G63"/>
      <c r="H63"/>
      <c r="I63"/>
      <c r="J63"/>
      <c r="K63"/>
    </row>
    <row r="64" spans="1:11" s="2" customFormat="1" x14ac:dyDescent="0.4">
      <c r="A64"/>
      <c r="B64"/>
      <c r="C64"/>
      <c r="D64"/>
      <c r="E64"/>
      <c r="G64"/>
      <c r="H64"/>
      <c r="I64"/>
      <c r="J64"/>
      <c r="K64"/>
    </row>
    <row r="65" spans="1:11" s="2" customFormat="1" x14ac:dyDescent="0.4">
      <c r="A65"/>
      <c r="B65"/>
      <c r="C65"/>
      <c r="D65"/>
      <c r="E65"/>
      <c r="G65"/>
      <c r="H65"/>
      <c r="I65"/>
      <c r="J65"/>
      <c r="K65"/>
    </row>
    <row r="66" spans="1:11" s="2" customFormat="1" x14ac:dyDescent="0.4">
      <c r="A66"/>
      <c r="B66"/>
      <c r="C66"/>
      <c r="D66"/>
      <c r="E66"/>
      <c r="G66"/>
      <c r="H66"/>
      <c r="I66"/>
      <c r="J66"/>
      <c r="K66"/>
    </row>
    <row r="67" spans="1:11" s="2" customFormat="1" x14ac:dyDescent="0.4">
      <c r="A67"/>
      <c r="B67"/>
      <c r="C67"/>
      <c r="D67"/>
      <c r="E67"/>
      <c r="G67"/>
      <c r="H67"/>
      <c r="I67"/>
      <c r="J67"/>
      <c r="K67"/>
    </row>
    <row r="68" spans="1:11" s="2" customFormat="1" x14ac:dyDescent="0.4">
      <c r="A68"/>
      <c r="B68"/>
      <c r="C68"/>
      <c r="D68"/>
      <c r="E68"/>
      <c r="G68"/>
      <c r="H68"/>
      <c r="I68"/>
      <c r="J68"/>
      <c r="K68"/>
    </row>
    <row r="69" spans="1:11" s="2" customFormat="1" x14ac:dyDescent="0.4">
      <c r="A69"/>
      <c r="B69"/>
      <c r="C69"/>
      <c r="D69"/>
      <c r="E69"/>
      <c r="G69"/>
      <c r="H69"/>
      <c r="I69"/>
      <c r="J69"/>
      <c r="K69"/>
    </row>
    <row r="70" spans="1:11" s="2" customFormat="1" x14ac:dyDescent="0.4">
      <c r="A70"/>
      <c r="B70"/>
      <c r="C70"/>
      <c r="D70"/>
      <c r="E70"/>
      <c r="G70"/>
      <c r="H70"/>
      <c r="I70"/>
      <c r="J70"/>
      <c r="K70"/>
    </row>
    <row r="71" spans="1:11" s="2" customFormat="1" x14ac:dyDescent="0.4">
      <c r="A71"/>
      <c r="B71"/>
      <c r="C71"/>
      <c r="D71"/>
      <c r="E71"/>
      <c r="G71"/>
      <c r="H71"/>
      <c r="I71"/>
      <c r="J71"/>
      <c r="K71"/>
    </row>
    <row r="72" spans="1:11" s="2" customFormat="1" x14ac:dyDescent="0.4">
      <c r="A72"/>
      <c r="B72"/>
      <c r="C72"/>
      <c r="D72"/>
      <c r="E72"/>
      <c r="G72"/>
      <c r="H72"/>
      <c r="I72"/>
      <c r="J72"/>
      <c r="K72"/>
    </row>
    <row r="73" spans="1:11" s="2" customFormat="1" x14ac:dyDescent="0.4">
      <c r="A73"/>
      <c r="B73"/>
      <c r="C73"/>
      <c r="D73"/>
      <c r="E73"/>
      <c r="G73"/>
      <c r="H73"/>
      <c r="I73"/>
      <c r="J73"/>
      <c r="K73"/>
    </row>
    <row r="74" spans="1:11" s="2" customFormat="1" x14ac:dyDescent="0.4">
      <c r="A74"/>
      <c r="B74"/>
      <c r="C74"/>
      <c r="D74"/>
      <c r="E74"/>
      <c r="G74"/>
      <c r="H74"/>
      <c r="I74"/>
      <c r="J74"/>
      <c r="K74"/>
    </row>
    <row r="75" spans="1:11" s="2" customFormat="1" x14ac:dyDescent="0.4">
      <c r="A75"/>
      <c r="B75"/>
      <c r="C75"/>
      <c r="D75"/>
      <c r="E75"/>
      <c r="G75"/>
      <c r="H75"/>
      <c r="I75"/>
      <c r="J75"/>
      <c r="K75"/>
    </row>
    <row r="76" spans="1:11" s="2" customFormat="1" x14ac:dyDescent="0.4">
      <c r="A76"/>
      <c r="B76"/>
      <c r="C76"/>
      <c r="D76"/>
      <c r="E76"/>
      <c r="G76"/>
      <c r="H76"/>
      <c r="I76"/>
      <c r="J76"/>
      <c r="K76"/>
    </row>
    <row r="77" spans="1:11" s="2" customFormat="1" x14ac:dyDescent="0.4">
      <c r="A77"/>
      <c r="B77"/>
      <c r="C77"/>
      <c r="D77"/>
      <c r="E77"/>
      <c r="G77"/>
      <c r="H77"/>
      <c r="I77"/>
      <c r="J77"/>
      <c r="K77"/>
    </row>
    <row r="78" spans="1:11" s="2" customFormat="1" x14ac:dyDescent="0.4">
      <c r="A78"/>
      <c r="B78"/>
      <c r="C78"/>
      <c r="D78"/>
      <c r="E78"/>
      <c r="G78"/>
      <c r="H78"/>
      <c r="I78"/>
      <c r="J78"/>
      <c r="K78"/>
    </row>
    <row r="79" spans="1:11" s="2" customFormat="1" x14ac:dyDescent="0.4">
      <c r="A79"/>
      <c r="B79"/>
      <c r="C79"/>
      <c r="D79"/>
      <c r="E79"/>
      <c r="G79"/>
      <c r="H79"/>
      <c r="I79"/>
      <c r="J79"/>
      <c r="K79"/>
    </row>
    <row r="80" spans="1:11" s="2" customFormat="1" x14ac:dyDescent="0.4">
      <c r="A80"/>
      <c r="B80"/>
      <c r="C80"/>
      <c r="D80"/>
      <c r="E80"/>
      <c r="G80"/>
      <c r="H80"/>
      <c r="I80"/>
      <c r="J80"/>
      <c r="K80"/>
    </row>
    <row r="81" spans="1:11" s="2" customFormat="1" x14ac:dyDescent="0.4">
      <c r="A81"/>
      <c r="B81"/>
      <c r="C81"/>
      <c r="D81"/>
      <c r="E81"/>
      <c r="G81"/>
      <c r="H81"/>
      <c r="I81"/>
      <c r="J81"/>
      <c r="K81"/>
    </row>
    <row r="82" spans="1:11" s="2" customFormat="1" x14ac:dyDescent="0.4">
      <c r="A82"/>
      <c r="B82"/>
      <c r="C82"/>
      <c r="D82"/>
      <c r="E82"/>
      <c r="G82"/>
      <c r="H82"/>
      <c r="I82"/>
      <c r="J82"/>
      <c r="K82"/>
    </row>
    <row r="83" spans="1:11" s="2" customFormat="1" x14ac:dyDescent="0.4">
      <c r="A83"/>
      <c r="B83"/>
      <c r="C83"/>
      <c r="D83"/>
      <c r="E83"/>
      <c r="G83"/>
      <c r="H83"/>
      <c r="I83"/>
      <c r="J83"/>
      <c r="K83"/>
    </row>
    <row r="84" spans="1:11" s="2" customFormat="1" x14ac:dyDescent="0.4">
      <c r="A84"/>
      <c r="B84"/>
      <c r="C84"/>
      <c r="D84"/>
      <c r="E84"/>
      <c r="G84"/>
      <c r="H84"/>
      <c r="I84"/>
      <c r="J84"/>
      <c r="K84"/>
    </row>
    <row r="85" spans="1:11" s="2" customFormat="1" x14ac:dyDescent="0.4">
      <c r="A85"/>
      <c r="B85"/>
      <c r="C85"/>
      <c r="D85"/>
      <c r="E85"/>
      <c r="G85"/>
      <c r="H85"/>
      <c r="I85"/>
      <c r="J85"/>
      <c r="K85"/>
    </row>
    <row r="86" spans="1:11" s="2" customFormat="1" x14ac:dyDescent="0.4">
      <c r="A86"/>
      <c r="B86"/>
      <c r="C86"/>
      <c r="D86"/>
      <c r="E86"/>
      <c r="G86"/>
      <c r="H86"/>
      <c r="I86"/>
      <c r="J86"/>
      <c r="K86"/>
    </row>
    <row r="87" spans="1:11" s="2" customFormat="1" x14ac:dyDescent="0.4">
      <c r="A87"/>
      <c r="B87"/>
      <c r="C87"/>
      <c r="D87"/>
      <c r="E87"/>
      <c r="G87"/>
      <c r="H87"/>
      <c r="I87"/>
      <c r="J87"/>
      <c r="K87"/>
    </row>
    <row r="88" spans="1:11" s="2" customFormat="1" x14ac:dyDescent="0.4">
      <c r="A88"/>
      <c r="B88"/>
      <c r="C88"/>
      <c r="D88"/>
      <c r="E88"/>
      <c r="G88"/>
      <c r="H88"/>
      <c r="I88"/>
      <c r="J88"/>
      <c r="K88"/>
    </row>
    <row r="89" spans="1:11" s="2" customFormat="1" x14ac:dyDescent="0.4">
      <c r="A89"/>
      <c r="B89"/>
      <c r="C89"/>
      <c r="D89"/>
      <c r="E89"/>
      <c r="G89"/>
      <c r="H89"/>
      <c r="I89"/>
      <c r="J89"/>
      <c r="K89"/>
    </row>
    <row r="90" spans="1:11" s="2" customFormat="1" x14ac:dyDescent="0.4">
      <c r="A90"/>
      <c r="B90"/>
      <c r="C90"/>
      <c r="D90"/>
      <c r="E90"/>
      <c r="G90"/>
      <c r="H90"/>
      <c r="I90"/>
      <c r="J90"/>
      <c r="K90"/>
    </row>
    <row r="91" spans="1:11" s="2" customFormat="1" x14ac:dyDescent="0.4">
      <c r="A91"/>
      <c r="B91"/>
      <c r="C91"/>
      <c r="D91"/>
      <c r="E91"/>
      <c r="G91"/>
      <c r="H91"/>
      <c r="I91"/>
      <c r="J91"/>
      <c r="K91"/>
    </row>
    <row r="92" spans="1:11" s="2" customFormat="1" x14ac:dyDescent="0.4">
      <c r="A92"/>
      <c r="B92"/>
      <c r="C92"/>
      <c r="D92"/>
      <c r="E92"/>
      <c r="G92"/>
      <c r="H92"/>
      <c r="I92"/>
      <c r="J92"/>
      <c r="K92"/>
    </row>
    <row r="93" spans="1:11" s="2" customFormat="1" x14ac:dyDescent="0.4">
      <c r="A93"/>
      <c r="B93"/>
      <c r="C93"/>
      <c r="D93"/>
      <c r="E93"/>
      <c r="G93"/>
      <c r="H93"/>
      <c r="I93"/>
      <c r="J93"/>
      <c r="K93"/>
    </row>
    <row r="94" spans="1:11" s="2" customFormat="1" x14ac:dyDescent="0.4">
      <c r="A94"/>
      <c r="B94"/>
      <c r="C94"/>
      <c r="D94"/>
      <c r="E94"/>
      <c r="G94"/>
      <c r="H94"/>
      <c r="I94"/>
      <c r="J94"/>
      <c r="K94"/>
    </row>
    <row r="95" spans="1:11" s="2" customFormat="1" x14ac:dyDescent="0.4">
      <c r="A95"/>
      <c r="B95"/>
      <c r="C95"/>
      <c r="D95"/>
      <c r="E95"/>
      <c r="G95"/>
      <c r="H95"/>
      <c r="I95"/>
      <c r="J95"/>
      <c r="K95"/>
    </row>
    <row r="96" spans="1:11" s="2" customFormat="1" x14ac:dyDescent="0.4">
      <c r="A96"/>
      <c r="B96"/>
      <c r="C96"/>
      <c r="D96"/>
      <c r="E96"/>
      <c r="G96"/>
      <c r="H96"/>
      <c r="I96"/>
      <c r="J96"/>
      <c r="K96"/>
    </row>
    <row r="97" spans="1:11" s="2" customFormat="1" x14ac:dyDescent="0.4">
      <c r="A97"/>
      <c r="B97"/>
      <c r="C97"/>
      <c r="D97"/>
      <c r="E97"/>
      <c r="G97"/>
      <c r="H97"/>
      <c r="I97"/>
      <c r="J97"/>
      <c r="K97"/>
    </row>
    <row r="98" spans="1:11" s="2" customFormat="1" x14ac:dyDescent="0.4">
      <c r="A98"/>
      <c r="B98"/>
      <c r="C98"/>
      <c r="D98"/>
      <c r="E98"/>
      <c r="G98"/>
      <c r="H98"/>
      <c r="I98"/>
      <c r="J98"/>
      <c r="K98"/>
    </row>
    <row r="99" spans="1:11" s="2" customFormat="1" x14ac:dyDescent="0.4">
      <c r="A99"/>
      <c r="B99"/>
      <c r="C99"/>
      <c r="D99"/>
      <c r="E99"/>
      <c r="G99"/>
      <c r="H99"/>
      <c r="I99"/>
      <c r="J99"/>
      <c r="K99"/>
    </row>
    <row r="100" spans="1:11" s="2" customFormat="1" x14ac:dyDescent="0.4">
      <c r="A100"/>
      <c r="B100"/>
      <c r="C100"/>
      <c r="D100"/>
      <c r="E100"/>
      <c r="G100"/>
      <c r="H100"/>
      <c r="I100"/>
      <c r="J100"/>
      <c r="K100"/>
    </row>
    <row r="101" spans="1:11" s="2" customFormat="1" x14ac:dyDescent="0.4">
      <c r="A101"/>
      <c r="B101"/>
      <c r="C101"/>
      <c r="D101"/>
      <c r="E101"/>
      <c r="G101"/>
      <c r="H101"/>
      <c r="I101"/>
      <c r="J101"/>
      <c r="K101"/>
    </row>
    <row r="102" spans="1:11" s="2" customFormat="1" x14ac:dyDescent="0.4">
      <c r="A102"/>
      <c r="B102"/>
      <c r="C102"/>
      <c r="D102"/>
      <c r="E102"/>
      <c r="G102"/>
      <c r="H102"/>
      <c r="I102"/>
      <c r="J102"/>
      <c r="K102"/>
    </row>
    <row r="103" spans="1:11" s="2" customFormat="1" x14ac:dyDescent="0.4">
      <c r="A103"/>
      <c r="B103"/>
      <c r="C103"/>
      <c r="D103"/>
      <c r="E103"/>
      <c r="G103"/>
      <c r="H103"/>
      <c r="I103"/>
      <c r="J103"/>
      <c r="K103"/>
    </row>
    <row r="104" spans="1:11" s="2" customFormat="1" x14ac:dyDescent="0.4">
      <c r="A104"/>
      <c r="B104"/>
      <c r="C104"/>
      <c r="D104"/>
      <c r="E104"/>
      <c r="G104"/>
      <c r="H104"/>
      <c r="I104"/>
      <c r="J104"/>
      <c r="K104"/>
    </row>
    <row r="105" spans="1:11" s="2" customFormat="1" x14ac:dyDescent="0.4">
      <c r="A105"/>
      <c r="B105"/>
      <c r="C105"/>
      <c r="D105"/>
      <c r="E105"/>
      <c r="G105"/>
      <c r="H105"/>
      <c r="I105"/>
      <c r="J105"/>
      <c r="K105"/>
    </row>
    <row r="106" spans="1:11" s="2" customFormat="1" x14ac:dyDescent="0.4">
      <c r="A106"/>
      <c r="B106"/>
      <c r="C106"/>
      <c r="D106"/>
      <c r="E106"/>
      <c r="G106"/>
      <c r="H106"/>
      <c r="I106"/>
      <c r="J106"/>
      <c r="K106"/>
    </row>
    <row r="107" spans="1:11" s="2" customFormat="1" x14ac:dyDescent="0.4">
      <c r="A107"/>
      <c r="B107"/>
      <c r="C107"/>
      <c r="D107"/>
      <c r="E107"/>
      <c r="G107"/>
      <c r="H107"/>
      <c r="I107"/>
      <c r="J107"/>
      <c r="K107"/>
    </row>
    <row r="108" spans="1:11" s="2" customFormat="1" x14ac:dyDescent="0.4">
      <c r="A108"/>
      <c r="B108"/>
      <c r="C108"/>
      <c r="D108"/>
      <c r="E108"/>
      <c r="G108"/>
      <c r="H108"/>
      <c r="I108"/>
      <c r="J108"/>
      <c r="K108"/>
    </row>
    <row r="109" spans="1:11" s="2" customFormat="1" x14ac:dyDescent="0.4">
      <c r="A109"/>
      <c r="B109"/>
      <c r="C109"/>
      <c r="D109"/>
      <c r="E109"/>
      <c r="G109"/>
      <c r="H109"/>
      <c r="I109"/>
      <c r="J109"/>
      <c r="K109"/>
    </row>
    <row r="110" spans="1:11" s="2" customFormat="1" x14ac:dyDescent="0.4">
      <c r="A110"/>
      <c r="B110"/>
      <c r="C110"/>
      <c r="D110"/>
      <c r="E110"/>
      <c r="G110"/>
      <c r="H110"/>
      <c r="I110"/>
      <c r="J110"/>
      <c r="K110"/>
    </row>
    <row r="111" spans="1:11" s="2" customFormat="1" x14ac:dyDescent="0.4">
      <c r="A111"/>
      <c r="B111"/>
      <c r="C111"/>
      <c r="D111"/>
      <c r="E111"/>
      <c r="G111"/>
      <c r="H111"/>
      <c r="I111"/>
      <c r="J111"/>
      <c r="K111"/>
    </row>
    <row r="112" spans="1:11" s="2" customFormat="1" x14ac:dyDescent="0.4">
      <c r="A112"/>
      <c r="B112"/>
      <c r="C112"/>
      <c r="D112"/>
      <c r="E112"/>
      <c r="G112"/>
      <c r="H112"/>
      <c r="I112"/>
      <c r="J112"/>
      <c r="K112"/>
    </row>
    <row r="113" spans="1:11" s="2" customFormat="1" x14ac:dyDescent="0.4">
      <c r="A113"/>
      <c r="B113"/>
      <c r="C113"/>
      <c r="D113"/>
      <c r="E113"/>
      <c r="G113"/>
      <c r="H113"/>
      <c r="I113"/>
      <c r="J113"/>
      <c r="K113"/>
    </row>
    <row r="114" spans="1:11" s="2" customFormat="1" x14ac:dyDescent="0.4">
      <c r="A114"/>
      <c r="B114"/>
      <c r="C114"/>
      <c r="D114"/>
      <c r="E114"/>
      <c r="G114"/>
      <c r="H114"/>
      <c r="I114"/>
      <c r="J114"/>
      <c r="K114"/>
    </row>
    <row r="115" spans="1:11" s="2" customFormat="1" x14ac:dyDescent="0.4">
      <c r="A115"/>
      <c r="B115"/>
      <c r="C115"/>
      <c r="D115"/>
      <c r="E115"/>
      <c r="G115"/>
      <c r="H115"/>
      <c r="I115"/>
      <c r="J115"/>
      <c r="K115"/>
    </row>
    <row r="116" spans="1:11" s="2" customFormat="1" x14ac:dyDescent="0.4">
      <c r="A116"/>
      <c r="B116"/>
      <c r="C116"/>
      <c r="D116"/>
      <c r="E116"/>
      <c r="G116"/>
      <c r="H116"/>
      <c r="I116"/>
      <c r="J116"/>
      <c r="K116"/>
    </row>
    <row r="117" spans="1:11" s="2" customFormat="1" x14ac:dyDescent="0.4">
      <c r="A117"/>
      <c r="B117"/>
      <c r="C117"/>
      <c r="D117"/>
      <c r="E117"/>
      <c r="G117"/>
      <c r="H117"/>
      <c r="I117"/>
      <c r="J117"/>
      <c r="K117"/>
    </row>
    <row r="118" spans="1:11" s="2" customFormat="1" x14ac:dyDescent="0.4">
      <c r="A118"/>
      <c r="B118"/>
      <c r="C118"/>
      <c r="D118"/>
      <c r="E118"/>
      <c r="G118"/>
      <c r="H118"/>
      <c r="I118"/>
      <c r="J118"/>
      <c r="K118"/>
    </row>
    <row r="119" spans="1:11" s="2" customFormat="1" x14ac:dyDescent="0.4">
      <c r="A119"/>
      <c r="B119"/>
      <c r="C119"/>
      <c r="D119"/>
      <c r="E119"/>
      <c r="G119"/>
      <c r="H119"/>
      <c r="I119"/>
      <c r="J119"/>
      <c r="K119"/>
    </row>
    <row r="120" spans="1:11" s="2" customFormat="1" x14ac:dyDescent="0.4">
      <c r="A120"/>
      <c r="B120"/>
      <c r="C120"/>
      <c r="D120"/>
      <c r="E120"/>
      <c r="G120"/>
      <c r="H120"/>
      <c r="I120"/>
      <c r="J120"/>
      <c r="K120"/>
    </row>
    <row r="121" spans="1:11" s="2" customFormat="1" x14ac:dyDescent="0.4">
      <c r="A121"/>
      <c r="B121"/>
      <c r="C121"/>
      <c r="D121"/>
      <c r="E121"/>
      <c r="G121"/>
      <c r="H121"/>
      <c r="I121"/>
      <c r="J121"/>
      <c r="K121"/>
    </row>
    <row r="122" spans="1:11" s="2" customFormat="1" x14ac:dyDescent="0.4">
      <c r="A122"/>
      <c r="B122"/>
      <c r="C122"/>
      <c r="D122"/>
      <c r="E122"/>
      <c r="G122"/>
      <c r="H122"/>
      <c r="I122"/>
      <c r="J122"/>
      <c r="K122"/>
    </row>
    <row r="123" spans="1:11" s="2" customFormat="1" x14ac:dyDescent="0.4">
      <c r="A123"/>
      <c r="B123"/>
      <c r="C123"/>
      <c r="D123"/>
      <c r="E123"/>
      <c r="G123"/>
      <c r="H123"/>
      <c r="I123"/>
      <c r="J123"/>
      <c r="K123"/>
    </row>
    <row r="124" spans="1:11" s="2" customFormat="1" x14ac:dyDescent="0.4">
      <c r="A124"/>
      <c r="B124"/>
      <c r="C124"/>
      <c r="D124"/>
      <c r="E124"/>
      <c r="G124"/>
      <c r="H124"/>
      <c r="I124"/>
      <c r="J124"/>
      <c r="K124"/>
    </row>
    <row r="125" spans="1:11" s="2" customFormat="1" x14ac:dyDescent="0.4">
      <c r="A125"/>
      <c r="B125"/>
      <c r="C125"/>
      <c r="D125"/>
      <c r="E125"/>
      <c r="G125"/>
      <c r="H125"/>
      <c r="I125"/>
      <c r="J125"/>
      <c r="K125"/>
    </row>
    <row r="126" spans="1:11" s="2" customFormat="1" x14ac:dyDescent="0.4">
      <c r="A126"/>
      <c r="B126"/>
      <c r="C126"/>
      <c r="D126"/>
      <c r="E126"/>
      <c r="G126"/>
      <c r="H126"/>
      <c r="I126"/>
      <c r="J126"/>
      <c r="K126"/>
    </row>
    <row r="127" spans="1:11" s="2" customFormat="1" x14ac:dyDescent="0.4">
      <c r="A127"/>
      <c r="B127"/>
      <c r="C127"/>
      <c r="D127"/>
      <c r="E127"/>
      <c r="G127"/>
      <c r="H127"/>
      <c r="I127"/>
      <c r="J127"/>
      <c r="K127"/>
    </row>
    <row r="128" spans="1:11" s="2" customFormat="1" x14ac:dyDescent="0.4">
      <c r="A128"/>
      <c r="B128"/>
      <c r="C128"/>
      <c r="D128"/>
      <c r="E128"/>
      <c r="G128"/>
      <c r="H128"/>
      <c r="I128"/>
      <c r="J128"/>
      <c r="K128"/>
    </row>
    <row r="129" spans="1:11" s="2" customFormat="1" x14ac:dyDescent="0.4">
      <c r="A129"/>
      <c r="B129"/>
      <c r="C129"/>
      <c r="D129"/>
      <c r="E129"/>
      <c r="G129"/>
      <c r="H129"/>
      <c r="I129"/>
      <c r="J129"/>
      <c r="K129"/>
    </row>
    <row r="130" spans="1:11" s="2" customFormat="1" x14ac:dyDescent="0.4">
      <c r="A130"/>
      <c r="B130"/>
      <c r="C130"/>
      <c r="D130"/>
      <c r="E130"/>
      <c r="G130"/>
      <c r="H130"/>
      <c r="I130"/>
      <c r="J130"/>
      <c r="K130"/>
    </row>
    <row r="131" spans="1:11" s="2" customFormat="1" x14ac:dyDescent="0.4">
      <c r="A131"/>
      <c r="B131"/>
      <c r="C131"/>
      <c r="D131"/>
      <c r="E131"/>
      <c r="G131"/>
      <c r="H131"/>
      <c r="I131"/>
      <c r="J131"/>
      <c r="K131"/>
    </row>
    <row r="132" spans="1:11" s="2" customFormat="1" x14ac:dyDescent="0.4">
      <c r="A132"/>
      <c r="B132"/>
      <c r="C132"/>
      <c r="D132"/>
      <c r="E132"/>
      <c r="G132"/>
      <c r="H132"/>
      <c r="I132"/>
      <c r="J132"/>
      <c r="K132"/>
    </row>
    <row r="133" spans="1:11" s="2" customFormat="1" x14ac:dyDescent="0.4">
      <c r="A133"/>
      <c r="B133"/>
      <c r="C133"/>
      <c r="D133"/>
      <c r="E133"/>
      <c r="G133"/>
      <c r="H133"/>
      <c r="I133"/>
      <c r="J133"/>
      <c r="K133"/>
    </row>
    <row r="134" spans="1:11" s="2" customFormat="1" x14ac:dyDescent="0.4">
      <c r="A134"/>
      <c r="B134"/>
      <c r="C134"/>
      <c r="D134"/>
      <c r="E134"/>
      <c r="G134"/>
      <c r="H134"/>
      <c r="I134"/>
      <c r="J134"/>
      <c r="K134"/>
    </row>
    <row r="135" spans="1:11" s="2" customFormat="1" x14ac:dyDescent="0.4">
      <c r="A135"/>
      <c r="B135"/>
      <c r="C135"/>
      <c r="D135"/>
      <c r="E135"/>
      <c r="G135"/>
      <c r="H135"/>
      <c r="I135"/>
      <c r="J135"/>
      <c r="K135"/>
    </row>
    <row r="136" spans="1:11" s="2" customFormat="1" x14ac:dyDescent="0.4">
      <c r="A136"/>
      <c r="B136"/>
      <c r="C136"/>
      <c r="D136"/>
      <c r="E136"/>
      <c r="G136"/>
      <c r="H136"/>
      <c r="I136"/>
      <c r="J136"/>
      <c r="K136"/>
    </row>
    <row r="137" spans="1:11" s="2" customFormat="1" x14ac:dyDescent="0.4">
      <c r="A137"/>
      <c r="B137"/>
      <c r="C137"/>
      <c r="D137"/>
      <c r="E137"/>
      <c r="G137"/>
      <c r="H137"/>
      <c r="I137"/>
      <c r="J137"/>
      <c r="K137"/>
    </row>
    <row r="138" spans="1:11" s="2" customFormat="1" x14ac:dyDescent="0.4">
      <c r="A138"/>
      <c r="B138"/>
      <c r="C138"/>
      <c r="D138"/>
      <c r="E138"/>
      <c r="G138"/>
      <c r="H138"/>
      <c r="I138"/>
      <c r="J138"/>
      <c r="K138"/>
    </row>
    <row r="139" spans="1:11" s="2" customFormat="1" x14ac:dyDescent="0.4">
      <c r="A139"/>
      <c r="B139"/>
      <c r="C139"/>
      <c r="D139"/>
      <c r="E139"/>
      <c r="G139"/>
      <c r="H139"/>
      <c r="I139"/>
      <c r="J139"/>
      <c r="K139"/>
    </row>
    <row r="140" spans="1:11" s="2" customFormat="1" x14ac:dyDescent="0.4">
      <c r="A140"/>
      <c r="B140"/>
      <c r="C140"/>
      <c r="D140"/>
      <c r="E140"/>
      <c r="G140"/>
      <c r="H140"/>
      <c r="I140"/>
      <c r="J140"/>
      <c r="K140"/>
    </row>
    <row r="141" spans="1:11" s="2" customFormat="1" x14ac:dyDescent="0.4">
      <c r="A141"/>
      <c r="B141"/>
      <c r="C141"/>
      <c r="D141"/>
      <c r="E141"/>
      <c r="G141"/>
      <c r="H141"/>
      <c r="I141"/>
      <c r="J141"/>
      <c r="K141"/>
    </row>
    <row r="142" spans="1:11" s="2" customFormat="1" x14ac:dyDescent="0.4">
      <c r="A142"/>
      <c r="B142"/>
      <c r="C142"/>
      <c r="D142"/>
      <c r="E142"/>
      <c r="G142"/>
      <c r="H142"/>
      <c r="I142"/>
      <c r="J142"/>
      <c r="K142"/>
    </row>
    <row r="143" spans="1:11" s="2" customFormat="1" x14ac:dyDescent="0.4">
      <c r="A143"/>
      <c r="B143"/>
      <c r="C143"/>
      <c r="D143"/>
      <c r="E143"/>
      <c r="G143"/>
      <c r="H143"/>
      <c r="I143"/>
      <c r="J143"/>
      <c r="K143"/>
    </row>
    <row r="144" spans="1:11" s="2" customFormat="1" x14ac:dyDescent="0.4">
      <c r="A144"/>
      <c r="B144"/>
      <c r="C144"/>
      <c r="D144"/>
      <c r="E144"/>
      <c r="G144"/>
      <c r="H144"/>
      <c r="I144"/>
      <c r="J144"/>
      <c r="K144"/>
    </row>
    <row r="145" spans="1:11" s="2" customFormat="1" x14ac:dyDescent="0.4">
      <c r="A145"/>
      <c r="B145"/>
      <c r="C145"/>
      <c r="D145"/>
      <c r="E145"/>
      <c r="G145"/>
      <c r="H145"/>
      <c r="I145"/>
      <c r="J145"/>
      <c r="K145"/>
    </row>
    <row r="146" spans="1:11" s="2" customFormat="1" x14ac:dyDescent="0.4">
      <c r="A146"/>
      <c r="B146"/>
      <c r="C146"/>
      <c r="D146"/>
      <c r="E146"/>
      <c r="G146"/>
      <c r="H146"/>
      <c r="I146"/>
      <c r="J146"/>
      <c r="K146"/>
    </row>
    <row r="147" spans="1:11" s="2" customFormat="1" x14ac:dyDescent="0.4">
      <c r="A147"/>
      <c r="B147"/>
      <c r="C147"/>
      <c r="D147"/>
      <c r="E147"/>
      <c r="G147"/>
      <c r="H147"/>
      <c r="I147"/>
      <c r="J147"/>
      <c r="K147"/>
    </row>
    <row r="148" spans="1:11" s="2" customFormat="1" x14ac:dyDescent="0.4">
      <c r="A148"/>
      <c r="B148"/>
      <c r="C148"/>
      <c r="D148"/>
      <c r="E148"/>
      <c r="G148"/>
      <c r="H148"/>
      <c r="I148"/>
      <c r="J148"/>
      <c r="K148"/>
    </row>
    <row r="149" spans="1:11" s="2" customFormat="1" x14ac:dyDescent="0.4">
      <c r="A149"/>
      <c r="B149"/>
      <c r="C149"/>
      <c r="D149"/>
      <c r="E149"/>
      <c r="G149"/>
      <c r="H149"/>
      <c r="I149"/>
      <c r="J149"/>
      <c r="K149"/>
    </row>
    <row r="150" spans="1:11" s="2" customFormat="1" x14ac:dyDescent="0.4">
      <c r="A150"/>
      <c r="B150"/>
      <c r="C150"/>
      <c r="D150"/>
      <c r="E150"/>
      <c r="G150"/>
      <c r="H150"/>
      <c r="I150"/>
      <c r="J150"/>
      <c r="K150"/>
    </row>
    <row r="151" spans="1:11" s="2" customFormat="1" x14ac:dyDescent="0.4">
      <c r="A151"/>
      <c r="B151"/>
      <c r="C151"/>
      <c r="D151"/>
      <c r="E151"/>
      <c r="G151"/>
      <c r="H151"/>
      <c r="I151"/>
      <c r="J151"/>
      <c r="K151"/>
    </row>
    <row r="152" spans="1:11" s="2" customFormat="1" x14ac:dyDescent="0.4">
      <c r="A152"/>
      <c r="B152"/>
      <c r="C152"/>
      <c r="D152"/>
      <c r="E152"/>
      <c r="G152"/>
      <c r="H152"/>
      <c r="I152"/>
      <c r="J152"/>
      <c r="K152"/>
    </row>
    <row r="153" spans="1:11" s="2" customFormat="1" x14ac:dyDescent="0.4">
      <c r="A153"/>
      <c r="B153"/>
      <c r="C153"/>
      <c r="D153"/>
      <c r="E153"/>
      <c r="G153"/>
      <c r="H153"/>
      <c r="I153"/>
      <c r="J153"/>
      <c r="K153"/>
    </row>
    <row r="154" spans="1:11" s="2" customFormat="1" x14ac:dyDescent="0.4">
      <c r="A154"/>
      <c r="B154"/>
      <c r="C154"/>
      <c r="D154"/>
      <c r="E154"/>
      <c r="G154"/>
      <c r="H154"/>
      <c r="I154"/>
      <c r="J154"/>
      <c r="K154"/>
    </row>
    <row r="155" spans="1:11" s="2" customFormat="1" x14ac:dyDescent="0.4">
      <c r="A155"/>
      <c r="B155"/>
      <c r="C155"/>
      <c r="D155"/>
      <c r="E155"/>
      <c r="G155"/>
      <c r="H155"/>
      <c r="I155"/>
      <c r="J155"/>
      <c r="K155"/>
    </row>
    <row r="156" spans="1:11" s="2" customFormat="1" x14ac:dyDescent="0.4">
      <c r="A156"/>
      <c r="B156"/>
      <c r="C156"/>
      <c r="D156"/>
      <c r="E156"/>
      <c r="G156"/>
      <c r="H156"/>
      <c r="I156"/>
      <c r="J156"/>
      <c r="K156"/>
    </row>
    <row r="157" spans="1:11" s="2" customFormat="1" x14ac:dyDescent="0.4">
      <c r="A157"/>
      <c r="B157"/>
      <c r="C157"/>
      <c r="D157"/>
      <c r="E157"/>
      <c r="G157"/>
      <c r="H157"/>
      <c r="I157"/>
      <c r="J157"/>
      <c r="K157"/>
    </row>
    <row r="158" spans="1:11" s="2" customFormat="1" x14ac:dyDescent="0.4">
      <c r="A158"/>
      <c r="B158"/>
      <c r="C158"/>
      <c r="D158"/>
      <c r="E158"/>
      <c r="G158"/>
      <c r="H158"/>
      <c r="I158"/>
      <c r="J158"/>
      <c r="K158"/>
    </row>
    <row r="159" spans="1:11" s="2" customFormat="1" x14ac:dyDescent="0.4">
      <c r="A159"/>
      <c r="B159"/>
      <c r="C159"/>
      <c r="D159"/>
      <c r="E159"/>
      <c r="G159"/>
      <c r="H159"/>
      <c r="I159"/>
      <c r="J159"/>
      <c r="K159"/>
    </row>
    <row r="160" spans="1:11" s="2" customFormat="1" x14ac:dyDescent="0.4">
      <c r="A160"/>
      <c r="B160"/>
      <c r="C160"/>
      <c r="D160"/>
      <c r="E160"/>
      <c r="G160"/>
      <c r="H160"/>
      <c r="I160"/>
      <c r="J160"/>
      <c r="K160"/>
    </row>
    <row r="161" spans="1:11" s="2" customFormat="1" x14ac:dyDescent="0.4">
      <c r="A161"/>
      <c r="B161"/>
      <c r="C161"/>
      <c r="D161"/>
      <c r="E161"/>
      <c r="G161"/>
      <c r="H161"/>
      <c r="I161"/>
      <c r="J161"/>
      <c r="K161"/>
    </row>
    <row r="162" spans="1:11" s="2" customFormat="1" x14ac:dyDescent="0.4">
      <c r="A162"/>
      <c r="B162"/>
      <c r="C162"/>
      <c r="D162"/>
      <c r="E162"/>
      <c r="G162"/>
      <c r="H162"/>
      <c r="I162"/>
      <c r="J162"/>
      <c r="K162"/>
    </row>
    <row r="163" spans="1:11" s="2" customFormat="1" x14ac:dyDescent="0.4">
      <c r="A163"/>
      <c r="B163"/>
      <c r="C163"/>
      <c r="D163"/>
      <c r="E163"/>
      <c r="G163"/>
      <c r="H163"/>
      <c r="I163"/>
      <c r="J163"/>
      <c r="K163"/>
    </row>
    <row r="164" spans="1:11" s="2" customFormat="1" x14ac:dyDescent="0.4">
      <c r="A164"/>
      <c r="B164"/>
      <c r="C164"/>
      <c r="D164"/>
      <c r="E164"/>
      <c r="G164"/>
      <c r="H164"/>
      <c r="I164"/>
      <c r="J164"/>
      <c r="K164"/>
    </row>
    <row r="165" spans="1:11" s="2" customFormat="1" x14ac:dyDescent="0.4">
      <c r="A165"/>
      <c r="B165"/>
      <c r="C165"/>
      <c r="D165"/>
      <c r="E165"/>
      <c r="G165"/>
      <c r="H165"/>
      <c r="I165"/>
      <c r="J165"/>
      <c r="K165"/>
    </row>
    <row r="166" spans="1:11" s="2" customFormat="1" x14ac:dyDescent="0.4">
      <c r="A166"/>
      <c r="B166"/>
      <c r="C166"/>
      <c r="D166"/>
      <c r="E166"/>
      <c r="G166"/>
      <c r="H166"/>
      <c r="I166"/>
      <c r="J166"/>
      <c r="K166"/>
    </row>
    <row r="167" spans="1:11" s="2" customFormat="1" x14ac:dyDescent="0.4">
      <c r="A167"/>
      <c r="B167"/>
      <c r="C167"/>
      <c r="D167"/>
      <c r="E167"/>
      <c r="G167"/>
      <c r="H167"/>
      <c r="I167"/>
      <c r="J167"/>
      <c r="K167"/>
    </row>
    <row r="168" spans="1:11" s="2" customFormat="1" x14ac:dyDescent="0.4">
      <c r="A168"/>
      <c r="B168"/>
      <c r="C168"/>
      <c r="D168"/>
      <c r="E168"/>
      <c r="G168"/>
      <c r="H168"/>
      <c r="I168"/>
      <c r="J168"/>
      <c r="K168"/>
    </row>
    <row r="169" spans="1:11" s="2" customFormat="1" x14ac:dyDescent="0.4">
      <c r="A169"/>
      <c r="B169"/>
      <c r="C169"/>
      <c r="D169"/>
      <c r="E169"/>
      <c r="G169"/>
      <c r="H169"/>
      <c r="I169"/>
      <c r="J169"/>
      <c r="K169"/>
    </row>
    <row r="170" spans="1:11" s="2" customFormat="1" x14ac:dyDescent="0.4">
      <c r="A170"/>
      <c r="B170"/>
      <c r="C170"/>
      <c r="D170"/>
      <c r="E170"/>
      <c r="G170"/>
      <c r="H170"/>
      <c r="I170"/>
      <c r="J170"/>
      <c r="K170"/>
    </row>
    <row r="171" spans="1:11" s="2" customFormat="1" x14ac:dyDescent="0.4">
      <c r="A171"/>
      <c r="B171"/>
      <c r="C171"/>
      <c r="D171"/>
      <c r="E171"/>
      <c r="G171"/>
      <c r="H171"/>
      <c r="I171"/>
      <c r="J171"/>
      <c r="K171"/>
    </row>
    <row r="172" spans="1:11" s="2" customFormat="1" x14ac:dyDescent="0.4">
      <c r="A172"/>
      <c r="B172"/>
      <c r="C172"/>
      <c r="D172"/>
      <c r="E172"/>
      <c r="G172"/>
      <c r="H172"/>
      <c r="I172"/>
      <c r="J172"/>
      <c r="K172"/>
    </row>
    <row r="173" spans="1:11" s="2" customFormat="1" x14ac:dyDescent="0.4">
      <c r="A173"/>
      <c r="B173"/>
      <c r="C173"/>
      <c r="D173"/>
      <c r="E173"/>
      <c r="G173"/>
      <c r="H173"/>
      <c r="I173"/>
      <c r="J173"/>
      <c r="K173"/>
    </row>
    <row r="174" spans="1:11" s="2" customFormat="1" x14ac:dyDescent="0.4">
      <c r="A174"/>
      <c r="B174"/>
      <c r="C174"/>
      <c r="D174"/>
      <c r="E174"/>
      <c r="G174"/>
      <c r="H174"/>
      <c r="I174"/>
      <c r="J174"/>
      <c r="K174"/>
    </row>
    <row r="175" spans="1:11" s="2" customFormat="1" x14ac:dyDescent="0.4">
      <c r="A175"/>
      <c r="B175"/>
      <c r="C175"/>
      <c r="D175"/>
      <c r="E175"/>
      <c r="G175"/>
      <c r="H175"/>
      <c r="I175"/>
      <c r="J175"/>
      <c r="K175"/>
    </row>
    <row r="176" spans="1:11" s="2" customFormat="1" x14ac:dyDescent="0.4">
      <c r="A176"/>
      <c r="B176"/>
      <c r="C176"/>
      <c r="D176"/>
      <c r="E176"/>
      <c r="G176"/>
      <c r="H176"/>
      <c r="I176"/>
      <c r="J176"/>
      <c r="K176"/>
    </row>
    <row r="177" spans="1:11" s="2" customFormat="1" x14ac:dyDescent="0.4">
      <c r="A177"/>
      <c r="B177"/>
      <c r="C177"/>
      <c r="D177"/>
      <c r="E177"/>
      <c r="G177"/>
      <c r="H177"/>
      <c r="I177"/>
      <c r="J177"/>
      <c r="K177"/>
    </row>
    <row r="178" spans="1:11" s="2" customFormat="1" x14ac:dyDescent="0.4">
      <c r="A178"/>
      <c r="B178"/>
      <c r="C178"/>
      <c r="D178"/>
      <c r="E178"/>
      <c r="G178"/>
      <c r="H178"/>
      <c r="I178"/>
      <c r="J178"/>
      <c r="K178"/>
    </row>
    <row r="179" spans="1:11" s="2" customFormat="1" x14ac:dyDescent="0.4">
      <c r="A179"/>
      <c r="B179"/>
      <c r="C179"/>
      <c r="D179"/>
      <c r="E179"/>
      <c r="G179"/>
      <c r="H179"/>
      <c r="I179"/>
      <c r="J179"/>
      <c r="K179"/>
    </row>
    <row r="180" spans="1:11" s="2" customFormat="1" x14ac:dyDescent="0.4">
      <c r="A180"/>
      <c r="B180"/>
      <c r="C180"/>
      <c r="D180"/>
      <c r="E180"/>
      <c r="G180"/>
      <c r="H180"/>
      <c r="I180"/>
      <c r="J180"/>
      <c r="K180"/>
    </row>
    <row r="181" spans="1:11" s="2" customFormat="1" x14ac:dyDescent="0.4">
      <c r="A181"/>
      <c r="B181"/>
      <c r="C181"/>
      <c r="D181"/>
      <c r="E181"/>
      <c r="G181"/>
      <c r="H181"/>
      <c r="I181"/>
      <c r="J181"/>
      <c r="K181"/>
    </row>
    <row r="182" spans="1:11" s="2" customFormat="1" x14ac:dyDescent="0.4">
      <c r="A182"/>
      <c r="B182"/>
      <c r="C182"/>
      <c r="D182"/>
      <c r="E182"/>
      <c r="G182"/>
      <c r="H182"/>
      <c r="I182"/>
      <c r="J182"/>
      <c r="K182"/>
    </row>
    <row r="183" spans="1:11" s="2" customFormat="1" x14ac:dyDescent="0.4">
      <c r="A183"/>
      <c r="B183"/>
      <c r="C183"/>
      <c r="D183"/>
      <c r="E183"/>
      <c r="G183"/>
      <c r="H183"/>
      <c r="I183"/>
      <c r="J183"/>
      <c r="K183"/>
    </row>
    <row r="184" spans="1:11" s="2" customFormat="1" x14ac:dyDescent="0.4">
      <c r="A184"/>
      <c r="B184"/>
      <c r="C184"/>
      <c r="D184"/>
      <c r="E184"/>
      <c r="G184"/>
      <c r="H184"/>
      <c r="I184"/>
      <c r="J184"/>
      <c r="K184"/>
    </row>
    <row r="185" spans="1:11" s="2" customFormat="1" x14ac:dyDescent="0.4">
      <c r="A185"/>
      <c r="B185"/>
      <c r="C185"/>
      <c r="D185"/>
      <c r="E185"/>
      <c r="G185"/>
      <c r="H185"/>
      <c r="I185"/>
      <c r="J185"/>
      <c r="K185"/>
    </row>
    <row r="186" spans="1:11" s="2" customFormat="1" x14ac:dyDescent="0.4">
      <c r="A186"/>
      <c r="B186"/>
      <c r="C186"/>
      <c r="D186"/>
      <c r="E186"/>
      <c r="G186"/>
      <c r="H186"/>
      <c r="I186"/>
      <c r="J186"/>
      <c r="K186"/>
    </row>
    <row r="187" spans="1:11" s="2" customFormat="1" x14ac:dyDescent="0.4">
      <c r="A187"/>
      <c r="B187"/>
      <c r="C187"/>
      <c r="D187"/>
      <c r="E187"/>
      <c r="G187"/>
      <c r="H187"/>
      <c r="I187"/>
      <c r="J187"/>
      <c r="K187"/>
    </row>
    <row r="188" spans="1:11" s="2" customFormat="1" x14ac:dyDescent="0.4">
      <c r="A188"/>
      <c r="B188"/>
      <c r="C188"/>
      <c r="D188"/>
      <c r="E188"/>
      <c r="G188"/>
      <c r="H188"/>
      <c r="I188"/>
      <c r="J188"/>
      <c r="K188"/>
    </row>
    <row r="189" spans="1:11" s="2" customFormat="1" x14ac:dyDescent="0.4">
      <c r="A189"/>
      <c r="B189"/>
      <c r="C189"/>
      <c r="D189"/>
      <c r="E189"/>
      <c r="G189"/>
      <c r="H189"/>
      <c r="I189"/>
      <c r="J189"/>
      <c r="K189"/>
    </row>
    <row r="190" spans="1:11" s="2" customFormat="1" x14ac:dyDescent="0.4">
      <c r="A190"/>
      <c r="B190"/>
      <c r="C190"/>
      <c r="D190"/>
      <c r="E190"/>
      <c r="G190"/>
      <c r="H190"/>
      <c r="I190"/>
      <c r="J190"/>
      <c r="K190"/>
    </row>
    <row r="191" spans="1:11" s="2" customFormat="1" x14ac:dyDescent="0.4">
      <c r="A191"/>
      <c r="B191"/>
      <c r="C191"/>
      <c r="D191"/>
      <c r="E191"/>
      <c r="G191"/>
      <c r="H191"/>
      <c r="I191"/>
      <c r="J191"/>
      <c r="K191"/>
    </row>
    <row r="192" spans="1:11" s="2" customFormat="1" x14ac:dyDescent="0.4">
      <c r="A192"/>
      <c r="B192"/>
      <c r="C192"/>
      <c r="D192"/>
      <c r="E192"/>
      <c r="G192"/>
      <c r="H192"/>
      <c r="I192"/>
      <c r="J192"/>
      <c r="K192"/>
    </row>
    <row r="193" spans="1:11" s="2" customFormat="1" x14ac:dyDescent="0.4">
      <c r="A193"/>
      <c r="B193"/>
      <c r="C193"/>
      <c r="D193"/>
      <c r="E193"/>
      <c r="G193"/>
      <c r="H193"/>
      <c r="I193"/>
      <c r="J193"/>
      <c r="K193"/>
    </row>
    <row r="194" spans="1:11" s="2" customFormat="1" x14ac:dyDescent="0.4">
      <c r="A194"/>
      <c r="B194"/>
      <c r="C194"/>
      <c r="D194"/>
      <c r="E194"/>
      <c r="G194"/>
      <c r="H194"/>
      <c r="I194"/>
      <c r="J194"/>
      <c r="K194"/>
    </row>
    <row r="195" spans="1:11" s="2" customFormat="1" x14ac:dyDescent="0.4">
      <c r="A195"/>
      <c r="B195"/>
      <c r="C195"/>
      <c r="D195"/>
      <c r="E195"/>
      <c r="G195"/>
      <c r="H195"/>
      <c r="I195"/>
      <c r="J195"/>
      <c r="K195"/>
    </row>
    <row r="196" spans="1:11" s="2" customFormat="1" x14ac:dyDescent="0.4">
      <c r="A196"/>
      <c r="B196"/>
      <c r="C196"/>
      <c r="D196"/>
      <c r="E196"/>
      <c r="G196"/>
      <c r="H196"/>
      <c r="I196"/>
      <c r="J196"/>
      <c r="K196"/>
    </row>
    <row r="197" spans="1:11" s="2" customFormat="1" x14ac:dyDescent="0.4">
      <c r="A197"/>
      <c r="B197"/>
      <c r="C197"/>
      <c r="D197"/>
      <c r="E197"/>
      <c r="G197"/>
      <c r="H197"/>
      <c r="I197"/>
      <c r="J197"/>
      <c r="K197"/>
    </row>
    <row r="198" spans="1:11" s="2" customFormat="1" x14ac:dyDescent="0.4">
      <c r="A198"/>
      <c r="B198"/>
      <c r="C198"/>
      <c r="D198"/>
      <c r="E198"/>
      <c r="G198"/>
      <c r="H198"/>
      <c r="I198"/>
      <c r="J198"/>
      <c r="K198"/>
    </row>
    <row r="199" spans="1:11" s="2" customFormat="1" x14ac:dyDescent="0.4">
      <c r="A199"/>
      <c r="B199"/>
      <c r="C199"/>
      <c r="D199"/>
      <c r="E199"/>
      <c r="G199"/>
      <c r="H199"/>
      <c r="I199"/>
      <c r="J199"/>
      <c r="K199"/>
    </row>
    <row r="200" spans="1:11" s="2" customFormat="1" x14ac:dyDescent="0.4">
      <c r="A200"/>
      <c r="B200"/>
      <c r="C200"/>
      <c r="D200"/>
      <c r="E200"/>
      <c r="G200"/>
      <c r="H200"/>
      <c r="I200"/>
      <c r="J200"/>
      <c r="K200"/>
    </row>
    <row r="201" spans="1:11" s="2" customFormat="1" x14ac:dyDescent="0.4">
      <c r="A201"/>
      <c r="B201"/>
      <c r="C201"/>
      <c r="D201"/>
      <c r="E201"/>
      <c r="G201"/>
      <c r="H201"/>
      <c r="I201"/>
      <c r="J201"/>
      <c r="K201"/>
    </row>
    <row r="202" spans="1:11" s="2" customFormat="1" x14ac:dyDescent="0.4">
      <c r="A202"/>
      <c r="B202"/>
      <c r="C202"/>
      <c r="D202"/>
      <c r="E202"/>
      <c r="G202"/>
      <c r="H202"/>
      <c r="I202"/>
      <c r="J202"/>
      <c r="K202"/>
    </row>
    <row r="203" spans="1:11" s="2" customFormat="1" x14ac:dyDescent="0.4">
      <c r="A203"/>
      <c r="B203"/>
      <c r="C203"/>
      <c r="D203"/>
      <c r="E203"/>
      <c r="G203"/>
      <c r="H203"/>
      <c r="I203"/>
      <c r="J203"/>
      <c r="K203"/>
    </row>
    <row r="204" spans="1:11" s="2" customFormat="1" x14ac:dyDescent="0.4">
      <c r="A204"/>
      <c r="B204"/>
      <c r="C204"/>
      <c r="D204"/>
      <c r="E204"/>
      <c r="G204"/>
      <c r="H204"/>
      <c r="I204"/>
      <c r="J204"/>
      <c r="K204"/>
    </row>
    <row r="205" spans="1:11" s="2" customFormat="1" x14ac:dyDescent="0.4">
      <c r="A205"/>
      <c r="B205"/>
      <c r="C205"/>
      <c r="D205"/>
      <c r="E205"/>
      <c r="G205"/>
      <c r="H205"/>
      <c r="I205"/>
      <c r="J205"/>
      <c r="K205"/>
    </row>
    <row r="206" spans="1:11" s="2" customFormat="1" x14ac:dyDescent="0.4">
      <c r="A206"/>
      <c r="B206"/>
      <c r="C206"/>
      <c r="D206"/>
      <c r="E206"/>
      <c r="G206"/>
      <c r="H206"/>
      <c r="I206"/>
      <c r="J206"/>
      <c r="K206"/>
    </row>
    <row r="207" spans="1:11" s="2" customFormat="1" x14ac:dyDescent="0.4">
      <c r="A207"/>
      <c r="B207"/>
      <c r="C207"/>
      <c r="D207"/>
      <c r="E207"/>
      <c r="G207"/>
      <c r="H207"/>
      <c r="I207"/>
      <c r="J207"/>
      <c r="K207"/>
    </row>
    <row r="208" spans="1:11" s="2" customFormat="1" x14ac:dyDescent="0.4">
      <c r="A208"/>
      <c r="B208"/>
      <c r="C208"/>
      <c r="D208"/>
      <c r="E208"/>
      <c r="G208"/>
      <c r="H208"/>
      <c r="I208"/>
      <c r="J208"/>
      <c r="K208"/>
    </row>
    <row r="209" spans="1:11" s="2" customFormat="1" x14ac:dyDescent="0.4">
      <c r="A209"/>
      <c r="B209"/>
      <c r="C209"/>
      <c r="D209"/>
      <c r="E209"/>
      <c r="G209"/>
      <c r="H209"/>
      <c r="I209"/>
      <c r="J209"/>
      <c r="K209"/>
    </row>
    <row r="210" spans="1:11" s="2" customFormat="1" x14ac:dyDescent="0.4">
      <c r="A210"/>
      <c r="B210"/>
      <c r="C210"/>
      <c r="D210"/>
      <c r="E210"/>
      <c r="G210"/>
      <c r="H210"/>
      <c r="I210"/>
      <c r="J210"/>
      <c r="K210"/>
    </row>
    <row r="211" spans="1:11" s="2" customFormat="1" x14ac:dyDescent="0.4">
      <c r="A211"/>
      <c r="B211"/>
      <c r="C211"/>
      <c r="D211"/>
      <c r="E211"/>
      <c r="G211"/>
      <c r="H211"/>
      <c r="I211"/>
      <c r="J211"/>
      <c r="K211"/>
    </row>
    <row r="212" spans="1:11" s="2" customFormat="1" x14ac:dyDescent="0.4">
      <c r="A212"/>
      <c r="B212"/>
      <c r="C212"/>
      <c r="D212"/>
      <c r="E212"/>
      <c r="G212"/>
      <c r="H212"/>
      <c r="I212"/>
      <c r="J212"/>
      <c r="K212"/>
    </row>
    <row r="213" spans="1:11" s="2" customFormat="1" x14ac:dyDescent="0.4">
      <c r="A213"/>
      <c r="B213"/>
      <c r="C213"/>
      <c r="D213"/>
      <c r="E213"/>
      <c r="G213"/>
      <c r="H213"/>
      <c r="I213"/>
      <c r="J213"/>
      <c r="K213"/>
    </row>
    <row r="214" spans="1:11" s="2" customFormat="1" x14ac:dyDescent="0.4">
      <c r="A214"/>
      <c r="B214"/>
      <c r="C214"/>
      <c r="D214"/>
      <c r="E214"/>
      <c r="G214"/>
      <c r="H214"/>
      <c r="I214"/>
      <c r="J214"/>
      <c r="K214"/>
    </row>
    <row r="215" spans="1:11" s="2" customFormat="1" x14ac:dyDescent="0.4">
      <c r="A215"/>
      <c r="B215"/>
      <c r="C215"/>
      <c r="D215"/>
      <c r="E215"/>
      <c r="G215"/>
      <c r="H215"/>
      <c r="I215"/>
      <c r="J215"/>
      <c r="K215"/>
    </row>
    <row r="216" spans="1:11" s="2" customFormat="1" x14ac:dyDescent="0.4">
      <c r="A216"/>
      <c r="B216"/>
      <c r="C216"/>
      <c r="D216"/>
      <c r="E216"/>
      <c r="G216"/>
      <c r="H216"/>
      <c r="I216"/>
      <c r="J216"/>
      <c r="K216"/>
    </row>
    <row r="217" spans="1:11" s="2" customFormat="1" x14ac:dyDescent="0.4">
      <c r="A217"/>
      <c r="B217"/>
      <c r="C217"/>
      <c r="D217"/>
      <c r="E217"/>
      <c r="G217"/>
      <c r="H217"/>
      <c r="I217"/>
      <c r="J217"/>
      <c r="K217"/>
    </row>
    <row r="218" spans="1:11" s="2" customFormat="1" x14ac:dyDescent="0.4">
      <c r="A218"/>
      <c r="B218"/>
      <c r="C218"/>
      <c r="D218"/>
      <c r="E218"/>
      <c r="G218"/>
      <c r="H218"/>
      <c r="I218"/>
      <c r="J218"/>
      <c r="K218"/>
    </row>
    <row r="219" spans="1:11" s="2" customFormat="1" x14ac:dyDescent="0.4">
      <c r="A219"/>
      <c r="B219"/>
      <c r="C219"/>
      <c r="D219"/>
      <c r="E219"/>
      <c r="G219"/>
      <c r="H219"/>
      <c r="I219"/>
      <c r="J219"/>
      <c r="K219"/>
    </row>
    <row r="220" spans="1:11" s="2" customFormat="1" x14ac:dyDescent="0.4">
      <c r="A220"/>
      <c r="B220"/>
      <c r="C220"/>
      <c r="D220"/>
      <c r="E220"/>
      <c r="G220"/>
      <c r="H220"/>
      <c r="I220"/>
      <c r="J220"/>
      <c r="K220"/>
    </row>
    <row r="221" spans="1:11" s="2" customFormat="1" x14ac:dyDescent="0.4">
      <c r="A221"/>
      <c r="B221"/>
      <c r="C221"/>
      <c r="D221"/>
      <c r="E221"/>
      <c r="G221"/>
      <c r="H221"/>
      <c r="I221"/>
      <c r="J221"/>
      <c r="K221"/>
    </row>
    <row r="222" spans="1:11" s="2" customFormat="1" x14ac:dyDescent="0.4">
      <c r="A222"/>
      <c r="B222"/>
      <c r="C222"/>
      <c r="D222"/>
      <c r="E222"/>
      <c r="G222"/>
      <c r="H222"/>
      <c r="I222"/>
      <c r="J222"/>
      <c r="K222"/>
    </row>
    <row r="223" spans="1:11" s="2" customFormat="1" x14ac:dyDescent="0.4">
      <c r="A223"/>
      <c r="B223"/>
      <c r="C223"/>
      <c r="D223"/>
      <c r="E223"/>
      <c r="G223"/>
      <c r="H223"/>
      <c r="I223"/>
      <c r="J223"/>
      <c r="K223"/>
    </row>
    <row r="224" spans="1:11" s="2" customFormat="1" x14ac:dyDescent="0.4">
      <c r="A224"/>
      <c r="B224"/>
      <c r="C224"/>
      <c r="D224"/>
      <c r="E224"/>
      <c r="G224"/>
      <c r="H224"/>
      <c r="I224"/>
      <c r="J224"/>
      <c r="K224"/>
    </row>
    <row r="225" spans="1:11" s="2" customFormat="1" x14ac:dyDescent="0.4">
      <c r="A225"/>
      <c r="B225"/>
      <c r="C225"/>
      <c r="D225"/>
      <c r="E225"/>
      <c r="G225"/>
      <c r="H225"/>
      <c r="I225"/>
      <c r="J225"/>
      <c r="K225"/>
    </row>
    <row r="226" spans="1:11" s="2" customFormat="1" x14ac:dyDescent="0.4">
      <c r="A226"/>
      <c r="B226"/>
      <c r="C226"/>
      <c r="D226"/>
      <c r="E226"/>
      <c r="G226"/>
      <c r="H226"/>
      <c r="I226"/>
      <c r="J226"/>
      <c r="K226"/>
    </row>
    <row r="227" spans="1:11" s="2" customFormat="1" x14ac:dyDescent="0.4">
      <c r="A227"/>
      <c r="B227"/>
      <c r="C227"/>
      <c r="D227"/>
      <c r="E227"/>
      <c r="G227"/>
      <c r="H227"/>
      <c r="I227"/>
      <c r="J227"/>
      <c r="K227"/>
    </row>
    <row r="228" spans="1:11" s="2" customFormat="1" x14ac:dyDescent="0.4">
      <c r="A228"/>
      <c r="B228"/>
      <c r="C228"/>
      <c r="D228"/>
      <c r="E228"/>
      <c r="G228"/>
      <c r="H228"/>
      <c r="I228"/>
      <c r="J228"/>
      <c r="K228"/>
    </row>
    <row r="229" spans="1:11" s="2" customFormat="1" x14ac:dyDescent="0.4">
      <c r="A229"/>
      <c r="B229"/>
      <c r="C229"/>
      <c r="D229"/>
      <c r="E229"/>
      <c r="G229"/>
      <c r="H229"/>
      <c r="I229"/>
      <c r="J229"/>
      <c r="K229"/>
    </row>
    <row r="230" spans="1:11" s="2" customFormat="1" x14ac:dyDescent="0.4">
      <c r="A230"/>
      <c r="B230"/>
      <c r="C230"/>
      <c r="D230"/>
      <c r="E230"/>
      <c r="G230"/>
      <c r="H230"/>
      <c r="I230"/>
      <c r="J230"/>
      <c r="K230"/>
    </row>
    <row r="231" spans="1:11" s="2" customFormat="1" x14ac:dyDescent="0.4">
      <c r="A231"/>
      <c r="B231"/>
      <c r="C231"/>
      <c r="D231"/>
      <c r="E231"/>
      <c r="G231"/>
      <c r="H231"/>
      <c r="I231"/>
      <c r="J231"/>
      <c r="K231"/>
    </row>
    <row r="232" spans="1:11" s="2" customFormat="1" x14ac:dyDescent="0.4">
      <c r="A232"/>
      <c r="B232"/>
      <c r="C232"/>
      <c r="D232"/>
      <c r="E232"/>
      <c r="G232"/>
      <c r="H232"/>
      <c r="I232"/>
      <c r="J232"/>
      <c r="K232"/>
    </row>
    <row r="233" spans="1:11" s="2" customFormat="1" x14ac:dyDescent="0.4">
      <c r="A233"/>
      <c r="B233"/>
      <c r="C233"/>
      <c r="D233"/>
      <c r="E233"/>
      <c r="G233"/>
      <c r="H233"/>
      <c r="I233"/>
      <c r="J233"/>
      <c r="K233"/>
    </row>
    <row r="234" spans="1:11" s="2" customFormat="1" x14ac:dyDescent="0.4">
      <c r="A234"/>
      <c r="B234"/>
      <c r="C234"/>
      <c r="D234"/>
      <c r="E234"/>
      <c r="G234"/>
      <c r="H234"/>
      <c r="I234"/>
      <c r="J234"/>
      <c r="K234"/>
    </row>
    <row r="235" spans="1:11" s="2" customFormat="1" x14ac:dyDescent="0.4">
      <c r="A235"/>
      <c r="B235"/>
      <c r="C235"/>
      <c r="D235"/>
      <c r="E235"/>
      <c r="G235"/>
      <c r="H235"/>
      <c r="I235"/>
      <c r="J235"/>
      <c r="K235"/>
    </row>
    <row r="236" spans="1:11" s="2" customFormat="1" x14ac:dyDescent="0.4">
      <c r="A236"/>
      <c r="B236"/>
      <c r="C236"/>
      <c r="D236"/>
      <c r="E236"/>
      <c r="G236"/>
      <c r="H236"/>
      <c r="I236"/>
      <c r="J236"/>
      <c r="K236"/>
    </row>
    <row r="237" spans="1:11" s="2" customFormat="1" x14ac:dyDescent="0.4">
      <c r="A237"/>
      <c r="B237"/>
      <c r="C237"/>
      <c r="D237"/>
      <c r="E237"/>
      <c r="G237"/>
      <c r="H237"/>
      <c r="I237"/>
      <c r="J237"/>
      <c r="K237"/>
    </row>
    <row r="238" spans="1:11" s="2" customFormat="1" x14ac:dyDescent="0.4">
      <c r="A238"/>
      <c r="B238"/>
      <c r="C238"/>
      <c r="D238"/>
      <c r="E238"/>
      <c r="G238"/>
      <c r="H238"/>
      <c r="I238"/>
      <c r="J238"/>
      <c r="K238"/>
    </row>
    <row r="239" spans="1:11" s="2" customFormat="1" x14ac:dyDescent="0.4">
      <c r="A239"/>
      <c r="B239"/>
      <c r="C239"/>
      <c r="D239"/>
      <c r="E239"/>
      <c r="G239"/>
      <c r="H239"/>
      <c r="I239"/>
      <c r="J239"/>
      <c r="K239"/>
    </row>
    <row r="240" spans="1:11" s="2" customFormat="1" x14ac:dyDescent="0.4">
      <c r="A240"/>
      <c r="B240"/>
      <c r="C240"/>
      <c r="D240"/>
      <c r="E240"/>
      <c r="G240"/>
      <c r="H240"/>
      <c r="I240"/>
      <c r="J240"/>
      <c r="K240"/>
    </row>
    <row r="241" spans="1:11" s="2" customFormat="1" x14ac:dyDescent="0.4">
      <c r="A241"/>
      <c r="B241"/>
      <c r="C241"/>
      <c r="D241"/>
      <c r="E241"/>
      <c r="G241"/>
      <c r="H241"/>
      <c r="I241"/>
      <c r="J241"/>
      <c r="K241"/>
    </row>
    <row r="242" spans="1:11" s="2" customFormat="1" x14ac:dyDescent="0.4">
      <c r="A242"/>
      <c r="B242"/>
      <c r="C242"/>
      <c r="D242"/>
      <c r="E242"/>
      <c r="G242"/>
      <c r="H242"/>
      <c r="I242"/>
      <c r="J242"/>
      <c r="K242"/>
    </row>
    <row r="243" spans="1:11" s="2" customFormat="1" x14ac:dyDescent="0.4">
      <c r="A243"/>
      <c r="B243"/>
      <c r="C243"/>
      <c r="D243"/>
      <c r="E243"/>
      <c r="G243"/>
      <c r="H243"/>
      <c r="I243"/>
      <c r="J243"/>
      <c r="K243"/>
    </row>
    <row r="244" spans="1:11" s="2" customFormat="1" x14ac:dyDescent="0.4">
      <c r="A244"/>
      <c r="B244"/>
      <c r="C244"/>
      <c r="D244"/>
      <c r="E244"/>
      <c r="G244"/>
      <c r="H244"/>
      <c r="I244"/>
      <c r="J244"/>
      <c r="K244"/>
    </row>
    <row r="245" spans="1:11" s="2" customFormat="1" x14ac:dyDescent="0.4">
      <c r="A245"/>
      <c r="B245"/>
      <c r="C245"/>
      <c r="D245"/>
      <c r="E245"/>
      <c r="G245"/>
      <c r="H245"/>
      <c r="I245"/>
      <c r="J245"/>
      <c r="K245"/>
    </row>
    <row r="246" spans="1:11" s="2" customFormat="1" x14ac:dyDescent="0.4">
      <c r="A246"/>
      <c r="B246"/>
      <c r="C246"/>
      <c r="D246"/>
      <c r="E246"/>
      <c r="G246"/>
      <c r="H246"/>
      <c r="I246"/>
      <c r="J246"/>
      <c r="K246"/>
    </row>
    <row r="247" spans="1:11" s="2" customFormat="1" x14ac:dyDescent="0.4">
      <c r="A247"/>
      <c r="B247"/>
      <c r="C247"/>
      <c r="D247"/>
      <c r="E247"/>
      <c r="G247"/>
      <c r="H247"/>
      <c r="I247"/>
      <c r="J247"/>
      <c r="K247"/>
    </row>
    <row r="248" spans="1:11" s="2" customFormat="1" x14ac:dyDescent="0.4">
      <c r="A248"/>
      <c r="B248"/>
      <c r="C248"/>
      <c r="D248"/>
      <c r="E248"/>
      <c r="G248"/>
      <c r="H248"/>
      <c r="I248"/>
      <c r="J248"/>
      <c r="K248"/>
    </row>
    <row r="249" spans="1:11" s="2" customFormat="1" x14ac:dyDescent="0.4">
      <c r="A249"/>
      <c r="B249"/>
      <c r="C249"/>
      <c r="D249"/>
      <c r="E249"/>
      <c r="G249"/>
      <c r="H249"/>
      <c r="I249"/>
      <c r="J249"/>
      <c r="K249"/>
    </row>
    <row r="250" spans="1:11" s="2" customFormat="1" x14ac:dyDescent="0.4">
      <c r="A250"/>
      <c r="B250"/>
      <c r="C250"/>
      <c r="D250"/>
      <c r="E250"/>
      <c r="G250"/>
      <c r="H250"/>
      <c r="I250"/>
      <c r="J250"/>
      <c r="K250"/>
    </row>
    <row r="251" spans="1:11" s="2" customFormat="1" x14ac:dyDescent="0.4">
      <c r="A251"/>
      <c r="B251"/>
      <c r="C251"/>
      <c r="D251"/>
      <c r="E251"/>
      <c r="G251"/>
      <c r="H251"/>
      <c r="I251"/>
      <c r="J251"/>
      <c r="K251"/>
    </row>
    <row r="252" spans="1:11" s="2" customFormat="1" x14ac:dyDescent="0.4">
      <c r="A252"/>
      <c r="B252"/>
      <c r="C252"/>
      <c r="D252"/>
      <c r="E252"/>
      <c r="G252"/>
      <c r="H252"/>
      <c r="I252"/>
      <c r="J252"/>
      <c r="K252"/>
    </row>
    <row r="253" spans="1:11" s="2" customFormat="1" x14ac:dyDescent="0.4">
      <c r="A253"/>
      <c r="B253"/>
      <c r="C253"/>
      <c r="D253"/>
      <c r="E253"/>
      <c r="G253"/>
      <c r="H253"/>
      <c r="I253"/>
      <c r="J253"/>
      <c r="K253"/>
    </row>
    <row r="254" spans="1:11" s="2" customFormat="1" x14ac:dyDescent="0.4">
      <c r="A254"/>
      <c r="B254"/>
      <c r="C254"/>
      <c r="D254"/>
      <c r="E254"/>
      <c r="G254"/>
      <c r="H254"/>
      <c r="I254"/>
      <c r="J254"/>
      <c r="K254"/>
    </row>
    <row r="255" spans="1:11" s="2" customFormat="1" x14ac:dyDescent="0.4">
      <c r="A255"/>
      <c r="B255"/>
      <c r="C255"/>
      <c r="D255"/>
      <c r="E255"/>
      <c r="G255"/>
      <c r="H255"/>
      <c r="I255"/>
      <c r="J255"/>
      <c r="K255"/>
    </row>
    <row r="256" spans="1:11" s="2" customFormat="1" x14ac:dyDescent="0.4">
      <c r="A256"/>
      <c r="B256"/>
      <c r="C256"/>
      <c r="D256"/>
      <c r="E256"/>
      <c r="G256"/>
      <c r="H256"/>
      <c r="I256"/>
      <c r="J256"/>
      <c r="K256"/>
    </row>
    <row r="257" spans="1:11" s="2" customFormat="1" x14ac:dyDescent="0.4">
      <c r="A257"/>
      <c r="B257"/>
      <c r="C257"/>
      <c r="D257"/>
      <c r="E257"/>
      <c r="G257"/>
      <c r="H257"/>
      <c r="I257"/>
      <c r="J257"/>
      <c r="K257"/>
    </row>
    <row r="258" spans="1:11" s="2" customFormat="1" x14ac:dyDescent="0.4">
      <c r="A258"/>
      <c r="B258"/>
      <c r="C258"/>
      <c r="D258"/>
      <c r="E258"/>
      <c r="G258"/>
      <c r="H258"/>
      <c r="I258"/>
      <c r="J258"/>
      <c r="K258"/>
    </row>
    <row r="259" spans="1:11" s="2" customFormat="1" x14ac:dyDescent="0.4">
      <c r="A259"/>
      <c r="B259"/>
      <c r="C259"/>
      <c r="D259"/>
      <c r="E259"/>
      <c r="G259"/>
      <c r="H259"/>
      <c r="I259"/>
      <c r="J259"/>
      <c r="K259"/>
    </row>
    <row r="260" spans="1:11" s="2" customFormat="1" x14ac:dyDescent="0.4">
      <c r="A260"/>
      <c r="B260"/>
      <c r="C260"/>
      <c r="D260"/>
      <c r="E260"/>
      <c r="G260"/>
      <c r="H260"/>
      <c r="I260"/>
      <c r="J260"/>
      <c r="K260"/>
    </row>
    <row r="261" spans="1:11" s="2" customFormat="1" x14ac:dyDescent="0.4">
      <c r="A261"/>
      <c r="B261"/>
      <c r="C261"/>
      <c r="D261"/>
      <c r="E261"/>
      <c r="G261"/>
      <c r="H261"/>
      <c r="I261"/>
      <c r="J261"/>
      <c r="K261"/>
    </row>
    <row r="262" spans="1:11" s="2" customFormat="1" x14ac:dyDescent="0.4">
      <c r="A262"/>
      <c r="B262"/>
      <c r="C262"/>
      <c r="D262"/>
      <c r="E262"/>
      <c r="G262"/>
      <c r="H262"/>
      <c r="I262"/>
      <c r="J262"/>
      <c r="K262"/>
    </row>
    <row r="263" spans="1:11" s="2" customFormat="1" x14ac:dyDescent="0.4">
      <c r="A263"/>
      <c r="B263"/>
      <c r="C263"/>
      <c r="D263"/>
      <c r="E263"/>
      <c r="G263"/>
      <c r="H263"/>
      <c r="I263"/>
      <c r="J263"/>
      <c r="K263"/>
    </row>
    <row r="264" spans="1:11" s="2" customFormat="1" x14ac:dyDescent="0.4">
      <c r="A264"/>
      <c r="B264"/>
      <c r="C264"/>
      <c r="D264"/>
      <c r="E264"/>
      <c r="G264"/>
      <c r="H264"/>
      <c r="I264"/>
      <c r="J264"/>
      <c r="K264"/>
    </row>
    <row r="265" spans="1:11" s="2" customFormat="1" x14ac:dyDescent="0.4">
      <c r="A265"/>
      <c r="B265"/>
      <c r="C265"/>
      <c r="D265"/>
      <c r="E265"/>
      <c r="G265"/>
      <c r="H265"/>
      <c r="I265"/>
      <c r="J265"/>
      <c r="K265"/>
    </row>
    <row r="266" spans="1:11" s="2" customFormat="1" x14ac:dyDescent="0.4">
      <c r="A266"/>
      <c r="B266"/>
      <c r="C266"/>
      <c r="D266"/>
      <c r="E266"/>
      <c r="G266"/>
      <c r="H266"/>
      <c r="I266"/>
      <c r="J266"/>
      <c r="K266"/>
    </row>
    <row r="267" spans="1:11" s="2" customFormat="1" x14ac:dyDescent="0.4">
      <c r="A267"/>
      <c r="B267"/>
      <c r="C267"/>
      <c r="D267"/>
      <c r="E267"/>
      <c r="G267"/>
      <c r="H267"/>
      <c r="I267"/>
      <c r="J267"/>
      <c r="K267"/>
    </row>
    <row r="268" spans="1:11" s="2" customFormat="1" x14ac:dyDescent="0.4">
      <c r="A268"/>
      <c r="B268"/>
      <c r="C268"/>
      <c r="D268"/>
      <c r="E268"/>
      <c r="G268"/>
      <c r="H268"/>
      <c r="I268"/>
      <c r="J268"/>
      <c r="K268"/>
    </row>
    <row r="269" spans="1:11" s="2" customFormat="1" x14ac:dyDescent="0.4">
      <c r="A269"/>
      <c r="B269"/>
      <c r="C269"/>
      <c r="D269"/>
      <c r="E269"/>
      <c r="G269"/>
      <c r="H269"/>
      <c r="I269"/>
      <c r="J269"/>
      <c r="K269"/>
    </row>
    <row r="270" spans="1:11" s="2" customFormat="1" x14ac:dyDescent="0.4">
      <c r="A270"/>
      <c r="B270"/>
      <c r="C270"/>
      <c r="D270"/>
      <c r="E270"/>
      <c r="G270"/>
      <c r="H270"/>
      <c r="I270"/>
      <c r="J270"/>
      <c r="K270"/>
    </row>
    <row r="271" spans="1:11" s="2" customFormat="1" x14ac:dyDescent="0.4">
      <c r="A271"/>
      <c r="B271"/>
      <c r="C271"/>
      <c r="D271"/>
      <c r="E271"/>
      <c r="G271"/>
      <c r="H271"/>
      <c r="I271"/>
      <c r="J271"/>
      <c r="K271"/>
    </row>
    <row r="272" spans="1:11" s="2" customFormat="1" x14ac:dyDescent="0.4">
      <c r="A272"/>
      <c r="B272"/>
      <c r="C272"/>
      <c r="D272"/>
      <c r="E272"/>
      <c r="G272"/>
      <c r="H272"/>
      <c r="I272"/>
      <c r="J272"/>
      <c r="K272"/>
    </row>
    <row r="273" spans="1:11" s="2" customFormat="1" x14ac:dyDescent="0.4">
      <c r="A273"/>
      <c r="B273"/>
      <c r="C273"/>
      <c r="D273"/>
      <c r="E273"/>
      <c r="G273"/>
      <c r="H273"/>
      <c r="I273"/>
      <c r="J273"/>
      <c r="K273"/>
    </row>
    <row r="274" spans="1:11" s="2" customFormat="1" x14ac:dyDescent="0.4">
      <c r="A274"/>
      <c r="B274"/>
      <c r="C274"/>
      <c r="D274"/>
      <c r="E274"/>
      <c r="G274"/>
      <c r="H274"/>
      <c r="I274"/>
      <c r="J274"/>
      <c r="K274"/>
    </row>
    <row r="275" spans="1:11" s="2" customFormat="1" x14ac:dyDescent="0.4">
      <c r="A275"/>
      <c r="B275"/>
      <c r="C275"/>
      <c r="D275"/>
      <c r="E275"/>
      <c r="G275"/>
      <c r="H275"/>
      <c r="I275"/>
      <c r="J275"/>
      <c r="K275"/>
    </row>
    <row r="276" spans="1:11" s="2" customFormat="1" x14ac:dyDescent="0.4">
      <c r="A276"/>
      <c r="B276"/>
      <c r="C276"/>
      <c r="D276"/>
      <c r="E276"/>
      <c r="G276"/>
      <c r="H276"/>
      <c r="I276"/>
      <c r="J276"/>
      <c r="K276"/>
    </row>
    <row r="277" spans="1:11" s="2" customFormat="1" x14ac:dyDescent="0.4">
      <c r="A277"/>
      <c r="B277"/>
      <c r="C277"/>
      <c r="D277"/>
      <c r="E277"/>
      <c r="G277"/>
      <c r="H277"/>
      <c r="I277"/>
      <c r="J277"/>
      <c r="K277"/>
    </row>
    <row r="278" spans="1:11" s="2" customFormat="1" x14ac:dyDescent="0.4">
      <c r="A278"/>
      <c r="B278"/>
      <c r="C278"/>
      <c r="D278"/>
      <c r="E278"/>
      <c r="G278"/>
      <c r="H278"/>
      <c r="I278"/>
      <c r="J278"/>
      <c r="K278"/>
    </row>
    <row r="279" spans="1:11" s="2" customFormat="1" x14ac:dyDescent="0.4">
      <c r="A279"/>
      <c r="B279"/>
      <c r="C279"/>
      <c r="D279"/>
      <c r="E279"/>
      <c r="G279"/>
      <c r="H279"/>
      <c r="I279"/>
      <c r="J279"/>
      <c r="K279"/>
    </row>
    <row r="280" spans="1:11" s="2" customFormat="1" x14ac:dyDescent="0.4">
      <c r="A280"/>
      <c r="B280"/>
      <c r="C280"/>
      <c r="D280"/>
      <c r="E280"/>
      <c r="G280"/>
      <c r="H280"/>
      <c r="I280"/>
      <c r="J280"/>
      <c r="K280"/>
    </row>
    <row r="281" spans="1:11" s="2" customFormat="1" x14ac:dyDescent="0.4">
      <c r="A281"/>
      <c r="B281"/>
      <c r="C281"/>
      <c r="D281"/>
      <c r="E281"/>
      <c r="G281"/>
      <c r="H281"/>
      <c r="I281"/>
      <c r="J281"/>
      <c r="K281"/>
    </row>
    <row r="282" spans="1:11" s="2" customFormat="1" x14ac:dyDescent="0.4">
      <c r="A282"/>
      <c r="B282"/>
      <c r="C282"/>
      <c r="D282"/>
      <c r="E282"/>
      <c r="G282"/>
      <c r="H282"/>
      <c r="I282"/>
      <c r="J282"/>
      <c r="K282"/>
    </row>
    <row r="283" spans="1:11" s="2" customFormat="1" x14ac:dyDescent="0.4">
      <c r="A283"/>
      <c r="B283"/>
      <c r="C283"/>
      <c r="D283"/>
      <c r="E283"/>
      <c r="G283"/>
      <c r="H283"/>
      <c r="I283"/>
      <c r="J283"/>
      <c r="K283"/>
    </row>
    <row r="284" spans="1:11" s="2" customFormat="1" x14ac:dyDescent="0.4">
      <c r="A284"/>
      <c r="B284"/>
      <c r="C284"/>
      <c r="D284"/>
      <c r="E284"/>
      <c r="G284"/>
      <c r="H284"/>
      <c r="I284"/>
      <c r="J284"/>
      <c r="K284"/>
    </row>
    <row r="285" spans="1:11" s="2" customFormat="1" x14ac:dyDescent="0.4">
      <c r="A285"/>
      <c r="B285"/>
      <c r="C285"/>
      <c r="D285"/>
      <c r="E285"/>
      <c r="G285"/>
      <c r="H285"/>
      <c r="I285"/>
      <c r="J285"/>
      <c r="K285"/>
    </row>
    <row r="286" spans="1:11" s="2" customFormat="1" x14ac:dyDescent="0.4">
      <c r="A286"/>
      <c r="B286"/>
      <c r="C286"/>
      <c r="D286"/>
      <c r="E286"/>
      <c r="G286"/>
      <c r="H286"/>
      <c r="I286"/>
      <c r="J286"/>
      <c r="K286"/>
    </row>
    <row r="287" spans="1:11" s="2" customFormat="1" x14ac:dyDescent="0.4">
      <c r="A287"/>
      <c r="B287"/>
      <c r="C287"/>
      <c r="D287"/>
      <c r="E287"/>
      <c r="G287"/>
      <c r="H287"/>
      <c r="I287"/>
      <c r="J287"/>
      <c r="K287"/>
    </row>
    <row r="288" spans="1:11" s="2" customFormat="1" x14ac:dyDescent="0.4">
      <c r="A288"/>
      <c r="B288"/>
      <c r="C288"/>
      <c r="D288"/>
      <c r="E288"/>
      <c r="G288"/>
      <c r="H288"/>
      <c r="I288"/>
      <c r="J288"/>
      <c r="K288"/>
    </row>
    <row r="289" spans="1:11" s="2" customFormat="1" x14ac:dyDescent="0.4">
      <c r="A289"/>
      <c r="B289"/>
      <c r="C289"/>
      <c r="D289"/>
      <c r="E289"/>
      <c r="G289"/>
      <c r="H289"/>
      <c r="I289"/>
      <c r="J289"/>
      <c r="K289"/>
    </row>
    <row r="290" spans="1:11" s="2" customFormat="1" x14ac:dyDescent="0.4">
      <c r="A290"/>
      <c r="B290"/>
      <c r="C290"/>
      <c r="D290"/>
      <c r="E290"/>
      <c r="G290"/>
      <c r="H290"/>
      <c r="I290"/>
      <c r="J290"/>
      <c r="K290"/>
    </row>
    <row r="291" spans="1:11" s="2" customFormat="1" x14ac:dyDescent="0.4">
      <c r="A291"/>
      <c r="B291"/>
      <c r="C291"/>
      <c r="D291"/>
      <c r="E291"/>
      <c r="G291"/>
      <c r="H291"/>
      <c r="I291"/>
      <c r="J291"/>
      <c r="K291"/>
    </row>
    <row r="292" spans="1:11" s="2" customFormat="1" x14ac:dyDescent="0.4">
      <c r="A292"/>
      <c r="B292"/>
      <c r="C292"/>
      <c r="D292"/>
      <c r="E292"/>
      <c r="G292"/>
      <c r="H292"/>
      <c r="I292"/>
      <c r="J292"/>
      <c r="K292"/>
    </row>
    <row r="293" spans="1:11" s="2" customFormat="1" x14ac:dyDescent="0.4">
      <c r="A293"/>
      <c r="B293"/>
      <c r="C293"/>
      <c r="D293"/>
      <c r="E293"/>
      <c r="G293"/>
      <c r="H293"/>
      <c r="I293"/>
      <c r="J293"/>
      <c r="K293"/>
    </row>
    <row r="294" spans="1:11" s="2" customFormat="1" x14ac:dyDescent="0.4">
      <c r="A294"/>
      <c r="B294"/>
      <c r="C294"/>
      <c r="D294"/>
      <c r="E294"/>
      <c r="G294"/>
      <c r="H294"/>
      <c r="I294"/>
      <c r="J294"/>
      <c r="K294"/>
    </row>
    <row r="295" spans="1:11" s="2" customFormat="1" x14ac:dyDescent="0.4">
      <c r="A295"/>
      <c r="B295"/>
      <c r="C295"/>
      <c r="D295"/>
      <c r="E295"/>
      <c r="G295"/>
      <c r="H295"/>
      <c r="I295"/>
      <c r="J295"/>
      <c r="K295"/>
    </row>
    <row r="296" spans="1:11" s="2" customFormat="1" x14ac:dyDescent="0.4">
      <c r="A296"/>
      <c r="B296"/>
      <c r="C296"/>
      <c r="D296"/>
      <c r="E296"/>
      <c r="G296"/>
      <c r="H296"/>
      <c r="I296"/>
      <c r="J296"/>
      <c r="K296"/>
    </row>
    <row r="297" spans="1:11" s="2" customFormat="1" x14ac:dyDescent="0.4">
      <c r="A297"/>
      <c r="B297"/>
      <c r="C297"/>
      <c r="D297"/>
      <c r="E297"/>
      <c r="G297"/>
      <c r="H297"/>
      <c r="I297"/>
      <c r="J297"/>
      <c r="K297"/>
    </row>
    <row r="298" spans="1:11" s="2" customFormat="1" x14ac:dyDescent="0.4">
      <c r="A298"/>
      <c r="B298"/>
      <c r="C298"/>
      <c r="D298"/>
      <c r="E298"/>
      <c r="G298"/>
      <c r="H298"/>
      <c r="I298"/>
      <c r="J298"/>
      <c r="K298"/>
    </row>
    <row r="299" spans="1:11" s="2" customFormat="1" x14ac:dyDescent="0.4">
      <c r="A299"/>
      <c r="B299"/>
      <c r="C299"/>
      <c r="D299"/>
      <c r="E299"/>
      <c r="G299"/>
      <c r="H299"/>
      <c r="I299"/>
      <c r="J299"/>
      <c r="K299"/>
    </row>
    <row r="300" spans="1:11" s="2" customFormat="1" x14ac:dyDescent="0.4">
      <c r="A300"/>
      <c r="B300"/>
      <c r="C300"/>
      <c r="D300"/>
      <c r="E300"/>
      <c r="G300"/>
      <c r="H300"/>
      <c r="I300"/>
      <c r="J300"/>
      <c r="K300"/>
    </row>
    <row r="301" spans="1:11" s="2" customFormat="1" x14ac:dyDescent="0.4">
      <c r="A301"/>
      <c r="B301"/>
      <c r="C301"/>
      <c r="D301"/>
      <c r="E301"/>
      <c r="G301"/>
      <c r="H301"/>
      <c r="I301"/>
      <c r="J301"/>
      <c r="K301"/>
    </row>
    <row r="302" spans="1:11" s="2" customFormat="1" x14ac:dyDescent="0.4">
      <c r="A302"/>
      <c r="B302"/>
      <c r="C302"/>
      <c r="D302"/>
      <c r="E302"/>
      <c r="G302"/>
      <c r="H302"/>
      <c r="I302"/>
      <c r="J302"/>
      <c r="K302"/>
    </row>
    <row r="303" spans="1:11" s="2" customFormat="1" x14ac:dyDescent="0.4">
      <c r="A303"/>
      <c r="B303"/>
      <c r="C303"/>
      <c r="D303"/>
      <c r="E303"/>
      <c r="G303"/>
      <c r="H303"/>
      <c r="I303"/>
      <c r="J303"/>
      <c r="K303"/>
    </row>
    <row r="304" spans="1:11" s="2" customFormat="1" x14ac:dyDescent="0.4">
      <c r="A304"/>
      <c r="B304"/>
      <c r="C304"/>
      <c r="D304"/>
      <c r="E304"/>
      <c r="G304"/>
      <c r="H304"/>
      <c r="I304"/>
      <c r="J304"/>
      <c r="K304"/>
    </row>
    <row r="305" spans="1:11" s="2" customFormat="1" x14ac:dyDescent="0.4">
      <c r="A305"/>
      <c r="B305"/>
      <c r="C305"/>
      <c r="D305"/>
      <c r="E305"/>
      <c r="G305"/>
      <c r="H305"/>
      <c r="I305"/>
      <c r="J305"/>
      <c r="K305"/>
    </row>
    <row r="306" spans="1:11" s="2" customFormat="1" x14ac:dyDescent="0.4">
      <c r="A306"/>
      <c r="B306"/>
      <c r="C306"/>
      <c r="D306"/>
      <c r="E306"/>
      <c r="G306"/>
      <c r="H306"/>
      <c r="I306"/>
      <c r="J306"/>
      <c r="K306"/>
    </row>
    <row r="307" spans="1:11" s="2" customFormat="1" x14ac:dyDescent="0.4">
      <c r="A307"/>
      <c r="B307"/>
      <c r="C307"/>
      <c r="D307"/>
      <c r="E307"/>
      <c r="G307"/>
      <c r="H307"/>
      <c r="I307"/>
      <c r="J307"/>
      <c r="K307"/>
    </row>
    <row r="308" spans="1:11" s="2" customFormat="1" x14ac:dyDescent="0.4">
      <c r="A308"/>
      <c r="B308"/>
      <c r="C308"/>
      <c r="D308"/>
      <c r="E308"/>
      <c r="G308"/>
      <c r="H308"/>
      <c r="I308"/>
      <c r="J308"/>
      <c r="K308"/>
    </row>
    <row r="309" spans="1:11" s="2" customFormat="1" x14ac:dyDescent="0.4">
      <c r="A309"/>
      <c r="B309"/>
      <c r="C309"/>
      <c r="D309"/>
      <c r="E309"/>
      <c r="G309"/>
      <c r="H309"/>
      <c r="I309"/>
      <c r="J309"/>
      <c r="K309"/>
    </row>
    <row r="310" spans="1:11" s="2" customFormat="1" x14ac:dyDescent="0.4">
      <c r="A310"/>
      <c r="B310"/>
      <c r="C310"/>
      <c r="D310"/>
      <c r="E310"/>
      <c r="G310"/>
      <c r="H310"/>
      <c r="I310"/>
      <c r="J310"/>
      <c r="K310"/>
    </row>
    <row r="311" spans="1:11" s="2" customFormat="1" x14ac:dyDescent="0.4">
      <c r="A311"/>
      <c r="B311"/>
      <c r="C311"/>
      <c r="D311"/>
      <c r="E311"/>
      <c r="G311"/>
      <c r="H311"/>
      <c r="I311"/>
      <c r="J311"/>
      <c r="K311"/>
    </row>
    <row r="312" spans="1:11" s="2" customFormat="1" x14ac:dyDescent="0.4">
      <c r="A312"/>
      <c r="B312"/>
      <c r="C312"/>
      <c r="D312"/>
      <c r="E312"/>
      <c r="G312"/>
      <c r="H312"/>
      <c r="I312"/>
      <c r="J312"/>
      <c r="K312"/>
    </row>
    <row r="313" spans="1:11" s="2" customFormat="1" x14ac:dyDescent="0.4">
      <c r="A313"/>
      <c r="B313"/>
      <c r="C313"/>
      <c r="D313"/>
      <c r="E313"/>
      <c r="G313"/>
      <c r="H313"/>
      <c r="I313"/>
      <c r="J313"/>
      <c r="K313"/>
    </row>
    <row r="314" spans="1:11" s="2" customFormat="1" x14ac:dyDescent="0.4">
      <c r="A314"/>
      <c r="B314"/>
      <c r="C314"/>
      <c r="D314"/>
      <c r="E314"/>
      <c r="G314"/>
      <c r="H314"/>
      <c r="I314"/>
      <c r="J314"/>
      <c r="K314"/>
    </row>
    <row r="315" spans="1:11" s="2" customFormat="1" x14ac:dyDescent="0.4">
      <c r="A315"/>
      <c r="B315"/>
      <c r="C315"/>
      <c r="D315"/>
      <c r="E315"/>
      <c r="G315"/>
      <c r="H315"/>
      <c r="I315"/>
      <c r="J315"/>
      <c r="K315"/>
    </row>
    <row r="316" spans="1:11" s="2" customFormat="1" x14ac:dyDescent="0.4">
      <c r="A316"/>
      <c r="B316"/>
      <c r="C316"/>
      <c r="D316"/>
      <c r="E316"/>
      <c r="G316"/>
      <c r="H316"/>
      <c r="I316"/>
      <c r="J316"/>
      <c r="K316"/>
    </row>
    <row r="317" spans="1:11" s="2" customFormat="1" x14ac:dyDescent="0.4">
      <c r="A317"/>
      <c r="B317"/>
      <c r="C317"/>
      <c r="D317"/>
      <c r="E317"/>
      <c r="G317"/>
      <c r="H317"/>
      <c r="I317"/>
      <c r="J317"/>
      <c r="K317"/>
    </row>
    <row r="318" spans="1:11" s="2" customFormat="1" x14ac:dyDescent="0.4">
      <c r="A318"/>
      <c r="B318"/>
      <c r="C318"/>
      <c r="D318"/>
      <c r="E318"/>
      <c r="G318"/>
      <c r="H318"/>
      <c r="I318"/>
      <c r="J318"/>
      <c r="K318"/>
    </row>
    <row r="319" spans="1:11" s="2" customFormat="1" x14ac:dyDescent="0.4">
      <c r="A319"/>
      <c r="B319"/>
      <c r="C319"/>
      <c r="D319"/>
      <c r="E319"/>
      <c r="G319"/>
      <c r="H319"/>
      <c r="I319"/>
      <c r="J319"/>
      <c r="K319"/>
    </row>
    <row r="320" spans="1:11" s="2" customFormat="1" x14ac:dyDescent="0.4">
      <c r="A320"/>
      <c r="B320"/>
      <c r="C320"/>
      <c r="D320"/>
      <c r="E320"/>
      <c r="G320"/>
      <c r="H320"/>
      <c r="I320"/>
      <c r="J320"/>
      <c r="K320"/>
    </row>
    <row r="321" spans="1:11" s="2" customFormat="1" x14ac:dyDescent="0.4">
      <c r="A321"/>
      <c r="B321"/>
      <c r="C321"/>
      <c r="D321"/>
      <c r="E321"/>
      <c r="G321"/>
      <c r="H321"/>
      <c r="I321"/>
      <c r="J321"/>
      <c r="K321"/>
    </row>
    <row r="322" spans="1:11" s="2" customFormat="1" x14ac:dyDescent="0.4">
      <c r="A322"/>
      <c r="B322"/>
      <c r="C322"/>
      <c r="D322"/>
      <c r="E322"/>
      <c r="G322"/>
      <c r="H322"/>
      <c r="I322"/>
      <c r="J322"/>
      <c r="K322"/>
    </row>
    <row r="323" spans="1:11" s="2" customFormat="1" x14ac:dyDescent="0.4">
      <c r="A323"/>
      <c r="B323"/>
      <c r="C323"/>
      <c r="D323"/>
      <c r="E323"/>
      <c r="G323"/>
      <c r="H323"/>
      <c r="I323"/>
      <c r="J323"/>
      <c r="K323"/>
    </row>
    <row r="324" spans="1:11" s="2" customFormat="1" x14ac:dyDescent="0.4">
      <c r="A324"/>
      <c r="B324"/>
      <c r="C324"/>
      <c r="D324"/>
      <c r="E324"/>
      <c r="G324"/>
      <c r="H324"/>
      <c r="I324"/>
      <c r="J324"/>
      <c r="K324"/>
    </row>
    <row r="325" spans="1:11" s="2" customFormat="1" x14ac:dyDescent="0.4">
      <c r="A325"/>
      <c r="B325"/>
      <c r="C325"/>
      <c r="D325"/>
      <c r="E325"/>
      <c r="G325"/>
      <c r="H325"/>
      <c r="I325"/>
      <c r="J325"/>
      <c r="K325"/>
    </row>
    <row r="326" spans="1:11" s="2" customFormat="1" x14ac:dyDescent="0.4">
      <c r="A326"/>
      <c r="B326"/>
      <c r="C326"/>
      <c r="D326"/>
      <c r="E326"/>
      <c r="G326"/>
      <c r="H326"/>
      <c r="I326"/>
      <c r="J326"/>
      <c r="K326"/>
    </row>
    <row r="327" spans="1:11" s="2" customFormat="1" x14ac:dyDescent="0.4">
      <c r="A327"/>
      <c r="B327"/>
      <c r="C327"/>
      <c r="D327"/>
      <c r="E327"/>
      <c r="G327"/>
      <c r="H327"/>
      <c r="I327"/>
      <c r="J327"/>
      <c r="K327"/>
    </row>
    <row r="328" spans="1:11" s="2" customFormat="1" x14ac:dyDescent="0.4">
      <c r="A328"/>
      <c r="B328"/>
      <c r="C328"/>
      <c r="D328"/>
      <c r="E328"/>
      <c r="G328"/>
      <c r="H328"/>
      <c r="I328"/>
      <c r="J328"/>
      <c r="K328"/>
    </row>
    <row r="329" spans="1:11" s="2" customFormat="1" x14ac:dyDescent="0.4">
      <c r="A329"/>
      <c r="B329"/>
      <c r="C329"/>
      <c r="D329"/>
      <c r="E329"/>
      <c r="G329"/>
      <c r="H329"/>
      <c r="I329"/>
      <c r="J329"/>
      <c r="K329"/>
    </row>
    <row r="330" spans="1:11" s="2" customFormat="1" x14ac:dyDescent="0.4">
      <c r="A330"/>
      <c r="B330"/>
      <c r="C330"/>
      <c r="D330"/>
      <c r="E330"/>
      <c r="G330"/>
      <c r="H330"/>
      <c r="I330"/>
      <c r="J330"/>
      <c r="K330"/>
    </row>
    <row r="331" spans="1:11" s="2" customFormat="1" x14ac:dyDescent="0.4">
      <c r="A331"/>
      <c r="B331"/>
      <c r="C331"/>
      <c r="D331"/>
      <c r="E331"/>
      <c r="G331"/>
      <c r="H331"/>
      <c r="I331"/>
      <c r="J331"/>
      <c r="K331"/>
    </row>
    <row r="332" spans="1:11" s="2" customFormat="1" x14ac:dyDescent="0.4">
      <c r="A332"/>
      <c r="B332"/>
      <c r="C332"/>
      <c r="D332"/>
      <c r="E332"/>
      <c r="G332"/>
      <c r="H332"/>
      <c r="I332"/>
      <c r="J332"/>
      <c r="K332"/>
    </row>
    <row r="333" spans="1:11" s="2" customFormat="1" x14ac:dyDescent="0.4">
      <c r="A333"/>
      <c r="B333"/>
      <c r="C333"/>
      <c r="D333"/>
      <c r="E333"/>
      <c r="G333"/>
      <c r="H333"/>
      <c r="I333"/>
      <c r="J333"/>
      <c r="K333"/>
    </row>
    <row r="334" spans="1:11" s="2" customFormat="1" x14ac:dyDescent="0.4">
      <c r="A334"/>
      <c r="B334"/>
      <c r="C334"/>
      <c r="D334"/>
      <c r="E334"/>
      <c r="G334"/>
      <c r="H334"/>
      <c r="I334"/>
      <c r="J334"/>
      <c r="K334"/>
    </row>
    <row r="335" spans="1:11" s="2" customFormat="1" x14ac:dyDescent="0.4">
      <c r="A335"/>
      <c r="B335"/>
      <c r="C335"/>
      <c r="D335"/>
      <c r="E335"/>
      <c r="G335"/>
      <c r="H335"/>
      <c r="I335"/>
      <c r="J335"/>
      <c r="K335"/>
    </row>
    <row r="336" spans="1:11" s="2" customFormat="1" x14ac:dyDescent="0.4">
      <c r="A336"/>
      <c r="B336"/>
      <c r="C336"/>
      <c r="D336"/>
      <c r="E336"/>
      <c r="G336"/>
      <c r="H336"/>
      <c r="I336"/>
      <c r="J336"/>
      <c r="K336"/>
    </row>
    <row r="337" spans="1:11" s="2" customFormat="1" x14ac:dyDescent="0.4">
      <c r="A337"/>
      <c r="B337"/>
      <c r="C337"/>
      <c r="D337"/>
      <c r="E337"/>
      <c r="G337"/>
      <c r="H337"/>
      <c r="I337"/>
      <c r="J337"/>
      <c r="K337"/>
    </row>
    <row r="338" spans="1:11" s="2" customFormat="1" x14ac:dyDescent="0.4">
      <c r="A338"/>
      <c r="B338"/>
      <c r="C338"/>
      <c r="D338"/>
      <c r="E338"/>
      <c r="G338"/>
      <c r="H338"/>
      <c r="I338"/>
      <c r="J338"/>
      <c r="K338"/>
    </row>
    <row r="339" spans="1:11" s="2" customFormat="1" x14ac:dyDescent="0.4">
      <c r="A339"/>
      <c r="B339"/>
      <c r="C339"/>
      <c r="D339"/>
      <c r="E339"/>
      <c r="G339"/>
      <c r="H339"/>
      <c r="I339"/>
      <c r="J339"/>
      <c r="K339"/>
    </row>
    <row r="340" spans="1:11" s="2" customFormat="1" x14ac:dyDescent="0.4">
      <c r="A340"/>
      <c r="B340"/>
      <c r="C340"/>
      <c r="D340"/>
      <c r="E340"/>
      <c r="G340"/>
      <c r="H340"/>
      <c r="I340"/>
      <c r="J340"/>
      <c r="K340"/>
    </row>
    <row r="341" spans="1:11" s="2" customFormat="1" x14ac:dyDescent="0.4">
      <c r="A341"/>
      <c r="B341"/>
      <c r="C341"/>
      <c r="D341"/>
      <c r="E341"/>
      <c r="G341"/>
      <c r="H341"/>
      <c r="I341"/>
      <c r="J341"/>
      <c r="K341"/>
    </row>
    <row r="342" spans="1:11" s="2" customFormat="1" x14ac:dyDescent="0.4">
      <c r="A342"/>
      <c r="B342"/>
      <c r="C342"/>
      <c r="D342"/>
      <c r="E342"/>
      <c r="G342"/>
      <c r="H342"/>
      <c r="I342"/>
      <c r="J342"/>
      <c r="K342"/>
    </row>
    <row r="343" spans="1:11" s="2" customFormat="1" x14ac:dyDescent="0.4">
      <c r="A343"/>
      <c r="B343"/>
      <c r="C343"/>
      <c r="D343"/>
      <c r="E343"/>
      <c r="G343"/>
      <c r="H343"/>
      <c r="I343"/>
      <c r="J343"/>
      <c r="K343"/>
    </row>
    <row r="344" spans="1:11" s="2" customFormat="1" x14ac:dyDescent="0.4">
      <c r="A344"/>
      <c r="B344"/>
      <c r="C344"/>
      <c r="D344"/>
      <c r="E344"/>
      <c r="G344"/>
      <c r="H344"/>
      <c r="I344"/>
      <c r="J344"/>
      <c r="K344"/>
    </row>
    <row r="345" spans="1:11" s="2" customFormat="1" x14ac:dyDescent="0.4">
      <c r="A345"/>
      <c r="B345"/>
      <c r="C345"/>
      <c r="D345"/>
      <c r="E345"/>
      <c r="G345"/>
      <c r="H345"/>
      <c r="I345"/>
      <c r="J345"/>
      <c r="K345"/>
    </row>
    <row r="346" spans="1:11" s="2" customFormat="1" x14ac:dyDescent="0.4">
      <c r="A346"/>
      <c r="B346"/>
      <c r="C346"/>
      <c r="D346"/>
      <c r="E346"/>
      <c r="G346"/>
      <c r="H346"/>
      <c r="I346"/>
      <c r="J346"/>
      <c r="K346"/>
    </row>
    <row r="347" spans="1:11" s="2" customFormat="1" x14ac:dyDescent="0.4">
      <c r="A347"/>
      <c r="B347"/>
      <c r="C347"/>
      <c r="D347"/>
      <c r="E347"/>
      <c r="G347"/>
      <c r="H347"/>
      <c r="I347"/>
      <c r="J347"/>
      <c r="K347"/>
    </row>
    <row r="348" spans="1:11" s="2" customFormat="1" x14ac:dyDescent="0.4">
      <c r="A348"/>
      <c r="B348"/>
      <c r="C348"/>
      <c r="D348"/>
      <c r="E348"/>
      <c r="G348"/>
      <c r="H348"/>
      <c r="I348"/>
      <c r="J348"/>
      <c r="K348"/>
    </row>
    <row r="349" spans="1:11" s="2" customFormat="1" x14ac:dyDescent="0.4">
      <c r="A349"/>
      <c r="B349"/>
      <c r="C349"/>
      <c r="D349"/>
      <c r="E349"/>
      <c r="G349"/>
      <c r="H349"/>
      <c r="I349"/>
      <c r="J349"/>
      <c r="K349"/>
    </row>
    <row r="350" spans="1:11" s="2" customFormat="1" x14ac:dyDescent="0.4">
      <c r="A350"/>
      <c r="B350"/>
      <c r="C350"/>
      <c r="D350"/>
      <c r="E350"/>
      <c r="G350"/>
      <c r="H350"/>
      <c r="I350"/>
      <c r="J350"/>
      <c r="K350"/>
    </row>
    <row r="351" spans="1:11" s="2" customFormat="1" x14ac:dyDescent="0.4">
      <c r="A351"/>
      <c r="B351"/>
      <c r="C351"/>
      <c r="D351"/>
      <c r="E351"/>
      <c r="G351"/>
      <c r="H351"/>
      <c r="I351"/>
      <c r="J351"/>
      <c r="K351"/>
    </row>
    <row r="352" spans="1:11" s="2" customFormat="1" x14ac:dyDescent="0.4">
      <c r="A352"/>
      <c r="B352"/>
      <c r="C352"/>
      <c r="D352"/>
      <c r="E352"/>
      <c r="G352"/>
      <c r="H352"/>
      <c r="I352"/>
      <c r="J352"/>
      <c r="K352"/>
    </row>
    <row r="353" spans="1:11" s="2" customFormat="1" x14ac:dyDescent="0.4">
      <c r="A353"/>
      <c r="B353"/>
      <c r="C353"/>
      <c r="D353"/>
      <c r="E353"/>
      <c r="G353"/>
      <c r="H353"/>
      <c r="I353"/>
      <c r="J353"/>
      <c r="K353"/>
    </row>
    <row r="354" spans="1:11" s="2" customFormat="1" x14ac:dyDescent="0.4">
      <c r="A354"/>
      <c r="B354"/>
      <c r="C354"/>
      <c r="D354"/>
      <c r="E354"/>
      <c r="G354"/>
      <c r="H354"/>
      <c r="I354"/>
      <c r="J354"/>
      <c r="K354"/>
    </row>
    <row r="355" spans="1:11" s="2" customFormat="1" x14ac:dyDescent="0.4">
      <c r="A355"/>
      <c r="B355"/>
      <c r="C355"/>
      <c r="D355"/>
      <c r="E355"/>
      <c r="G355"/>
      <c r="H355"/>
      <c r="I355"/>
      <c r="J355"/>
      <c r="K355"/>
    </row>
    <row r="356" spans="1:11" s="2" customFormat="1" x14ac:dyDescent="0.4">
      <c r="A356"/>
      <c r="B356"/>
      <c r="C356"/>
      <c r="D356"/>
      <c r="E356"/>
      <c r="G356"/>
      <c r="H356"/>
      <c r="I356"/>
      <c r="J356"/>
      <c r="K356"/>
    </row>
    <row r="357" spans="1:11" s="2" customFormat="1" x14ac:dyDescent="0.4">
      <c r="A357"/>
      <c r="B357"/>
      <c r="C357"/>
      <c r="D357"/>
      <c r="E357"/>
      <c r="G357"/>
      <c r="H357"/>
      <c r="I357"/>
      <c r="J357"/>
      <c r="K357"/>
    </row>
    <row r="358" spans="1:11" s="2" customFormat="1" x14ac:dyDescent="0.4">
      <c r="A358"/>
      <c r="B358"/>
      <c r="C358"/>
      <c r="D358"/>
      <c r="E358"/>
      <c r="G358"/>
      <c r="H358"/>
      <c r="I358"/>
      <c r="J358"/>
      <c r="K358"/>
    </row>
    <row r="359" spans="1:11" s="2" customFormat="1" x14ac:dyDescent="0.4">
      <c r="A359"/>
      <c r="B359"/>
      <c r="C359"/>
      <c r="D359"/>
      <c r="E359"/>
      <c r="G359"/>
      <c r="H359"/>
      <c r="I359"/>
      <c r="J359"/>
      <c r="K359"/>
    </row>
    <row r="360" spans="1:11" s="2" customFormat="1" x14ac:dyDescent="0.4">
      <c r="A360"/>
      <c r="B360"/>
      <c r="C360"/>
      <c r="D360"/>
      <c r="E360"/>
      <c r="G360"/>
      <c r="H360"/>
      <c r="I360"/>
      <c r="J360"/>
      <c r="K360"/>
    </row>
    <row r="361" spans="1:11" s="2" customFormat="1" x14ac:dyDescent="0.4">
      <c r="A361"/>
      <c r="B361"/>
      <c r="C361"/>
      <c r="D361"/>
      <c r="E361"/>
      <c r="G361"/>
      <c r="H361"/>
      <c r="I361"/>
      <c r="J361"/>
      <c r="K361"/>
    </row>
    <row r="362" spans="1:11" s="2" customFormat="1" x14ac:dyDescent="0.4">
      <c r="A362"/>
      <c r="B362"/>
      <c r="C362"/>
      <c r="D362"/>
      <c r="E362"/>
      <c r="G362"/>
      <c r="H362"/>
      <c r="I362"/>
      <c r="J362"/>
      <c r="K362"/>
    </row>
    <row r="363" spans="1:11" s="2" customFormat="1" x14ac:dyDescent="0.4">
      <c r="A363"/>
      <c r="B363"/>
      <c r="C363"/>
      <c r="D363"/>
      <c r="E363"/>
      <c r="G363"/>
      <c r="H363"/>
      <c r="I363"/>
      <c r="J363"/>
      <c r="K363"/>
    </row>
    <row r="364" spans="1:11" s="2" customFormat="1" x14ac:dyDescent="0.4">
      <c r="A364"/>
      <c r="B364"/>
      <c r="C364"/>
      <c r="D364"/>
      <c r="E364"/>
      <c r="G364"/>
      <c r="H364"/>
      <c r="I364"/>
      <c r="J364"/>
      <c r="K364"/>
    </row>
    <row r="365" spans="1:11" s="2" customFormat="1" x14ac:dyDescent="0.4">
      <c r="A365"/>
      <c r="B365"/>
      <c r="C365"/>
      <c r="D365"/>
      <c r="E365"/>
      <c r="G365"/>
      <c r="H365"/>
      <c r="I365"/>
      <c r="J365"/>
      <c r="K365"/>
    </row>
    <row r="366" spans="1:11" s="2" customFormat="1" x14ac:dyDescent="0.4">
      <c r="A366"/>
      <c r="B366"/>
      <c r="C366"/>
      <c r="D366"/>
      <c r="E366"/>
      <c r="G366"/>
      <c r="H366"/>
      <c r="I366"/>
      <c r="J366"/>
      <c r="K366"/>
    </row>
    <row r="367" spans="1:11" s="2" customFormat="1" x14ac:dyDescent="0.4">
      <c r="A367"/>
      <c r="B367"/>
      <c r="C367"/>
      <c r="D367"/>
      <c r="E367"/>
      <c r="G367"/>
      <c r="H367"/>
      <c r="I367"/>
      <c r="J367"/>
      <c r="K367"/>
    </row>
    <row r="368" spans="1:11" s="2" customFormat="1" x14ac:dyDescent="0.4">
      <c r="A368"/>
      <c r="B368"/>
      <c r="C368"/>
      <c r="D368"/>
      <c r="E368"/>
      <c r="G368"/>
      <c r="H368"/>
      <c r="I368"/>
      <c r="J368"/>
      <c r="K368"/>
    </row>
    <row r="369" spans="1:11" s="2" customFormat="1" x14ac:dyDescent="0.4">
      <c r="A369"/>
      <c r="B369"/>
      <c r="C369"/>
      <c r="D369"/>
      <c r="E369"/>
      <c r="G369"/>
      <c r="H369"/>
      <c r="I369"/>
      <c r="J369"/>
      <c r="K369"/>
    </row>
    <row r="370" spans="1:11" s="2" customFormat="1" x14ac:dyDescent="0.4">
      <c r="A370"/>
      <c r="B370"/>
      <c r="C370"/>
      <c r="D370"/>
      <c r="E370"/>
      <c r="G370"/>
      <c r="H370"/>
      <c r="I370"/>
      <c r="J370"/>
      <c r="K370"/>
    </row>
    <row r="371" spans="1:11" s="2" customFormat="1" x14ac:dyDescent="0.4">
      <c r="A371"/>
      <c r="B371"/>
      <c r="C371"/>
      <c r="D371"/>
      <c r="E371"/>
      <c r="G371"/>
      <c r="H371"/>
      <c r="I371"/>
      <c r="J371"/>
      <c r="K371"/>
    </row>
    <row r="372" spans="1:11" s="2" customFormat="1" x14ac:dyDescent="0.4">
      <c r="A372"/>
      <c r="B372"/>
      <c r="C372"/>
      <c r="D372"/>
      <c r="E372"/>
      <c r="G372"/>
      <c r="H372"/>
      <c r="I372"/>
      <c r="J372"/>
      <c r="K372"/>
    </row>
    <row r="373" spans="1:11" s="2" customFormat="1" x14ac:dyDescent="0.4">
      <c r="A373"/>
      <c r="B373"/>
      <c r="C373"/>
      <c r="D373"/>
      <c r="E373"/>
      <c r="G373"/>
      <c r="H373"/>
      <c r="I373"/>
      <c r="J373"/>
      <c r="K373"/>
    </row>
    <row r="374" spans="1:11" s="2" customFormat="1" x14ac:dyDescent="0.4">
      <c r="A374"/>
      <c r="B374"/>
      <c r="C374"/>
      <c r="D374"/>
      <c r="E374"/>
      <c r="G374"/>
      <c r="H374"/>
      <c r="I374"/>
      <c r="J374"/>
      <c r="K374"/>
    </row>
    <row r="375" spans="1:11" s="2" customFormat="1" x14ac:dyDescent="0.4">
      <c r="A375"/>
      <c r="B375"/>
      <c r="C375"/>
      <c r="D375"/>
      <c r="E375"/>
      <c r="G375"/>
      <c r="H375"/>
      <c r="I375"/>
      <c r="J375"/>
      <c r="K375"/>
    </row>
    <row r="376" spans="1:11" s="2" customFormat="1" x14ac:dyDescent="0.4">
      <c r="A376"/>
      <c r="B376"/>
      <c r="C376"/>
      <c r="D376"/>
      <c r="E376"/>
      <c r="G376"/>
      <c r="H376"/>
      <c r="I376"/>
      <c r="J376"/>
      <c r="K376"/>
    </row>
    <row r="377" spans="1:11" s="2" customFormat="1" x14ac:dyDescent="0.4">
      <c r="A377"/>
      <c r="B377"/>
      <c r="C377"/>
      <c r="D377"/>
      <c r="E377"/>
      <c r="G377"/>
      <c r="H377"/>
      <c r="I377"/>
      <c r="J377"/>
      <c r="K377"/>
    </row>
    <row r="378" spans="1:11" s="2" customFormat="1" x14ac:dyDescent="0.4">
      <c r="A378"/>
      <c r="B378"/>
      <c r="C378"/>
      <c r="D378"/>
      <c r="E378"/>
      <c r="G378"/>
      <c r="H378"/>
      <c r="I378"/>
      <c r="J378"/>
      <c r="K378"/>
    </row>
    <row r="379" spans="1:11" s="2" customFormat="1" x14ac:dyDescent="0.4">
      <c r="A379"/>
      <c r="B379"/>
      <c r="C379"/>
      <c r="D379"/>
      <c r="E379"/>
      <c r="G379"/>
      <c r="H379"/>
      <c r="I379"/>
      <c r="J379"/>
      <c r="K379"/>
    </row>
    <row r="380" spans="1:11" s="2" customFormat="1" x14ac:dyDescent="0.4">
      <c r="A380"/>
      <c r="B380"/>
      <c r="C380"/>
      <c r="D380"/>
      <c r="E380"/>
      <c r="G380"/>
      <c r="H380"/>
      <c r="I380"/>
      <c r="J380"/>
      <c r="K380"/>
    </row>
    <row r="381" spans="1:11" s="2" customFormat="1" x14ac:dyDescent="0.4">
      <c r="A381"/>
      <c r="B381"/>
      <c r="C381"/>
      <c r="D381"/>
      <c r="E381"/>
      <c r="G381"/>
      <c r="H381"/>
      <c r="I381"/>
      <c r="J381"/>
      <c r="K381"/>
    </row>
    <row r="382" spans="1:11" s="2" customFormat="1" x14ac:dyDescent="0.4">
      <c r="A382"/>
      <c r="B382"/>
      <c r="C382"/>
      <c r="D382"/>
      <c r="E382"/>
      <c r="G382"/>
      <c r="H382"/>
      <c r="I382"/>
      <c r="J382"/>
      <c r="K382"/>
    </row>
    <row r="383" spans="1:11" s="2" customFormat="1" x14ac:dyDescent="0.4">
      <c r="A383"/>
      <c r="B383"/>
      <c r="C383"/>
      <c r="D383"/>
      <c r="E383"/>
      <c r="G383"/>
      <c r="H383"/>
      <c r="I383"/>
      <c r="J383"/>
      <c r="K383"/>
    </row>
    <row r="384" spans="1:11" s="2" customFormat="1" x14ac:dyDescent="0.4">
      <c r="A384"/>
      <c r="B384"/>
      <c r="C384"/>
      <c r="D384"/>
      <c r="E384"/>
      <c r="G384"/>
      <c r="H384"/>
      <c r="I384"/>
      <c r="J384"/>
      <c r="K384"/>
    </row>
    <row r="385" spans="1:11" s="2" customFormat="1" x14ac:dyDescent="0.4">
      <c r="A385"/>
      <c r="B385"/>
      <c r="C385"/>
      <c r="D385"/>
      <c r="E385"/>
      <c r="G385"/>
      <c r="H385"/>
      <c r="I385"/>
      <c r="J385"/>
      <c r="K385"/>
    </row>
    <row r="386" spans="1:11" s="2" customFormat="1" x14ac:dyDescent="0.4">
      <c r="A386"/>
      <c r="B386"/>
      <c r="C386"/>
      <c r="D386"/>
      <c r="E386"/>
      <c r="G386"/>
      <c r="H386"/>
      <c r="I386"/>
      <c r="J386"/>
      <c r="K386"/>
    </row>
    <row r="387" spans="1:11" s="2" customFormat="1" x14ac:dyDescent="0.4">
      <c r="A387"/>
      <c r="B387"/>
      <c r="C387"/>
      <c r="D387"/>
      <c r="E387"/>
      <c r="G387"/>
      <c r="H387"/>
      <c r="I387"/>
      <c r="J387"/>
      <c r="K387"/>
    </row>
    <row r="388" spans="1:11" s="2" customFormat="1" x14ac:dyDescent="0.4">
      <c r="A388"/>
      <c r="B388"/>
      <c r="C388"/>
      <c r="D388"/>
      <c r="E388"/>
      <c r="G388"/>
      <c r="H388"/>
      <c r="I388"/>
      <c r="J388"/>
      <c r="K388"/>
    </row>
    <row r="389" spans="1:11" s="2" customFormat="1" x14ac:dyDescent="0.4">
      <c r="A389"/>
      <c r="B389"/>
      <c r="C389"/>
      <c r="D389"/>
      <c r="E389"/>
      <c r="G389"/>
      <c r="H389"/>
      <c r="I389"/>
      <c r="J389"/>
      <c r="K389"/>
    </row>
    <row r="390" spans="1:11" s="2" customFormat="1" x14ac:dyDescent="0.4">
      <c r="A390"/>
      <c r="B390"/>
      <c r="C390"/>
      <c r="D390"/>
      <c r="E390"/>
      <c r="G390"/>
      <c r="H390"/>
      <c r="I390"/>
      <c r="J390"/>
      <c r="K390"/>
    </row>
    <row r="391" spans="1:11" s="2" customFormat="1" x14ac:dyDescent="0.4">
      <c r="A391"/>
      <c r="B391"/>
      <c r="C391"/>
      <c r="D391"/>
      <c r="E391"/>
      <c r="G391"/>
      <c r="H391"/>
      <c r="I391"/>
      <c r="J391"/>
      <c r="K391"/>
    </row>
    <row r="392" spans="1:11" s="2" customFormat="1" x14ac:dyDescent="0.4">
      <c r="A392"/>
      <c r="B392"/>
      <c r="C392"/>
      <c r="D392"/>
      <c r="E392"/>
      <c r="G392"/>
      <c r="H392"/>
      <c r="I392"/>
      <c r="J392"/>
      <c r="K392"/>
    </row>
    <row r="393" spans="1:11" s="2" customFormat="1" x14ac:dyDescent="0.4">
      <c r="A393"/>
      <c r="B393"/>
      <c r="C393"/>
      <c r="D393"/>
      <c r="E393"/>
      <c r="G393"/>
      <c r="H393"/>
      <c r="I393"/>
      <c r="J393"/>
      <c r="K393"/>
    </row>
    <row r="394" spans="1:11" s="2" customFormat="1" x14ac:dyDescent="0.4">
      <c r="A394"/>
      <c r="B394"/>
      <c r="C394"/>
      <c r="D394"/>
      <c r="E394"/>
      <c r="G394"/>
      <c r="H394"/>
      <c r="I394"/>
      <c r="J394"/>
      <c r="K394"/>
    </row>
    <row r="395" spans="1:11" s="2" customFormat="1" x14ac:dyDescent="0.4">
      <c r="A395"/>
      <c r="B395"/>
      <c r="C395"/>
      <c r="D395"/>
      <c r="E395"/>
      <c r="G395"/>
      <c r="H395"/>
      <c r="I395"/>
      <c r="J395"/>
      <c r="K395"/>
    </row>
    <row r="396" spans="1:11" s="2" customFormat="1" x14ac:dyDescent="0.4">
      <c r="A396"/>
      <c r="B396"/>
      <c r="C396"/>
      <c r="D396"/>
      <c r="E396"/>
      <c r="G396"/>
      <c r="H396"/>
      <c r="I396"/>
      <c r="J396"/>
      <c r="K396"/>
    </row>
    <row r="397" spans="1:11" s="2" customFormat="1" x14ac:dyDescent="0.4">
      <c r="A397"/>
      <c r="B397"/>
      <c r="C397"/>
      <c r="D397"/>
      <c r="E397"/>
      <c r="G397"/>
      <c r="H397"/>
      <c r="I397"/>
      <c r="J397"/>
      <c r="K397"/>
    </row>
    <row r="398" spans="1:11" s="2" customFormat="1" x14ac:dyDescent="0.4">
      <c r="A398"/>
      <c r="B398"/>
      <c r="C398"/>
      <c r="D398"/>
      <c r="E398"/>
      <c r="G398"/>
      <c r="H398"/>
      <c r="I398"/>
      <c r="J398"/>
      <c r="K398"/>
    </row>
    <row r="399" spans="1:11" s="2" customFormat="1" x14ac:dyDescent="0.4">
      <c r="A399"/>
      <c r="B399"/>
      <c r="C399"/>
      <c r="D399"/>
      <c r="E399"/>
      <c r="G399"/>
      <c r="H399"/>
      <c r="I399"/>
      <c r="J399"/>
      <c r="K399"/>
    </row>
    <row r="400" spans="1:11" s="2" customFormat="1" x14ac:dyDescent="0.4">
      <c r="A400"/>
      <c r="B400"/>
      <c r="C400"/>
      <c r="D400"/>
      <c r="E400"/>
      <c r="G400"/>
      <c r="H400"/>
      <c r="I400"/>
      <c r="J400"/>
      <c r="K400"/>
    </row>
    <row r="401" spans="1:11" s="2" customFormat="1" x14ac:dyDescent="0.4">
      <c r="A401"/>
      <c r="B401"/>
      <c r="C401"/>
      <c r="D401"/>
      <c r="E401"/>
      <c r="G401"/>
      <c r="H401"/>
      <c r="I401"/>
      <c r="J401"/>
      <c r="K401"/>
    </row>
    <row r="402" spans="1:11" s="2" customFormat="1" x14ac:dyDescent="0.4">
      <c r="A402"/>
      <c r="B402"/>
      <c r="C402"/>
      <c r="D402"/>
      <c r="E402"/>
      <c r="G402"/>
      <c r="H402"/>
      <c r="I402"/>
      <c r="J402"/>
      <c r="K402"/>
    </row>
    <row r="403" spans="1:11" s="2" customFormat="1" x14ac:dyDescent="0.4">
      <c r="A403"/>
      <c r="B403"/>
      <c r="C403"/>
      <c r="D403"/>
      <c r="E403"/>
      <c r="G403"/>
      <c r="H403"/>
      <c r="I403"/>
      <c r="J403"/>
      <c r="K403"/>
    </row>
    <row r="404" spans="1:11" s="2" customFormat="1" x14ac:dyDescent="0.4">
      <c r="A404"/>
      <c r="B404"/>
      <c r="C404"/>
      <c r="D404"/>
      <c r="E404"/>
      <c r="G404"/>
      <c r="H404"/>
      <c r="I404"/>
      <c r="J404"/>
      <c r="K404"/>
    </row>
    <row r="405" spans="1:11" s="2" customFormat="1" x14ac:dyDescent="0.4">
      <c r="A405"/>
      <c r="B405"/>
      <c r="C405"/>
      <c r="D405"/>
      <c r="E405"/>
      <c r="G405"/>
      <c r="H405"/>
      <c r="I405"/>
      <c r="J405"/>
      <c r="K405"/>
    </row>
    <row r="406" spans="1:11" s="2" customFormat="1" x14ac:dyDescent="0.4">
      <c r="A406"/>
      <c r="B406"/>
      <c r="C406"/>
      <c r="D406"/>
      <c r="E406"/>
      <c r="G406"/>
      <c r="H406"/>
      <c r="I406"/>
      <c r="J406"/>
      <c r="K406"/>
    </row>
    <row r="407" spans="1:11" s="2" customFormat="1" x14ac:dyDescent="0.4">
      <c r="A407"/>
      <c r="B407"/>
      <c r="C407"/>
      <c r="D407"/>
      <c r="E407"/>
      <c r="G407"/>
      <c r="H407"/>
      <c r="I407"/>
      <c r="J407"/>
      <c r="K407"/>
    </row>
    <row r="408" spans="1:11" s="2" customFormat="1" x14ac:dyDescent="0.4">
      <c r="A408"/>
      <c r="B408"/>
      <c r="C408"/>
      <c r="D408"/>
      <c r="E408"/>
      <c r="G408"/>
      <c r="H408"/>
      <c r="I408"/>
      <c r="J408"/>
      <c r="K408"/>
    </row>
    <row r="409" spans="1:11" s="2" customFormat="1" x14ac:dyDescent="0.4">
      <c r="A409"/>
      <c r="B409"/>
      <c r="C409"/>
      <c r="D409"/>
      <c r="E409"/>
      <c r="G409"/>
      <c r="H409"/>
      <c r="I409"/>
      <c r="J409"/>
      <c r="K409"/>
    </row>
    <row r="410" spans="1:11" s="2" customFormat="1" x14ac:dyDescent="0.4">
      <c r="A410"/>
      <c r="B410"/>
      <c r="C410"/>
      <c r="D410"/>
      <c r="E410"/>
      <c r="G410"/>
      <c r="H410"/>
      <c r="I410"/>
      <c r="J410"/>
      <c r="K410"/>
    </row>
    <row r="411" spans="1:11" s="2" customFormat="1" x14ac:dyDescent="0.4">
      <c r="A411"/>
      <c r="B411"/>
      <c r="C411"/>
      <c r="D411"/>
      <c r="E411"/>
      <c r="G411"/>
      <c r="H411"/>
      <c r="I411"/>
      <c r="J411"/>
      <c r="K411"/>
    </row>
    <row r="412" spans="1:11" s="2" customFormat="1" x14ac:dyDescent="0.4">
      <c r="A412"/>
      <c r="B412"/>
      <c r="C412"/>
      <c r="D412"/>
      <c r="E412"/>
      <c r="G412"/>
      <c r="H412"/>
      <c r="I412"/>
      <c r="J412"/>
      <c r="K412"/>
    </row>
    <row r="413" spans="1:11" s="2" customFormat="1" x14ac:dyDescent="0.4">
      <c r="A413"/>
      <c r="B413"/>
      <c r="C413"/>
      <c r="D413"/>
      <c r="E413"/>
      <c r="G413"/>
      <c r="H413"/>
      <c r="I413"/>
      <c r="J413"/>
      <c r="K413"/>
    </row>
    <row r="414" spans="1:11" s="2" customFormat="1" x14ac:dyDescent="0.4">
      <c r="A414"/>
      <c r="B414"/>
      <c r="C414"/>
      <c r="D414"/>
      <c r="E414"/>
      <c r="G414"/>
      <c r="H414"/>
      <c r="I414"/>
      <c r="J414"/>
      <c r="K414"/>
    </row>
    <row r="415" spans="1:11" s="2" customFormat="1" x14ac:dyDescent="0.4">
      <c r="A415"/>
      <c r="B415"/>
      <c r="C415"/>
      <c r="D415"/>
      <c r="E415"/>
      <c r="G415"/>
      <c r="H415"/>
      <c r="I415"/>
      <c r="J415"/>
      <c r="K415"/>
    </row>
    <row r="416" spans="1:11" s="2" customFormat="1" x14ac:dyDescent="0.4">
      <c r="A416"/>
      <c r="B416"/>
      <c r="C416"/>
      <c r="D416"/>
      <c r="E416"/>
      <c r="G416"/>
      <c r="H416"/>
      <c r="I416"/>
      <c r="J416"/>
      <c r="K416"/>
    </row>
    <row r="417" spans="1:11" s="2" customFormat="1" x14ac:dyDescent="0.4">
      <c r="A417"/>
      <c r="B417"/>
      <c r="C417"/>
      <c r="D417"/>
      <c r="E417"/>
      <c r="G417"/>
      <c r="H417"/>
      <c r="I417"/>
      <c r="J417"/>
      <c r="K417"/>
    </row>
    <row r="418" spans="1:11" s="2" customFormat="1" x14ac:dyDescent="0.4">
      <c r="A418"/>
      <c r="B418"/>
      <c r="C418"/>
      <c r="D418"/>
      <c r="E418"/>
      <c r="G418"/>
      <c r="H418"/>
      <c r="I418"/>
      <c r="J418"/>
      <c r="K418"/>
    </row>
    <row r="419" spans="1:11" s="2" customFormat="1" x14ac:dyDescent="0.4">
      <c r="A419"/>
      <c r="B419"/>
      <c r="C419"/>
      <c r="D419"/>
      <c r="E419"/>
      <c r="G419"/>
      <c r="H419"/>
      <c r="I419"/>
      <c r="J419"/>
      <c r="K419"/>
    </row>
    <row r="420" spans="1:11" s="2" customFormat="1" x14ac:dyDescent="0.4">
      <c r="A420"/>
      <c r="B420"/>
      <c r="C420"/>
      <c r="D420"/>
      <c r="E420"/>
      <c r="G420"/>
      <c r="H420"/>
      <c r="I420"/>
      <c r="J420"/>
      <c r="K420"/>
    </row>
    <row r="421" spans="1:11" s="2" customFormat="1" x14ac:dyDescent="0.4">
      <c r="A421"/>
      <c r="B421"/>
      <c r="C421"/>
      <c r="D421"/>
      <c r="E421"/>
      <c r="G421"/>
      <c r="H421"/>
      <c r="I421"/>
      <c r="J421"/>
      <c r="K421"/>
    </row>
    <row r="422" spans="1:11" s="2" customFormat="1" x14ac:dyDescent="0.4">
      <c r="A422"/>
      <c r="B422"/>
      <c r="C422"/>
      <c r="D422"/>
      <c r="E422"/>
      <c r="G422"/>
      <c r="H422"/>
      <c r="I422"/>
      <c r="J422"/>
      <c r="K422"/>
    </row>
    <row r="423" spans="1:11" s="2" customFormat="1" x14ac:dyDescent="0.4">
      <c r="A423"/>
      <c r="B423"/>
      <c r="C423"/>
      <c r="D423"/>
      <c r="E423"/>
      <c r="G423"/>
      <c r="H423"/>
      <c r="I423"/>
      <c r="J423"/>
      <c r="K423"/>
    </row>
    <row r="424" spans="1:11" s="2" customFormat="1" x14ac:dyDescent="0.4">
      <c r="A424"/>
      <c r="B424"/>
      <c r="C424"/>
      <c r="D424"/>
      <c r="E424"/>
      <c r="G424"/>
      <c r="H424"/>
      <c r="I424"/>
      <c r="J424"/>
      <c r="K424"/>
    </row>
    <row r="425" spans="1:11" s="2" customFormat="1" x14ac:dyDescent="0.4">
      <c r="A425"/>
      <c r="B425"/>
      <c r="C425"/>
      <c r="D425"/>
      <c r="E425"/>
      <c r="G425"/>
      <c r="H425"/>
      <c r="I425"/>
      <c r="J425"/>
      <c r="K425"/>
    </row>
    <row r="426" spans="1:11" s="2" customFormat="1" x14ac:dyDescent="0.4">
      <c r="A426"/>
      <c r="B426"/>
      <c r="C426"/>
      <c r="D426"/>
      <c r="E426"/>
      <c r="G426"/>
      <c r="H426"/>
      <c r="I426"/>
      <c r="J426"/>
      <c r="K426"/>
    </row>
    <row r="427" spans="1:11" s="2" customFormat="1" x14ac:dyDescent="0.4">
      <c r="A427"/>
      <c r="B427"/>
      <c r="C427"/>
      <c r="D427"/>
      <c r="E427"/>
      <c r="G427"/>
      <c r="H427"/>
      <c r="I427"/>
      <c r="J427"/>
      <c r="K427"/>
    </row>
    <row r="428" spans="1:11" s="2" customFormat="1" x14ac:dyDescent="0.4">
      <c r="A428"/>
      <c r="B428"/>
      <c r="C428"/>
      <c r="D428"/>
      <c r="E428"/>
      <c r="G428"/>
      <c r="H428"/>
      <c r="I428"/>
      <c r="J428"/>
      <c r="K428"/>
    </row>
    <row r="429" spans="1:11" s="2" customFormat="1" x14ac:dyDescent="0.4">
      <c r="A429"/>
      <c r="B429"/>
      <c r="C429"/>
      <c r="D429"/>
      <c r="E429"/>
      <c r="G429"/>
      <c r="H429"/>
      <c r="I429"/>
      <c r="J429"/>
      <c r="K429"/>
    </row>
    <row r="430" spans="1:11" s="2" customFormat="1" x14ac:dyDescent="0.4">
      <c r="A430"/>
      <c r="B430"/>
      <c r="C430"/>
      <c r="D430"/>
      <c r="E430"/>
      <c r="G430"/>
      <c r="H430"/>
      <c r="I430"/>
      <c r="J430"/>
      <c r="K430"/>
    </row>
    <row r="431" spans="1:11" s="2" customFormat="1" x14ac:dyDescent="0.4">
      <c r="A431"/>
      <c r="B431"/>
      <c r="C431"/>
      <c r="D431"/>
      <c r="E431"/>
      <c r="G431"/>
      <c r="H431"/>
      <c r="I431"/>
      <c r="J431"/>
      <c r="K431"/>
    </row>
    <row r="432" spans="1:11" s="2" customFormat="1" x14ac:dyDescent="0.4">
      <c r="A432"/>
      <c r="B432"/>
      <c r="C432"/>
      <c r="D432"/>
      <c r="E432"/>
      <c r="G432"/>
      <c r="H432"/>
      <c r="I432"/>
      <c r="J432"/>
      <c r="K432"/>
    </row>
    <row r="433" spans="1:11" s="2" customFormat="1" x14ac:dyDescent="0.4">
      <c r="A433"/>
      <c r="B433"/>
      <c r="C433"/>
      <c r="D433"/>
      <c r="E433"/>
      <c r="G433"/>
      <c r="H433"/>
      <c r="I433"/>
      <c r="J433"/>
      <c r="K433"/>
    </row>
    <row r="434" spans="1:11" s="2" customFormat="1" x14ac:dyDescent="0.4">
      <c r="A434"/>
      <c r="B434"/>
      <c r="C434"/>
      <c r="D434"/>
      <c r="E434"/>
      <c r="G434"/>
      <c r="H434"/>
      <c r="I434"/>
      <c r="J434"/>
      <c r="K434"/>
    </row>
    <row r="435" spans="1:11" s="2" customFormat="1" x14ac:dyDescent="0.4">
      <c r="A435"/>
      <c r="B435"/>
      <c r="C435"/>
      <c r="D435"/>
      <c r="E435"/>
      <c r="G435"/>
      <c r="H435"/>
      <c r="I435"/>
      <c r="J435"/>
      <c r="K435"/>
    </row>
    <row r="436" spans="1:11" s="2" customFormat="1" x14ac:dyDescent="0.4">
      <c r="A436"/>
      <c r="B436"/>
      <c r="C436"/>
      <c r="D436"/>
      <c r="E436"/>
      <c r="G436"/>
      <c r="H436"/>
      <c r="I436"/>
      <c r="J436"/>
      <c r="K436"/>
    </row>
    <row r="437" spans="1:11" s="2" customFormat="1" x14ac:dyDescent="0.4">
      <c r="A437"/>
      <c r="B437"/>
      <c r="C437"/>
      <c r="D437"/>
      <c r="E437"/>
      <c r="G437"/>
      <c r="H437"/>
      <c r="I437"/>
      <c r="J437"/>
      <c r="K437"/>
    </row>
    <row r="438" spans="1:11" s="2" customFormat="1" x14ac:dyDescent="0.4">
      <c r="A438"/>
      <c r="B438"/>
      <c r="C438"/>
      <c r="D438"/>
      <c r="E438"/>
      <c r="G438"/>
      <c r="H438"/>
      <c r="I438"/>
      <c r="J438"/>
      <c r="K438"/>
    </row>
    <row r="439" spans="1:11" s="2" customFormat="1" x14ac:dyDescent="0.4">
      <c r="A439"/>
      <c r="B439"/>
      <c r="C439"/>
      <c r="D439"/>
      <c r="E439"/>
      <c r="G439"/>
      <c r="H439"/>
      <c r="I439"/>
      <c r="J439"/>
      <c r="K439"/>
    </row>
    <row r="440" spans="1:11" s="2" customFormat="1" x14ac:dyDescent="0.4">
      <c r="A440"/>
      <c r="B440"/>
      <c r="C440"/>
      <c r="D440"/>
      <c r="E440"/>
      <c r="G440"/>
      <c r="H440"/>
      <c r="I440"/>
      <c r="J440"/>
      <c r="K440"/>
    </row>
    <row r="441" spans="1:11" s="2" customFormat="1" x14ac:dyDescent="0.4">
      <c r="A441"/>
      <c r="B441"/>
      <c r="C441"/>
      <c r="D441"/>
      <c r="E441"/>
      <c r="G441"/>
      <c r="H441"/>
      <c r="I441"/>
      <c r="J441"/>
      <c r="K441"/>
    </row>
    <row r="442" spans="1:11" s="2" customFormat="1" x14ac:dyDescent="0.4">
      <c r="A442"/>
      <c r="B442"/>
      <c r="C442"/>
      <c r="D442"/>
      <c r="E442"/>
      <c r="G442"/>
      <c r="H442"/>
      <c r="I442"/>
      <c r="J442"/>
      <c r="K442"/>
    </row>
    <row r="443" spans="1:11" s="2" customFormat="1" x14ac:dyDescent="0.4">
      <c r="A443"/>
      <c r="B443"/>
      <c r="C443"/>
      <c r="D443"/>
      <c r="E443"/>
      <c r="G443"/>
      <c r="H443"/>
      <c r="I443"/>
      <c r="J443"/>
      <c r="K443"/>
    </row>
    <row r="444" spans="1:11" s="2" customFormat="1" x14ac:dyDescent="0.4">
      <c r="A444"/>
      <c r="B444"/>
      <c r="C444"/>
      <c r="D444"/>
      <c r="E444"/>
      <c r="G444"/>
      <c r="H444"/>
      <c r="I444"/>
      <c r="J444"/>
      <c r="K444"/>
    </row>
    <row r="445" spans="1:11" s="2" customFormat="1" x14ac:dyDescent="0.4">
      <c r="A445"/>
      <c r="B445"/>
      <c r="C445"/>
      <c r="D445"/>
      <c r="E445"/>
      <c r="G445"/>
      <c r="H445"/>
      <c r="I445"/>
      <c r="J445"/>
      <c r="K445"/>
    </row>
    <row r="446" spans="1:11" s="2" customFormat="1" x14ac:dyDescent="0.4">
      <c r="A446"/>
      <c r="B446"/>
      <c r="C446"/>
      <c r="D446"/>
      <c r="E446"/>
      <c r="G446"/>
      <c r="H446"/>
      <c r="I446"/>
      <c r="J446"/>
      <c r="K446"/>
    </row>
    <row r="447" spans="1:11" s="2" customFormat="1" x14ac:dyDescent="0.4">
      <c r="A447"/>
      <c r="B447"/>
      <c r="C447"/>
      <c r="D447"/>
      <c r="E447"/>
      <c r="G447"/>
      <c r="H447"/>
      <c r="I447"/>
      <c r="J447"/>
      <c r="K447"/>
    </row>
    <row r="448" spans="1:11" s="2" customFormat="1" x14ac:dyDescent="0.4">
      <c r="A448"/>
      <c r="B448"/>
      <c r="C448"/>
      <c r="D448"/>
      <c r="E448"/>
      <c r="G448"/>
      <c r="H448"/>
      <c r="I448"/>
      <c r="J448"/>
      <c r="K448"/>
    </row>
    <row r="449" spans="1:11" s="2" customFormat="1" x14ac:dyDescent="0.4">
      <c r="A449"/>
      <c r="B449"/>
      <c r="C449"/>
      <c r="D449"/>
      <c r="E449"/>
      <c r="G449"/>
      <c r="H449"/>
      <c r="I449"/>
      <c r="J449"/>
      <c r="K449"/>
    </row>
    <row r="450" spans="1:11" s="2" customFormat="1" x14ac:dyDescent="0.4">
      <c r="A450"/>
      <c r="B450"/>
      <c r="C450"/>
      <c r="D450"/>
      <c r="E450"/>
      <c r="G450"/>
      <c r="H450"/>
      <c r="I450"/>
      <c r="J450"/>
      <c r="K450"/>
    </row>
    <row r="451" spans="1:11" s="2" customFormat="1" x14ac:dyDescent="0.4">
      <c r="A451"/>
      <c r="B451"/>
      <c r="C451"/>
      <c r="D451"/>
      <c r="E451"/>
      <c r="G451"/>
      <c r="H451"/>
      <c r="I451"/>
      <c r="J451"/>
      <c r="K451"/>
    </row>
    <row r="452" spans="1:11" s="2" customFormat="1" x14ac:dyDescent="0.4">
      <c r="A452"/>
      <c r="B452"/>
      <c r="C452"/>
      <c r="D452"/>
      <c r="E452"/>
      <c r="G452"/>
      <c r="H452"/>
      <c r="I452"/>
      <c r="J452"/>
      <c r="K452"/>
    </row>
    <row r="453" spans="1:11" s="2" customFormat="1" x14ac:dyDescent="0.4">
      <c r="A453"/>
      <c r="B453"/>
      <c r="C453"/>
      <c r="D453"/>
      <c r="E453"/>
      <c r="G453"/>
      <c r="H453"/>
      <c r="I453"/>
      <c r="J453"/>
      <c r="K453"/>
    </row>
    <row r="454" spans="1:11" s="2" customFormat="1" x14ac:dyDescent="0.4">
      <c r="A454"/>
      <c r="B454"/>
      <c r="C454"/>
      <c r="D454"/>
      <c r="E454"/>
      <c r="G454"/>
      <c r="H454"/>
      <c r="I454"/>
      <c r="J454"/>
      <c r="K454"/>
    </row>
    <row r="455" spans="1:11" s="2" customFormat="1" x14ac:dyDescent="0.4">
      <c r="A455"/>
      <c r="B455"/>
      <c r="C455"/>
      <c r="D455"/>
      <c r="E455"/>
      <c r="G455"/>
      <c r="H455"/>
      <c r="I455"/>
      <c r="J455"/>
      <c r="K455"/>
    </row>
    <row r="456" spans="1:11" s="2" customFormat="1" x14ac:dyDescent="0.4">
      <c r="A456"/>
      <c r="B456"/>
      <c r="C456"/>
      <c r="D456"/>
      <c r="E456"/>
      <c r="G456"/>
      <c r="H456"/>
      <c r="I456"/>
      <c r="J456"/>
      <c r="K456"/>
    </row>
    <row r="457" spans="1:11" s="2" customFormat="1" x14ac:dyDescent="0.4">
      <c r="A457"/>
      <c r="B457"/>
      <c r="C457"/>
      <c r="D457"/>
      <c r="E457"/>
      <c r="G457"/>
      <c r="H457"/>
      <c r="I457"/>
      <c r="J457"/>
      <c r="K457"/>
    </row>
    <row r="458" spans="1:11" s="2" customFormat="1" x14ac:dyDescent="0.4">
      <c r="A458"/>
      <c r="B458"/>
      <c r="C458"/>
      <c r="D458"/>
      <c r="E458"/>
      <c r="G458"/>
      <c r="H458"/>
      <c r="I458"/>
      <c r="J458"/>
      <c r="K458"/>
    </row>
    <row r="459" spans="1:11" s="2" customFormat="1" x14ac:dyDescent="0.4">
      <c r="A459"/>
      <c r="B459"/>
      <c r="C459"/>
      <c r="D459"/>
      <c r="E459"/>
      <c r="G459"/>
      <c r="H459"/>
      <c r="I459"/>
      <c r="J459"/>
      <c r="K459"/>
    </row>
    <row r="460" spans="1:11" s="2" customFormat="1" x14ac:dyDescent="0.4">
      <c r="A460"/>
      <c r="B460"/>
      <c r="C460"/>
      <c r="D460"/>
      <c r="E460"/>
      <c r="G460"/>
      <c r="H460"/>
      <c r="I460"/>
      <c r="J460"/>
      <c r="K460"/>
    </row>
    <row r="461" spans="1:11" s="2" customFormat="1" x14ac:dyDescent="0.4">
      <c r="A461"/>
      <c r="B461"/>
      <c r="C461"/>
      <c r="D461"/>
      <c r="E461"/>
      <c r="G461"/>
      <c r="H461"/>
      <c r="I461"/>
      <c r="J461"/>
      <c r="K461"/>
    </row>
    <row r="462" spans="1:11" s="2" customFormat="1" x14ac:dyDescent="0.4">
      <c r="A462"/>
      <c r="B462"/>
      <c r="C462"/>
      <c r="D462"/>
      <c r="E462"/>
      <c r="G462"/>
      <c r="H462"/>
      <c r="I462"/>
      <c r="J462"/>
      <c r="K462"/>
    </row>
    <row r="463" spans="1:11" s="2" customFormat="1" x14ac:dyDescent="0.4">
      <c r="A463"/>
      <c r="B463"/>
      <c r="C463"/>
      <c r="D463"/>
      <c r="E463"/>
      <c r="G463"/>
      <c r="H463"/>
      <c r="I463"/>
      <c r="J463"/>
      <c r="K463"/>
    </row>
    <row r="464" spans="1:11" s="2" customFormat="1" x14ac:dyDescent="0.4">
      <c r="A464"/>
      <c r="B464"/>
      <c r="C464"/>
      <c r="D464"/>
      <c r="E464"/>
      <c r="G464"/>
      <c r="H464"/>
      <c r="I464"/>
      <c r="J464"/>
      <c r="K464"/>
    </row>
    <row r="465" spans="1:11" s="2" customFormat="1" x14ac:dyDescent="0.4">
      <c r="A465"/>
      <c r="B465"/>
      <c r="C465"/>
      <c r="D465"/>
      <c r="E465"/>
      <c r="G465"/>
      <c r="H465"/>
      <c r="I465"/>
      <c r="J465"/>
      <c r="K465"/>
    </row>
    <row r="466" spans="1:11" s="2" customFormat="1" x14ac:dyDescent="0.4">
      <c r="A466"/>
      <c r="B466"/>
      <c r="C466"/>
      <c r="D466"/>
      <c r="E466"/>
      <c r="G466"/>
      <c r="H466"/>
      <c r="I466"/>
      <c r="J466"/>
      <c r="K466"/>
    </row>
  </sheetData>
  <autoFilter ref="C2:K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D5C5-6E5D-4F14-9012-893F0C783F10}">
  <dimension ref="A2:K511"/>
  <sheetViews>
    <sheetView zoomScale="85" zoomScaleNormal="85" workbookViewId="0">
      <selection activeCell="D33" sqref="D33"/>
    </sheetView>
  </sheetViews>
  <sheetFormatPr defaultRowHeight="17.399999999999999" x14ac:dyDescent="0.4"/>
  <cols>
    <col min="1" max="1" width="7" customWidth="1"/>
    <col min="3" max="3" width="8.5" customWidth="1"/>
    <col min="4" max="4" width="9.09765625" customWidth="1"/>
    <col min="5" max="5" width="13.3984375" style="1" customWidth="1"/>
    <col min="6" max="6" width="12.59765625" style="2" bestFit="1" customWidth="1"/>
    <col min="7" max="7" width="14.09765625" bestFit="1" customWidth="1"/>
    <col min="8" max="8" width="14.09765625" customWidth="1"/>
    <col min="9" max="9" width="14.69921875" customWidth="1"/>
    <col min="10" max="10" width="18" customWidth="1"/>
    <col min="11" max="11" width="7" customWidth="1"/>
  </cols>
  <sheetData>
    <row r="2" spans="2:10" x14ac:dyDescent="0.4">
      <c r="B2" s="6" t="s">
        <v>1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2:10" x14ac:dyDescent="0.4">
      <c r="B3" s="22">
        <v>2019</v>
      </c>
      <c r="C3" s="22">
        <v>2</v>
      </c>
      <c r="D3" s="10">
        <v>1</v>
      </c>
      <c r="E3" s="66">
        <v>1000000</v>
      </c>
      <c r="F3" s="67" t="s">
        <v>79</v>
      </c>
      <c r="G3" s="68" t="s">
        <v>80</v>
      </c>
      <c r="H3" s="69" t="s">
        <v>74</v>
      </c>
      <c r="I3" s="69" t="s">
        <v>81</v>
      </c>
      <c r="J3" s="15"/>
    </row>
    <row r="4" spans="2:10" x14ac:dyDescent="0.4">
      <c r="B4" s="22">
        <v>2019</v>
      </c>
      <c r="C4" s="22">
        <v>2</v>
      </c>
      <c r="D4" s="10">
        <v>8</v>
      </c>
      <c r="E4" s="21">
        <v>3000000</v>
      </c>
      <c r="F4" s="11" t="s">
        <v>106</v>
      </c>
      <c r="G4" s="10" t="s">
        <v>107</v>
      </c>
      <c r="H4" s="10" t="s">
        <v>64</v>
      </c>
      <c r="I4" s="10" t="s">
        <v>108</v>
      </c>
      <c r="J4" s="48"/>
    </row>
    <row r="5" spans="2:10" x14ac:dyDescent="0.4">
      <c r="B5" s="22">
        <v>2019</v>
      </c>
      <c r="C5" s="22">
        <v>2</v>
      </c>
      <c r="D5" s="10">
        <v>8</v>
      </c>
      <c r="E5" s="21">
        <v>4000000</v>
      </c>
      <c r="F5" s="11" t="s">
        <v>110</v>
      </c>
      <c r="G5" s="10" t="s">
        <v>111</v>
      </c>
      <c r="H5" s="10" t="s">
        <v>74</v>
      </c>
      <c r="I5" s="10" t="s">
        <v>112</v>
      </c>
      <c r="J5" s="48"/>
    </row>
    <row r="6" spans="2:10" x14ac:dyDescent="0.4">
      <c r="B6" s="22">
        <v>2019</v>
      </c>
      <c r="C6" s="22">
        <v>2</v>
      </c>
      <c r="D6" s="10">
        <v>8</v>
      </c>
      <c r="E6" s="21">
        <v>5000000</v>
      </c>
      <c r="F6" s="11" t="s">
        <v>114</v>
      </c>
      <c r="G6" s="10" t="s">
        <v>115</v>
      </c>
      <c r="H6" s="10" t="s">
        <v>64</v>
      </c>
      <c r="I6" s="10" t="s">
        <v>116</v>
      </c>
      <c r="J6" s="56"/>
    </row>
    <row r="7" spans="2:10" ht="18" thickBot="1" x14ac:dyDescent="0.45">
      <c r="B7" s="36">
        <v>2019</v>
      </c>
      <c r="C7" s="36">
        <v>2</v>
      </c>
      <c r="D7" s="17">
        <v>8</v>
      </c>
      <c r="E7" s="31">
        <v>3000000</v>
      </c>
      <c r="F7" s="16" t="s">
        <v>117</v>
      </c>
      <c r="G7" s="17" t="s">
        <v>118</v>
      </c>
      <c r="H7" s="17" t="s">
        <v>65</v>
      </c>
      <c r="I7" s="17" t="s">
        <v>119</v>
      </c>
      <c r="J7" s="18"/>
    </row>
    <row r="8" spans="2:10" x14ac:dyDescent="0.4">
      <c r="B8" s="22">
        <v>2019</v>
      </c>
      <c r="C8" s="22">
        <v>2</v>
      </c>
      <c r="D8" s="10">
        <v>11</v>
      </c>
      <c r="E8" s="21">
        <v>4000000</v>
      </c>
      <c r="F8" s="11" t="s">
        <v>120</v>
      </c>
      <c r="G8" s="10" t="s">
        <v>121</v>
      </c>
      <c r="H8" s="10" t="s">
        <v>67</v>
      </c>
      <c r="I8" s="10" t="s">
        <v>122</v>
      </c>
      <c r="J8" s="48"/>
    </row>
    <row r="9" spans="2:10" ht="26.4" customHeight="1" x14ac:dyDescent="0.4">
      <c r="B9" s="22">
        <v>2019</v>
      </c>
      <c r="C9" s="22">
        <v>2</v>
      </c>
      <c r="D9" s="10">
        <v>11</v>
      </c>
      <c r="E9" s="66">
        <v>3000000</v>
      </c>
      <c r="F9" s="67" t="s">
        <v>125</v>
      </c>
      <c r="G9" s="69" t="s">
        <v>126</v>
      </c>
      <c r="H9" s="69" t="s">
        <v>65</v>
      </c>
      <c r="I9" s="69" t="s">
        <v>127</v>
      </c>
      <c r="J9" s="48"/>
    </row>
    <row r="10" spans="2:10" x14ac:dyDescent="0.4">
      <c r="B10" s="22">
        <v>2019</v>
      </c>
      <c r="C10" s="22">
        <v>2</v>
      </c>
      <c r="D10" s="10">
        <v>12</v>
      </c>
      <c r="E10" s="21">
        <v>3000000</v>
      </c>
      <c r="F10" s="11" t="s">
        <v>131</v>
      </c>
      <c r="G10" s="38" t="s">
        <v>132</v>
      </c>
      <c r="H10" s="10" t="s">
        <v>60</v>
      </c>
      <c r="I10" s="10" t="s">
        <v>133</v>
      </c>
      <c r="J10" s="15"/>
    </row>
    <row r="11" spans="2:10" ht="18" thickBot="1" x14ac:dyDescent="0.45">
      <c r="B11" s="36">
        <v>2019</v>
      </c>
      <c r="C11" s="36">
        <v>2</v>
      </c>
      <c r="D11" s="17">
        <v>12</v>
      </c>
      <c r="E11" s="31">
        <v>6000000</v>
      </c>
      <c r="F11" s="16" t="s">
        <v>137</v>
      </c>
      <c r="G11" s="41" t="s">
        <v>138</v>
      </c>
      <c r="H11" s="17" t="s">
        <v>95</v>
      </c>
      <c r="I11" s="17" t="s">
        <v>139</v>
      </c>
      <c r="J11" s="18"/>
    </row>
    <row r="12" spans="2:10" x14ac:dyDescent="0.4">
      <c r="B12" s="22">
        <v>2019</v>
      </c>
      <c r="C12" s="22">
        <v>2</v>
      </c>
      <c r="D12" s="10">
        <v>13</v>
      </c>
      <c r="E12" s="21">
        <v>4000000</v>
      </c>
      <c r="F12" s="11" t="s">
        <v>140</v>
      </c>
      <c r="G12" s="10" t="s">
        <v>141</v>
      </c>
      <c r="H12" s="10" t="s">
        <v>64</v>
      </c>
      <c r="I12" s="10" t="s">
        <v>142</v>
      </c>
      <c r="J12" s="48"/>
    </row>
    <row r="13" spans="2:10" ht="18" thickBot="1" x14ac:dyDescent="0.45">
      <c r="B13" s="22">
        <v>2019</v>
      </c>
      <c r="C13" s="22">
        <v>2</v>
      </c>
      <c r="D13" s="10">
        <v>13</v>
      </c>
      <c r="E13" s="66">
        <v>6000000</v>
      </c>
      <c r="F13" s="67" t="s">
        <v>146</v>
      </c>
      <c r="G13" s="69" t="s">
        <v>147</v>
      </c>
      <c r="H13" s="69" t="s">
        <v>95</v>
      </c>
      <c r="I13" s="69" t="s">
        <v>148</v>
      </c>
      <c r="J13" s="48"/>
    </row>
    <row r="14" spans="2:10" ht="18" thickBot="1" x14ac:dyDescent="0.45">
      <c r="B14" s="19">
        <v>2019</v>
      </c>
      <c r="C14" s="19">
        <v>2</v>
      </c>
      <c r="D14" s="13">
        <v>15</v>
      </c>
      <c r="E14" s="70">
        <v>6000000</v>
      </c>
      <c r="F14" s="71" t="s">
        <v>161</v>
      </c>
      <c r="G14" s="69" t="s">
        <v>162</v>
      </c>
      <c r="H14" s="72" t="s">
        <v>95</v>
      </c>
      <c r="I14" s="72" t="s">
        <v>163</v>
      </c>
      <c r="J14" s="57"/>
    </row>
    <row r="15" spans="2:10" ht="18" thickBot="1" x14ac:dyDescent="0.45">
      <c r="B15" s="25">
        <v>2019</v>
      </c>
      <c r="C15" s="25">
        <v>2</v>
      </c>
      <c r="D15" s="27">
        <v>16</v>
      </c>
      <c r="E15" s="32">
        <v>1000000</v>
      </c>
      <c r="F15" s="26" t="s">
        <v>173</v>
      </c>
      <c r="G15" s="27" t="s">
        <v>174</v>
      </c>
      <c r="H15" s="27" t="s">
        <v>95</v>
      </c>
      <c r="I15" s="27" t="s">
        <v>175</v>
      </c>
      <c r="J15" s="58"/>
    </row>
    <row r="16" spans="2:10" ht="18" thickBot="1" x14ac:dyDescent="0.45">
      <c r="B16" s="25">
        <v>2019</v>
      </c>
      <c r="C16" s="25">
        <v>2</v>
      </c>
      <c r="D16" s="27">
        <v>18</v>
      </c>
      <c r="E16" s="73">
        <v>6000000</v>
      </c>
      <c r="F16" s="74" t="s">
        <v>176</v>
      </c>
      <c r="G16" s="75" t="s">
        <v>177</v>
      </c>
      <c r="H16" s="75" t="s">
        <v>67</v>
      </c>
      <c r="I16" s="75" t="s">
        <v>178</v>
      </c>
      <c r="J16" s="58"/>
    </row>
    <row r="17" spans="2:11" x14ac:dyDescent="0.4">
      <c r="B17" s="19">
        <v>2019</v>
      </c>
      <c r="C17" s="19">
        <v>2</v>
      </c>
      <c r="D17" s="13">
        <v>19</v>
      </c>
      <c r="E17" s="24">
        <v>3000000</v>
      </c>
      <c r="F17" s="12" t="s">
        <v>27</v>
      </c>
      <c r="G17" s="10" t="s">
        <v>181</v>
      </c>
      <c r="H17" s="13" t="s">
        <v>67</v>
      </c>
      <c r="I17" s="13" t="s">
        <v>182</v>
      </c>
      <c r="J17" s="57"/>
    </row>
    <row r="18" spans="2:11" ht="18" thickBot="1" x14ac:dyDescent="0.45">
      <c r="B18" s="36">
        <v>2019</v>
      </c>
      <c r="C18" s="36">
        <v>2</v>
      </c>
      <c r="D18" s="17">
        <v>19</v>
      </c>
      <c r="E18" s="31">
        <v>5500000</v>
      </c>
      <c r="F18" s="16" t="s">
        <v>185</v>
      </c>
      <c r="G18" s="17" t="s">
        <v>186</v>
      </c>
      <c r="H18" s="17" t="s">
        <v>60</v>
      </c>
      <c r="I18" s="17" t="s">
        <v>187</v>
      </c>
      <c r="J18" s="18"/>
    </row>
    <row r="19" spans="2:11" x14ac:dyDescent="0.4">
      <c r="B19" s="52">
        <v>2019</v>
      </c>
      <c r="C19" s="23">
        <v>2</v>
      </c>
      <c r="D19" s="13">
        <v>20</v>
      </c>
      <c r="E19" s="24">
        <v>3000000</v>
      </c>
      <c r="F19" s="12" t="s">
        <v>189</v>
      </c>
      <c r="G19" s="13" t="s">
        <v>190</v>
      </c>
      <c r="H19" s="13" t="s">
        <v>85</v>
      </c>
      <c r="I19" s="13" t="s">
        <v>191</v>
      </c>
      <c r="J19" s="14"/>
    </row>
    <row r="20" spans="2:11" x14ac:dyDescent="0.4">
      <c r="B20" s="54">
        <v>2019</v>
      </c>
      <c r="C20" s="20">
        <v>2</v>
      </c>
      <c r="D20" s="10">
        <v>20</v>
      </c>
      <c r="E20" s="21">
        <v>5000000</v>
      </c>
      <c r="F20" s="11" t="s">
        <v>192</v>
      </c>
      <c r="G20" s="10" t="s">
        <v>193</v>
      </c>
      <c r="H20" s="10" t="s">
        <v>67</v>
      </c>
      <c r="I20" s="10" t="s">
        <v>194</v>
      </c>
      <c r="J20" s="15"/>
    </row>
    <row r="21" spans="2:11" x14ac:dyDescent="0.4">
      <c r="B21" s="54">
        <v>2019</v>
      </c>
      <c r="C21" s="20">
        <v>2</v>
      </c>
      <c r="D21" s="10">
        <v>20</v>
      </c>
      <c r="E21" s="21">
        <v>8000000</v>
      </c>
      <c r="F21" s="11" t="s">
        <v>195</v>
      </c>
      <c r="G21" s="10" t="s">
        <v>196</v>
      </c>
      <c r="H21" s="10" t="s">
        <v>95</v>
      </c>
      <c r="I21" s="10" t="s">
        <v>197</v>
      </c>
      <c r="J21" s="15"/>
    </row>
    <row r="22" spans="2:11" ht="18" thickBot="1" x14ac:dyDescent="0.45">
      <c r="B22" s="55">
        <v>2019</v>
      </c>
      <c r="C22" s="30">
        <v>2</v>
      </c>
      <c r="D22" s="17">
        <v>20</v>
      </c>
      <c r="E22" s="31">
        <v>5000000</v>
      </c>
      <c r="F22" s="16" t="s">
        <v>198</v>
      </c>
      <c r="G22" s="17" t="s">
        <v>199</v>
      </c>
      <c r="H22" s="17" t="s">
        <v>64</v>
      </c>
      <c r="I22" s="17" t="s">
        <v>200</v>
      </c>
      <c r="J22" s="18"/>
    </row>
    <row r="23" spans="2:11" x14ac:dyDescent="0.4">
      <c r="B23" s="60">
        <v>2019</v>
      </c>
      <c r="C23" s="53">
        <v>2</v>
      </c>
      <c r="D23" s="37">
        <v>21</v>
      </c>
      <c r="E23" s="61">
        <v>3000000</v>
      </c>
      <c r="F23" s="42" t="s">
        <v>61</v>
      </c>
      <c r="G23" s="37" t="s">
        <v>62</v>
      </c>
      <c r="H23" s="37" t="s">
        <v>60</v>
      </c>
      <c r="I23" s="37" t="s">
        <v>201</v>
      </c>
      <c r="J23" s="43"/>
      <c r="K23" s="62"/>
    </row>
    <row r="24" spans="2:11" x14ac:dyDescent="0.4">
      <c r="B24" s="54">
        <v>2019</v>
      </c>
      <c r="C24" s="20">
        <v>2</v>
      </c>
      <c r="D24" s="10">
        <v>21</v>
      </c>
      <c r="E24" s="76">
        <v>3000000</v>
      </c>
      <c r="F24" s="67" t="s">
        <v>203</v>
      </c>
      <c r="G24" s="69" t="s">
        <v>204</v>
      </c>
      <c r="H24" s="69" t="s">
        <v>94</v>
      </c>
      <c r="I24" s="77" t="s">
        <v>205</v>
      </c>
      <c r="J24" s="15"/>
      <c r="K24" s="62"/>
    </row>
    <row r="25" spans="2:11" x14ac:dyDescent="0.4">
      <c r="B25" s="54">
        <v>2019</v>
      </c>
      <c r="C25" s="20">
        <v>2</v>
      </c>
      <c r="D25" s="10">
        <v>21</v>
      </c>
      <c r="E25" s="63">
        <v>3000000</v>
      </c>
      <c r="F25" s="11" t="s">
        <v>209</v>
      </c>
      <c r="G25" s="10" t="s">
        <v>210</v>
      </c>
      <c r="H25" s="10" t="s">
        <v>94</v>
      </c>
      <c r="I25" s="37" t="s">
        <v>211</v>
      </c>
      <c r="J25" s="15"/>
      <c r="K25" s="62"/>
    </row>
    <row r="26" spans="2:11" x14ac:dyDescent="0.4">
      <c r="B26" s="54">
        <v>2019</v>
      </c>
      <c r="C26" s="20">
        <v>2</v>
      </c>
      <c r="D26" s="10">
        <v>21</v>
      </c>
      <c r="E26" s="63">
        <v>3000000</v>
      </c>
      <c r="F26" s="11" t="s">
        <v>213</v>
      </c>
      <c r="G26" s="10" t="s">
        <v>214</v>
      </c>
      <c r="H26" s="10" t="s">
        <v>74</v>
      </c>
      <c r="I26" s="37" t="s">
        <v>215</v>
      </c>
      <c r="J26" s="15"/>
      <c r="K26" s="62"/>
    </row>
    <row r="27" spans="2:11" x14ac:dyDescent="0.4">
      <c r="B27" s="54">
        <v>2019</v>
      </c>
      <c r="C27" s="20">
        <v>2</v>
      </c>
      <c r="D27" s="10">
        <v>21</v>
      </c>
      <c r="E27" s="63">
        <v>3000000</v>
      </c>
      <c r="F27" s="11" t="s">
        <v>216</v>
      </c>
      <c r="G27" s="10" t="s">
        <v>217</v>
      </c>
      <c r="H27" s="10" t="s">
        <v>66</v>
      </c>
      <c r="I27" s="37" t="s">
        <v>218</v>
      </c>
      <c r="J27" s="15"/>
      <c r="K27" s="62"/>
    </row>
    <row r="28" spans="2:11" x14ac:dyDescent="0.4">
      <c r="B28" s="54">
        <v>2019</v>
      </c>
      <c r="C28" s="20">
        <v>2</v>
      </c>
      <c r="D28" s="10">
        <v>21</v>
      </c>
      <c r="E28" s="63">
        <v>5000000</v>
      </c>
      <c r="F28" s="11" t="s">
        <v>71</v>
      </c>
      <c r="G28" s="10" t="s">
        <v>219</v>
      </c>
      <c r="H28" s="10" t="s">
        <v>95</v>
      </c>
      <c r="I28" s="37" t="s">
        <v>220</v>
      </c>
      <c r="J28" s="15"/>
      <c r="K28" s="62"/>
    </row>
    <row r="29" spans="2:11" ht="18" thickBot="1" x14ac:dyDescent="0.45">
      <c r="B29" s="55">
        <v>2019</v>
      </c>
      <c r="C29" s="30">
        <v>2</v>
      </c>
      <c r="D29" s="17">
        <v>21</v>
      </c>
      <c r="E29" s="64">
        <v>6000000</v>
      </c>
      <c r="F29" s="16" t="s">
        <v>221</v>
      </c>
      <c r="G29" s="17" t="s">
        <v>222</v>
      </c>
      <c r="H29" s="17" t="s">
        <v>74</v>
      </c>
      <c r="I29" s="17" t="s">
        <v>223</v>
      </c>
      <c r="J29" s="18"/>
      <c r="K29" s="62"/>
    </row>
    <row r="30" spans="2:11" x14ac:dyDescent="0.4">
      <c r="B30" s="60">
        <v>2019</v>
      </c>
      <c r="C30" s="53">
        <v>2</v>
      </c>
      <c r="D30" s="37">
        <v>22</v>
      </c>
      <c r="E30" s="61">
        <v>6000000</v>
      </c>
      <c r="F30" s="42" t="s">
        <v>224</v>
      </c>
      <c r="G30" s="37" t="s">
        <v>225</v>
      </c>
      <c r="H30" s="37" t="s">
        <v>64</v>
      </c>
      <c r="I30" s="37" t="s">
        <v>226</v>
      </c>
      <c r="J30" s="43"/>
      <c r="K30" s="62"/>
    </row>
    <row r="31" spans="2:11" x14ac:dyDescent="0.4">
      <c r="B31" s="54">
        <v>2019</v>
      </c>
      <c r="C31" s="20">
        <v>2</v>
      </c>
      <c r="D31" s="10">
        <v>22</v>
      </c>
      <c r="E31" s="63">
        <v>5000000</v>
      </c>
      <c r="F31" s="11" t="s">
        <v>227</v>
      </c>
      <c r="G31" s="10" t="s">
        <v>228</v>
      </c>
      <c r="H31" s="10" t="s">
        <v>60</v>
      </c>
      <c r="I31" s="10" t="s">
        <v>229</v>
      </c>
      <c r="J31" s="15"/>
      <c r="K31" s="62"/>
    </row>
    <row r="32" spans="2:11" x14ac:dyDescent="0.4">
      <c r="B32" s="54">
        <v>2019</v>
      </c>
      <c r="C32" s="20">
        <v>2</v>
      </c>
      <c r="D32" s="10">
        <v>22</v>
      </c>
      <c r="E32" s="76">
        <v>3000000</v>
      </c>
      <c r="F32" s="67" t="s">
        <v>230</v>
      </c>
      <c r="G32" s="69" t="s">
        <v>231</v>
      </c>
      <c r="H32" s="69" t="s">
        <v>64</v>
      </c>
      <c r="I32" s="69" t="s">
        <v>232</v>
      </c>
      <c r="J32" s="15"/>
      <c r="K32" s="62"/>
    </row>
    <row r="33" spans="2:11" ht="18" thickBot="1" x14ac:dyDescent="0.45">
      <c r="B33" s="55">
        <v>2019</v>
      </c>
      <c r="C33" s="30">
        <v>2</v>
      </c>
      <c r="D33" s="17">
        <v>22</v>
      </c>
      <c r="E33" s="78">
        <v>2000000</v>
      </c>
      <c r="F33" s="79" t="s">
        <v>233</v>
      </c>
      <c r="G33" s="80" t="s">
        <v>234</v>
      </c>
      <c r="H33" s="80" t="s">
        <v>64</v>
      </c>
      <c r="I33" s="80" t="s">
        <v>235</v>
      </c>
      <c r="J33" s="18"/>
      <c r="K33" s="62"/>
    </row>
    <row r="34" spans="2:11" x14ac:dyDescent="0.4">
      <c r="B34" s="60">
        <v>2019</v>
      </c>
      <c r="C34" s="53">
        <v>2</v>
      </c>
      <c r="D34" s="37">
        <v>23</v>
      </c>
      <c r="E34" s="61">
        <v>5000000</v>
      </c>
      <c r="F34" s="42" t="s">
        <v>236</v>
      </c>
      <c r="G34" s="37" t="s">
        <v>237</v>
      </c>
      <c r="H34" s="37" t="s">
        <v>85</v>
      </c>
      <c r="I34" s="37" t="s">
        <v>238</v>
      </c>
      <c r="J34" s="43"/>
      <c r="K34" s="62"/>
    </row>
    <row r="35" spans="2:11" ht="18" thickBot="1" x14ac:dyDescent="0.45">
      <c r="B35" s="55">
        <v>2019</v>
      </c>
      <c r="C35" s="30">
        <v>2</v>
      </c>
      <c r="D35" s="17">
        <v>23</v>
      </c>
      <c r="E35" s="64">
        <v>6000000</v>
      </c>
      <c r="F35" s="16" t="s">
        <v>239</v>
      </c>
      <c r="G35" s="17" t="s">
        <v>240</v>
      </c>
      <c r="H35" s="17" t="s">
        <v>64</v>
      </c>
      <c r="I35" s="17" t="s">
        <v>241</v>
      </c>
      <c r="J35" s="18"/>
      <c r="K35" s="62"/>
    </row>
    <row r="36" spans="2:11" x14ac:dyDescent="0.4">
      <c r="B36" s="22">
        <v>2019</v>
      </c>
      <c r="C36" s="22">
        <v>2</v>
      </c>
      <c r="D36" s="10">
        <v>25</v>
      </c>
      <c r="E36" s="21">
        <v>2000000</v>
      </c>
      <c r="F36" s="11" t="s">
        <v>242</v>
      </c>
      <c r="G36" s="10" t="s">
        <v>243</v>
      </c>
      <c r="H36" s="10" t="s">
        <v>95</v>
      </c>
      <c r="I36" s="10" t="s">
        <v>244</v>
      </c>
      <c r="J36" s="15"/>
    </row>
    <row r="37" spans="2:11" x14ac:dyDescent="0.4">
      <c r="B37" s="22">
        <v>2019</v>
      </c>
      <c r="C37" s="22">
        <v>2</v>
      </c>
      <c r="D37" s="10">
        <v>25</v>
      </c>
      <c r="E37" s="21">
        <v>3600000</v>
      </c>
      <c r="F37" s="11" t="s">
        <v>20</v>
      </c>
      <c r="G37" s="10" t="s">
        <v>245</v>
      </c>
      <c r="H37" s="10" t="s">
        <v>82</v>
      </c>
      <c r="I37" s="10" t="s">
        <v>246</v>
      </c>
      <c r="J37" s="15"/>
    </row>
    <row r="38" spans="2:11" x14ac:dyDescent="0.4">
      <c r="B38" s="22">
        <v>2019</v>
      </c>
      <c r="C38" s="22">
        <v>2</v>
      </c>
      <c r="D38" s="10">
        <v>25</v>
      </c>
      <c r="E38" s="66">
        <v>4000000</v>
      </c>
      <c r="F38" s="67" t="s">
        <v>247</v>
      </c>
      <c r="G38" s="69" t="s">
        <v>248</v>
      </c>
      <c r="H38" s="69" t="s">
        <v>64</v>
      </c>
      <c r="I38" s="69" t="s">
        <v>249</v>
      </c>
      <c r="J38" s="15"/>
    </row>
    <row r="39" spans="2:11" x14ac:dyDescent="0.4">
      <c r="B39" s="22">
        <v>2019</v>
      </c>
      <c r="C39" s="22">
        <v>2</v>
      </c>
      <c r="D39" s="10">
        <v>25</v>
      </c>
      <c r="E39" s="66">
        <v>3300000</v>
      </c>
      <c r="F39" s="67" t="s">
        <v>250</v>
      </c>
      <c r="G39" s="69" t="s">
        <v>251</v>
      </c>
      <c r="H39" s="69" t="s">
        <v>94</v>
      </c>
      <c r="I39" s="69" t="s">
        <v>252</v>
      </c>
      <c r="J39" s="15"/>
    </row>
    <row r="40" spans="2:11" x14ac:dyDescent="0.4">
      <c r="B40" s="22">
        <v>2019</v>
      </c>
      <c r="C40" s="22">
        <v>2</v>
      </c>
      <c r="D40" s="10">
        <v>25</v>
      </c>
      <c r="E40" s="21">
        <v>3000000</v>
      </c>
      <c r="F40" s="11" t="s">
        <v>253</v>
      </c>
      <c r="G40" s="10" t="s">
        <v>254</v>
      </c>
      <c r="H40" s="10" t="s">
        <v>95</v>
      </c>
      <c r="I40" s="10" t="s">
        <v>255</v>
      </c>
      <c r="J40" s="15"/>
    </row>
    <row r="41" spans="2:11" x14ac:dyDescent="0.4">
      <c r="B41" s="22">
        <v>2019</v>
      </c>
      <c r="C41" s="22">
        <v>2</v>
      </c>
      <c r="D41" s="10">
        <v>25</v>
      </c>
      <c r="E41" s="66">
        <v>3000000</v>
      </c>
      <c r="F41" s="67" t="s">
        <v>256</v>
      </c>
      <c r="G41" s="69" t="s">
        <v>257</v>
      </c>
      <c r="H41" s="69" t="s">
        <v>94</v>
      </c>
      <c r="I41" s="69" t="s">
        <v>258</v>
      </c>
      <c r="J41" s="15"/>
    </row>
    <row r="42" spans="2:11" x14ac:dyDescent="0.4">
      <c r="B42" s="22">
        <v>2019</v>
      </c>
      <c r="C42" s="22">
        <v>2</v>
      </c>
      <c r="D42" s="10">
        <v>25</v>
      </c>
      <c r="E42" s="66">
        <v>4000000</v>
      </c>
      <c r="F42" s="67" t="s">
        <v>259</v>
      </c>
      <c r="G42" s="69" t="s">
        <v>260</v>
      </c>
      <c r="H42" s="69" t="s">
        <v>60</v>
      </c>
      <c r="I42" s="69" t="s">
        <v>261</v>
      </c>
      <c r="J42" s="15"/>
    </row>
    <row r="43" spans="2:11" x14ac:dyDescent="0.4">
      <c r="B43" s="22">
        <v>2019</v>
      </c>
      <c r="C43" s="22">
        <v>2</v>
      </c>
      <c r="D43" s="10">
        <v>25</v>
      </c>
      <c r="E43" s="21">
        <v>6000000</v>
      </c>
      <c r="F43" s="11" t="s">
        <v>262</v>
      </c>
      <c r="G43" s="10" t="s">
        <v>263</v>
      </c>
      <c r="H43" s="10" t="s">
        <v>64</v>
      </c>
      <c r="I43" s="10" t="s">
        <v>264</v>
      </c>
      <c r="J43" s="15"/>
    </row>
    <row r="44" spans="2:11" x14ac:dyDescent="0.4">
      <c r="B44" s="22">
        <v>2019</v>
      </c>
      <c r="C44" s="22">
        <v>2</v>
      </c>
      <c r="D44" s="10">
        <v>25</v>
      </c>
      <c r="E44" s="21">
        <v>4400000</v>
      </c>
      <c r="F44" s="11" t="s">
        <v>265</v>
      </c>
      <c r="G44" s="10" t="s">
        <v>266</v>
      </c>
      <c r="H44" s="10" t="s">
        <v>75</v>
      </c>
      <c r="I44" s="10" t="s">
        <v>267</v>
      </c>
      <c r="J44" s="15"/>
    </row>
    <row r="45" spans="2:11" x14ac:dyDescent="0.4">
      <c r="B45" s="22">
        <v>2019</v>
      </c>
      <c r="C45" s="22">
        <v>2</v>
      </c>
      <c r="D45" s="10">
        <v>25</v>
      </c>
      <c r="E45" s="66">
        <v>3000000</v>
      </c>
      <c r="F45" s="67" t="s">
        <v>268</v>
      </c>
      <c r="G45" s="69" t="s">
        <v>269</v>
      </c>
      <c r="H45" s="69" t="s">
        <v>94</v>
      </c>
      <c r="I45" s="69" t="s">
        <v>270</v>
      </c>
      <c r="J45" s="15"/>
    </row>
    <row r="46" spans="2:11" x14ac:dyDescent="0.4">
      <c r="B46" s="22">
        <v>2019</v>
      </c>
      <c r="C46" s="22">
        <v>2</v>
      </c>
      <c r="D46" s="10">
        <v>25</v>
      </c>
      <c r="E46" s="66">
        <v>2000000</v>
      </c>
      <c r="F46" s="67" t="s">
        <v>271</v>
      </c>
      <c r="G46" s="69" t="s">
        <v>272</v>
      </c>
      <c r="H46" s="69" t="s">
        <v>95</v>
      </c>
      <c r="I46" s="69" t="s">
        <v>273</v>
      </c>
      <c r="J46" s="15"/>
    </row>
    <row r="47" spans="2:11" x14ac:dyDescent="0.4">
      <c r="B47" s="22">
        <v>2019</v>
      </c>
      <c r="C47" s="22">
        <v>2</v>
      </c>
      <c r="D47" s="10">
        <v>25</v>
      </c>
      <c r="E47" s="21">
        <v>3000000</v>
      </c>
      <c r="F47" s="11" t="s">
        <v>274</v>
      </c>
      <c r="G47" s="10" t="s">
        <v>275</v>
      </c>
      <c r="H47" s="10" t="s">
        <v>64</v>
      </c>
      <c r="I47" s="10" t="s">
        <v>276</v>
      </c>
      <c r="J47" s="15"/>
    </row>
    <row r="48" spans="2:11" ht="18" thickBot="1" x14ac:dyDescent="0.45">
      <c r="B48" s="36">
        <v>2019</v>
      </c>
      <c r="C48" s="36">
        <v>2</v>
      </c>
      <c r="D48" s="17">
        <v>25</v>
      </c>
      <c r="E48" s="31">
        <v>1000000</v>
      </c>
      <c r="F48" s="16" t="s">
        <v>277</v>
      </c>
      <c r="G48" s="17" t="s">
        <v>278</v>
      </c>
      <c r="H48" s="17" t="s">
        <v>60</v>
      </c>
      <c r="I48" s="17" t="s">
        <v>279</v>
      </c>
      <c r="J48" s="18"/>
    </row>
    <row r="49" spans="2:11" x14ac:dyDescent="0.4">
      <c r="B49" s="60">
        <v>2019</v>
      </c>
      <c r="C49" s="53">
        <v>2</v>
      </c>
      <c r="D49" s="37">
        <v>26</v>
      </c>
      <c r="E49" s="61">
        <v>6000000</v>
      </c>
      <c r="F49" s="42" t="s">
        <v>280</v>
      </c>
      <c r="G49" s="10" t="s">
        <v>281</v>
      </c>
      <c r="H49" s="37" t="s">
        <v>95</v>
      </c>
      <c r="I49" s="37" t="s">
        <v>282</v>
      </c>
      <c r="J49" s="43"/>
      <c r="K49" s="62"/>
    </row>
    <row r="50" spans="2:11" x14ac:dyDescent="0.4">
      <c r="B50" s="54">
        <v>2019</v>
      </c>
      <c r="C50" s="20">
        <v>2</v>
      </c>
      <c r="D50" s="10">
        <v>26</v>
      </c>
      <c r="E50" s="76">
        <v>6000000</v>
      </c>
      <c r="F50" s="67" t="s">
        <v>284</v>
      </c>
      <c r="G50" s="69" t="s">
        <v>285</v>
      </c>
      <c r="H50" s="69" t="s">
        <v>95</v>
      </c>
      <c r="I50" s="77" t="s">
        <v>286</v>
      </c>
      <c r="J50" s="43"/>
      <c r="K50" s="62"/>
    </row>
    <row r="51" spans="2:11" x14ac:dyDescent="0.4">
      <c r="B51" s="54">
        <v>2019</v>
      </c>
      <c r="C51" s="20">
        <v>2</v>
      </c>
      <c r="D51" s="10">
        <v>26</v>
      </c>
      <c r="E51" s="63">
        <v>5000000</v>
      </c>
      <c r="F51" s="11" t="s">
        <v>288</v>
      </c>
      <c r="G51" s="10" t="s">
        <v>289</v>
      </c>
      <c r="H51" s="10" t="s">
        <v>75</v>
      </c>
      <c r="I51" s="37" t="s">
        <v>290</v>
      </c>
      <c r="J51" s="43"/>
      <c r="K51" s="62"/>
    </row>
    <row r="52" spans="2:11" x14ac:dyDescent="0.4">
      <c r="B52" s="54">
        <v>2019</v>
      </c>
      <c r="C52" s="20">
        <v>2</v>
      </c>
      <c r="D52" s="10">
        <v>26</v>
      </c>
      <c r="E52" s="76">
        <v>6000000</v>
      </c>
      <c r="F52" s="67" t="s">
        <v>291</v>
      </c>
      <c r="G52" s="69" t="s">
        <v>292</v>
      </c>
      <c r="H52" s="69" t="s">
        <v>85</v>
      </c>
      <c r="I52" s="77" t="s">
        <v>293</v>
      </c>
      <c r="J52" s="43"/>
      <c r="K52" s="62"/>
    </row>
    <row r="53" spans="2:11" x14ac:dyDescent="0.4">
      <c r="B53" s="54">
        <v>2019</v>
      </c>
      <c r="C53" s="20">
        <v>2</v>
      </c>
      <c r="D53" s="10">
        <v>26</v>
      </c>
      <c r="E53" s="63">
        <v>3000000</v>
      </c>
      <c r="F53" s="11" t="s">
        <v>294</v>
      </c>
      <c r="G53" s="10" t="s">
        <v>295</v>
      </c>
      <c r="H53" s="10" t="s">
        <v>85</v>
      </c>
      <c r="I53" s="37" t="s">
        <v>296</v>
      </c>
      <c r="J53" s="43"/>
      <c r="K53" s="62"/>
    </row>
    <row r="54" spans="2:11" ht="18" thickBot="1" x14ac:dyDescent="0.45">
      <c r="B54" s="55">
        <v>2019</v>
      </c>
      <c r="C54" s="30">
        <v>2</v>
      </c>
      <c r="D54" s="17">
        <v>26</v>
      </c>
      <c r="E54" s="78">
        <v>1000000</v>
      </c>
      <c r="F54" s="79" t="s">
        <v>297</v>
      </c>
      <c r="G54" s="80" t="s">
        <v>298</v>
      </c>
      <c r="H54" s="80" t="s">
        <v>85</v>
      </c>
      <c r="I54" s="80" t="s">
        <v>299</v>
      </c>
      <c r="J54" s="18"/>
      <c r="K54" s="62"/>
    </row>
    <row r="55" spans="2:11" x14ac:dyDescent="0.4">
      <c r="B55" s="54">
        <v>2019</v>
      </c>
      <c r="C55" s="20">
        <v>2</v>
      </c>
      <c r="D55" s="10">
        <v>27</v>
      </c>
      <c r="E55" s="63">
        <v>3000000</v>
      </c>
      <c r="F55" s="11" t="s">
        <v>300</v>
      </c>
      <c r="G55" s="10" t="s">
        <v>301</v>
      </c>
      <c r="H55" s="10" t="s">
        <v>64</v>
      </c>
      <c r="I55" s="37" t="s">
        <v>302</v>
      </c>
      <c r="J55" s="43"/>
      <c r="K55" s="62"/>
    </row>
    <row r="56" spans="2:11" x14ac:dyDescent="0.4">
      <c r="B56" s="54">
        <v>2019</v>
      </c>
      <c r="C56" s="20">
        <v>2</v>
      </c>
      <c r="D56" s="10">
        <v>27</v>
      </c>
      <c r="E56" s="63">
        <v>3000000</v>
      </c>
      <c r="F56" s="11" t="s">
        <v>304</v>
      </c>
      <c r="G56" s="10" t="s">
        <v>305</v>
      </c>
      <c r="H56" s="10" t="s">
        <v>75</v>
      </c>
      <c r="I56" s="37" t="s">
        <v>306</v>
      </c>
      <c r="J56" s="43"/>
      <c r="K56" s="62"/>
    </row>
    <row r="57" spans="2:11" x14ac:dyDescent="0.4">
      <c r="B57" s="22">
        <v>2019</v>
      </c>
      <c r="C57" s="22">
        <v>2</v>
      </c>
      <c r="D57" s="10">
        <v>28</v>
      </c>
      <c r="E57" s="21">
        <v>6000000</v>
      </c>
      <c r="F57" s="11" t="s">
        <v>309</v>
      </c>
      <c r="G57" s="10" t="s">
        <v>310</v>
      </c>
      <c r="H57" s="10" t="s">
        <v>75</v>
      </c>
      <c r="I57" s="10" t="s">
        <v>311</v>
      </c>
      <c r="J57" s="15"/>
    </row>
    <row r="58" spans="2:11" x14ac:dyDescent="0.4">
      <c r="B58" s="22">
        <v>2019</v>
      </c>
      <c r="C58" s="22">
        <v>2</v>
      </c>
      <c r="D58" s="10">
        <v>28</v>
      </c>
      <c r="E58" s="21">
        <v>5000000</v>
      </c>
      <c r="F58" s="11" t="s">
        <v>17</v>
      </c>
      <c r="G58" s="10" t="s">
        <v>313</v>
      </c>
      <c r="H58" s="10" t="s">
        <v>74</v>
      </c>
      <c r="I58" s="10" t="s">
        <v>314</v>
      </c>
      <c r="J58" s="15"/>
    </row>
    <row r="59" spans="2:11" x14ac:dyDescent="0.4">
      <c r="B59" s="22">
        <v>2019</v>
      </c>
      <c r="C59" s="22">
        <v>2</v>
      </c>
      <c r="D59" s="10">
        <v>28</v>
      </c>
      <c r="E59" s="21">
        <v>6000000</v>
      </c>
      <c r="F59" s="11" t="s">
        <v>316</v>
      </c>
      <c r="G59" s="10" t="s">
        <v>317</v>
      </c>
      <c r="H59" s="10" t="s">
        <v>82</v>
      </c>
      <c r="I59" s="10" t="s">
        <v>318</v>
      </c>
      <c r="J59" s="15"/>
    </row>
    <row r="60" spans="2:11" x14ac:dyDescent="0.4">
      <c r="B60" s="22">
        <v>2019</v>
      </c>
      <c r="C60" s="22">
        <v>2</v>
      </c>
      <c r="D60" s="10">
        <v>28</v>
      </c>
      <c r="E60" s="66">
        <v>4000000</v>
      </c>
      <c r="F60" s="67" t="s">
        <v>319</v>
      </c>
      <c r="G60" s="69" t="s">
        <v>320</v>
      </c>
      <c r="H60" s="69" t="s">
        <v>64</v>
      </c>
      <c r="I60" s="69" t="s">
        <v>321</v>
      </c>
      <c r="J60" s="15"/>
    </row>
    <row r="61" spans="2:11" x14ac:dyDescent="0.4">
      <c r="B61" s="22">
        <v>2019</v>
      </c>
      <c r="C61" s="22">
        <v>2</v>
      </c>
      <c r="D61" s="10">
        <v>28</v>
      </c>
      <c r="E61" s="21">
        <v>5000000</v>
      </c>
      <c r="F61" s="11" t="s">
        <v>322</v>
      </c>
      <c r="G61" s="10" t="s">
        <v>323</v>
      </c>
      <c r="H61" s="10" t="s">
        <v>75</v>
      </c>
      <c r="I61" s="10" t="s">
        <v>324</v>
      </c>
      <c r="J61" s="15"/>
    </row>
    <row r="62" spans="2:11" x14ac:dyDescent="0.4">
      <c r="B62" s="22">
        <v>2019</v>
      </c>
      <c r="C62" s="22">
        <v>2</v>
      </c>
      <c r="D62" s="10">
        <v>28</v>
      </c>
      <c r="E62" s="66">
        <v>5000000</v>
      </c>
      <c r="F62" s="67" t="s">
        <v>325</v>
      </c>
      <c r="G62" s="69" t="s">
        <v>326</v>
      </c>
      <c r="H62" s="69" t="s">
        <v>60</v>
      </c>
      <c r="I62" s="69" t="s">
        <v>327</v>
      </c>
      <c r="J62" s="15"/>
    </row>
    <row r="63" spans="2:11" x14ac:dyDescent="0.4">
      <c r="B63" s="22">
        <v>2019</v>
      </c>
      <c r="C63" s="22">
        <v>2</v>
      </c>
      <c r="D63" s="10">
        <v>28</v>
      </c>
      <c r="E63" s="66">
        <v>6000000</v>
      </c>
      <c r="F63" s="67" t="s">
        <v>328</v>
      </c>
      <c r="G63" s="81" t="s">
        <v>329</v>
      </c>
      <c r="H63" s="69" t="s">
        <v>82</v>
      </c>
      <c r="I63" s="69" t="s">
        <v>330</v>
      </c>
      <c r="J63" s="15"/>
    </row>
    <row r="64" spans="2:11" x14ac:dyDescent="0.4">
      <c r="B64" s="22">
        <v>2019</v>
      </c>
      <c r="C64" s="22">
        <v>2</v>
      </c>
      <c r="D64" s="10">
        <v>28</v>
      </c>
      <c r="E64" s="21">
        <v>500000</v>
      </c>
      <c r="F64" s="11" t="s">
        <v>68</v>
      </c>
      <c r="G64" s="10" t="s">
        <v>69</v>
      </c>
      <c r="H64" s="10" t="s">
        <v>64</v>
      </c>
      <c r="I64" s="10" t="s">
        <v>331</v>
      </c>
      <c r="J64" s="15"/>
    </row>
    <row r="65" spans="1:11" x14ac:dyDescent="0.4">
      <c r="B65" s="22">
        <v>2019</v>
      </c>
      <c r="C65" s="22">
        <v>2</v>
      </c>
      <c r="D65" s="10">
        <v>28</v>
      </c>
      <c r="E65" s="21">
        <v>1000000</v>
      </c>
      <c r="F65" s="11" t="s">
        <v>332</v>
      </c>
      <c r="G65" s="65" t="s">
        <v>333</v>
      </c>
      <c r="H65" s="10" t="s">
        <v>82</v>
      </c>
      <c r="I65" s="10" t="s">
        <v>334</v>
      </c>
      <c r="J65" s="15"/>
    </row>
    <row r="66" spans="1:11" x14ac:dyDescent="0.4">
      <c r="B66" s="22">
        <v>2019</v>
      </c>
      <c r="C66" s="22">
        <v>2</v>
      </c>
      <c r="D66" s="10">
        <v>28</v>
      </c>
      <c r="E66" s="21">
        <v>1000000</v>
      </c>
      <c r="F66" s="11" t="s">
        <v>335</v>
      </c>
      <c r="G66" s="10" t="s">
        <v>336</v>
      </c>
      <c r="H66" s="10" t="s">
        <v>64</v>
      </c>
      <c r="I66" s="10" t="s">
        <v>337</v>
      </c>
      <c r="J66" s="15"/>
    </row>
    <row r="67" spans="1:11" ht="18" thickBot="1" x14ac:dyDescent="0.45">
      <c r="B67" s="36">
        <v>2019</v>
      </c>
      <c r="C67" s="36">
        <v>2</v>
      </c>
      <c r="D67" s="17">
        <v>28</v>
      </c>
      <c r="E67" s="31">
        <v>500000</v>
      </c>
      <c r="F67" s="16" t="s">
        <v>88</v>
      </c>
      <c r="G67" s="17" t="s">
        <v>89</v>
      </c>
      <c r="H67" s="17" t="s">
        <v>65</v>
      </c>
      <c r="I67" s="17" t="s">
        <v>338</v>
      </c>
      <c r="J67" s="18"/>
    </row>
    <row r="68" spans="1:11" x14ac:dyDescent="0.4">
      <c r="E68"/>
    </row>
    <row r="69" spans="1:11" x14ac:dyDescent="0.4">
      <c r="D69" t="s">
        <v>4</v>
      </c>
      <c r="E69" s="82">
        <f>E63+E62+E60+E54+E52+E50+E46+E45+E42+E41+E39+E38+E33+E32+E24+E16+E14+E13+E9+E3</f>
        <v>77300000</v>
      </c>
      <c r="F69" s="83">
        <f>ROUND(E69/1.1,0)</f>
        <v>70272727</v>
      </c>
    </row>
    <row r="70" spans="1:11" x14ac:dyDescent="0.4">
      <c r="E70"/>
    </row>
    <row r="71" spans="1:11" x14ac:dyDescent="0.4">
      <c r="E71"/>
    </row>
    <row r="72" spans="1:11" x14ac:dyDescent="0.4">
      <c r="E72"/>
    </row>
    <row r="73" spans="1:11" x14ac:dyDescent="0.4">
      <c r="E73"/>
    </row>
    <row r="74" spans="1:11" x14ac:dyDescent="0.4">
      <c r="E74"/>
    </row>
    <row r="75" spans="1:11" s="2" customFormat="1" x14ac:dyDescent="0.4">
      <c r="A75"/>
      <c r="B75"/>
      <c r="C75"/>
      <c r="D75"/>
      <c r="E75"/>
      <c r="G75"/>
      <c r="H75"/>
      <c r="I75"/>
      <c r="J75"/>
      <c r="K75"/>
    </row>
    <row r="76" spans="1:11" s="2" customFormat="1" x14ac:dyDescent="0.4">
      <c r="A76"/>
      <c r="B76"/>
      <c r="C76"/>
      <c r="D76"/>
      <c r="E76"/>
      <c r="G76"/>
      <c r="H76"/>
      <c r="I76"/>
      <c r="J76"/>
      <c r="K76"/>
    </row>
    <row r="77" spans="1:11" s="2" customFormat="1" x14ac:dyDescent="0.4">
      <c r="A77"/>
      <c r="B77"/>
      <c r="C77"/>
      <c r="D77"/>
      <c r="E77"/>
      <c r="G77"/>
      <c r="H77"/>
      <c r="I77"/>
      <c r="J77"/>
      <c r="K77"/>
    </row>
    <row r="78" spans="1:11" s="2" customFormat="1" x14ac:dyDescent="0.4">
      <c r="A78"/>
      <c r="B78"/>
      <c r="C78"/>
      <c r="D78"/>
      <c r="E78"/>
      <c r="G78"/>
      <c r="H78"/>
      <c r="I78"/>
      <c r="J78"/>
      <c r="K78"/>
    </row>
    <row r="79" spans="1:11" s="2" customFormat="1" x14ac:dyDescent="0.4">
      <c r="A79"/>
      <c r="B79"/>
      <c r="C79"/>
      <c r="D79"/>
      <c r="E79"/>
      <c r="G79"/>
      <c r="H79"/>
      <c r="I79"/>
      <c r="J79"/>
      <c r="K79"/>
    </row>
    <row r="80" spans="1:11" s="2" customFormat="1" x14ac:dyDescent="0.4">
      <c r="A80"/>
      <c r="B80"/>
      <c r="C80"/>
      <c r="D80"/>
      <c r="E80"/>
      <c r="G80"/>
      <c r="H80"/>
      <c r="I80"/>
      <c r="J80"/>
      <c r="K80"/>
    </row>
    <row r="81" spans="1:11" s="2" customFormat="1" x14ac:dyDescent="0.4">
      <c r="A81"/>
      <c r="B81"/>
      <c r="C81"/>
      <c r="D81"/>
      <c r="E81"/>
      <c r="G81"/>
      <c r="H81"/>
      <c r="I81"/>
      <c r="J81"/>
      <c r="K81"/>
    </row>
    <row r="82" spans="1:11" s="2" customFormat="1" x14ac:dyDescent="0.4">
      <c r="A82"/>
      <c r="B82"/>
      <c r="C82"/>
      <c r="D82"/>
      <c r="E82"/>
      <c r="G82"/>
      <c r="H82"/>
      <c r="I82"/>
      <c r="J82"/>
      <c r="K82"/>
    </row>
    <row r="83" spans="1:11" s="2" customFormat="1" x14ac:dyDescent="0.4">
      <c r="A83"/>
      <c r="B83"/>
      <c r="C83"/>
      <c r="D83"/>
      <c r="E83"/>
      <c r="G83"/>
      <c r="H83"/>
      <c r="I83"/>
      <c r="J83"/>
      <c r="K83"/>
    </row>
    <row r="84" spans="1:11" s="2" customFormat="1" x14ac:dyDescent="0.4">
      <c r="A84"/>
      <c r="B84"/>
      <c r="C84"/>
      <c r="D84"/>
      <c r="E84"/>
      <c r="G84"/>
      <c r="H84"/>
      <c r="I84"/>
      <c r="J84"/>
      <c r="K84"/>
    </row>
    <row r="85" spans="1:11" s="2" customFormat="1" x14ac:dyDescent="0.4">
      <c r="A85"/>
      <c r="B85"/>
      <c r="C85"/>
      <c r="D85"/>
      <c r="E85"/>
      <c r="G85"/>
      <c r="H85"/>
      <c r="I85"/>
      <c r="J85"/>
      <c r="K85"/>
    </row>
    <row r="86" spans="1:11" s="2" customFormat="1" x14ac:dyDescent="0.4">
      <c r="A86"/>
      <c r="B86"/>
      <c r="C86"/>
      <c r="D86"/>
      <c r="E86"/>
      <c r="G86"/>
      <c r="H86"/>
      <c r="I86"/>
      <c r="J86"/>
      <c r="K86"/>
    </row>
    <row r="87" spans="1:11" s="2" customFormat="1" x14ac:dyDescent="0.4">
      <c r="A87"/>
      <c r="B87"/>
      <c r="C87"/>
      <c r="D87"/>
      <c r="E87"/>
      <c r="G87"/>
      <c r="H87"/>
      <c r="I87"/>
      <c r="J87"/>
      <c r="K87"/>
    </row>
    <row r="88" spans="1:11" s="2" customFormat="1" x14ac:dyDescent="0.4">
      <c r="A88"/>
      <c r="B88"/>
      <c r="C88"/>
      <c r="D88"/>
      <c r="E88"/>
      <c r="G88"/>
      <c r="H88"/>
      <c r="I88"/>
      <c r="J88"/>
      <c r="K88"/>
    </row>
    <row r="89" spans="1:11" s="2" customFormat="1" x14ac:dyDescent="0.4">
      <c r="A89"/>
      <c r="B89"/>
      <c r="C89"/>
      <c r="D89"/>
      <c r="E89"/>
      <c r="G89"/>
      <c r="H89"/>
      <c r="I89"/>
      <c r="J89"/>
      <c r="K89"/>
    </row>
    <row r="90" spans="1:11" s="2" customFormat="1" x14ac:dyDescent="0.4">
      <c r="A90"/>
      <c r="B90"/>
      <c r="C90"/>
      <c r="D90"/>
      <c r="E90"/>
      <c r="G90"/>
      <c r="H90"/>
      <c r="I90"/>
      <c r="J90"/>
      <c r="K90"/>
    </row>
    <row r="91" spans="1:11" s="2" customFormat="1" x14ac:dyDescent="0.4">
      <c r="A91"/>
      <c r="B91"/>
      <c r="C91"/>
      <c r="D91"/>
      <c r="E91"/>
      <c r="G91"/>
      <c r="H91"/>
      <c r="I91"/>
      <c r="J91"/>
      <c r="K91"/>
    </row>
    <row r="92" spans="1:11" s="2" customFormat="1" x14ac:dyDescent="0.4">
      <c r="A92"/>
      <c r="B92"/>
      <c r="C92"/>
      <c r="D92"/>
      <c r="E92"/>
      <c r="G92"/>
      <c r="H92"/>
      <c r="I92"/>
      <c r="J92"/>
      <c r="K92"/>
    </row>
    <row r="93" spans="1:11" s="2" customFormat="1" x14ac:dyDescent="0.4">
      <c r="A93"/>
      <c r="B93"/>
      <c r="C93"/>
      <c r="D93"/>
      <c r="E93"/>
      <c r="G93"/>
      <c r="H93"/>
      <c r="I93"/>
      <c r="J93"/>
      <c r="K93"/>
    </row>
    <row r="94" spans="1:11" s="2" customFormat="1" x14ac:dyDescent="0.4">
      <c r="A94"/>
      <c r="B94"/>
      <c r="C94"/>
      <c r="D94"/>
      <c r="E94"/>
      <c r="G94"/>
      <c r="H94"/>
      <c r="I94"/>
      <c r="J94"/>
      <c r="K94"/>
    </row>
    <row r="95" spans="1:11" s="2" customFormat="1" x14ac:dyDescent="0.4">
      <c r="A95"/>
      <c r="B95"/>
      <c r="C95"/>
      <c r="D95"/>
      <c r="E95"/>
      <c r="G95"/>
      <c r="H95"/>
      <c r="I95"/>
      <c r="J95"/>
      <c r="K95"/>
    </row>
    <row r="96" spans="1:11" s="2" customFormat="1" x14ac:dyDescent="0.4">
      <c r="A96"/>
      <c r="B96"/>
      <c r="C96"/>
      <c r="D96"/>
      <c r="E96"/>
      <c r="G96"/>
      <c r="H96"/>
      <c r="I96"/>
      <c r="J96"/>
      <c r="K96"/>
    </row>
    <row r="97" spans="1:11" s="2" customFormat="1" x14ac:dyDescent="0.4">
      <c r="A97"/>
      <c r="B97"/>
      <c r="C97"/>
      <c r="D97"/>
      <c r="E97"/>
      <c r="G97"/>
      <c r="H97"/>
      <c r="I97"/>
      <c r="J97"/>
      <c r="K97"/>
    </row>
    <row r="98" spans="1:11" s="2" customFormat="1" x14ac:dyDescent="0.4">
      <c r="A98"/>
      <c r="B98"/>
      <c r="C98"/>
      <c r="D98"/>
      <c r="E98"/>
      <c r="G98"/>
      <c r="H98"/>
      <c r="I98"/>
      <c r="J98"/>
      <c r="K98"/>
    </row>
    <row r="99" spans="1:11" s="2" customFormat="1" x14ac:dyDescent="0.4">
      <c r="A99"/>
      <c r="B99"/>
      <c r="C99"/>
      <c r="D99"/>
      <c r="E99"/>
      <c r="G99"/>
      <c r="H99"/>
      <c r="I99"/>
      <c r="J99"/>
      <c r="K99"/>
    </row>
    <row r="100" spans="1:11" s="2" customFormat="1" x14ac:dyDescent="0.4">
      <c r="A100"/>
      <c r="B100"/>
      <c r="C100"/>
      <c r="D100"/>
      <c r="E100"/>
      <c r="G100"/>
      <c r="H100"/>
      <c r="I100"/>
      <c r="J100"/>
      <c r="K100"/>
    </row>
    <row r="101" spans="1:11" s="2" customFormat="1" x14ac:dyDescent="0.4">
      <c r="A101"/>
      <c r="B101"/>
      <c r="C101"/>
      <c r="D101"/>
      <c r="E101"/>
      <c r="G101"/>
      <c r="H101"/>
      <c r="I101"/>
      <c r="J101"/>
      <c r="K101"/>
    </row>
    <row r="102" spans="1:11" s="2" customFormat="1" x14ac:dyDescent="0.4">
      <c r="A102"/>
      <c r="B102"/>
      <c r="C102"/>
      <c r="D102"/>
      <c r="E102"/>
      <c r="G102"/>
      <c r="H102"/>
      <c r="I102"/>
      <c r="J102"/>
      <c r="K102"/>
    </row>
    <row r="103" spans="1:11" s="2" customFormat="1" x14ac:dyDescent="0.4">
      <c r="A103"/>
      <c r="B103"/>
      <c r="C103"/>
      <c r="D103"/>
      <c r="E103"/>
      <c r="G103"/>
      <c r="H103"/>
      <c r="I103"/>
      <c r="J103"/>
      <c r="K103"/>
    </row>
    <row r="104" spans="1:11" s="2" customFormat="1" x14ac:dyDescent="0.4">
      <c r="A104"/>
      <c r="B104"/>
      <c r="C104"/>
      <c r="D104"/>
      <c r="E104"/>
      <c r="G104"/>
      <c r="H104"/>
      <c r="I104"/>
      <c r="J104"/>
      <c r="K104"/>
    </row>
    <row r="105" spans="1:11" s="2" customFormat="1" x14ac:dyDescent="0.4">
      <c r="A105"/>
      <c r="B105"/>
      <c r="C105"/>
      <c r="D105"/>
      <c r="E105"/>
      <c r="G105"/>
      <c r="H105"/>
      <c r="I105"/>
      <c r="J105"/>
      <c r="K105"/>
    </row>
    <row r="106" spans="1:11" s="2" customFormat="1" x14ac:dyDescent="0.4">
      <c r="A106"/>
      <c r="B106"/>
      <c r="C106"/>
      <c r="D106"/>
      <c r="E106"/>
      <c r="G106"/>
      <c r="H106"/>
      <c r="I106"/>
      <c r="J106"/>
      <c r="K106"/>
    </row>
    <row r="107" spans="1:11" s="2" customFormat="1" x14ac:dyDescent="0.4">
      <c r="A107"/>
      <c r="B107"/>
      <c r="C107"/>
      <c r="D107"/>
      <c r="E107"/>
      <c r="G107"/>
      <c r="H107"/>
      <c r="I107"/>
      <c r="J107"/>
      <c r="K107"/>
    </row>
    <row r="108" spans="1:11" s="2" customFormat="1" x14ac:dyDescent="0.4">
      <c r="A108"/>
      <c r="B108"/>
      <c r="C108"/>
      <c r="D108"/>
      <c r="E108"/>
      <c r="G108"/>
      <c r="H108"/>
      <c r="I108"/>
      <c r="J108"/>
      <c r="K108"/>
    </row>
    <row r="109" spans="1:11" s="2" customFormat="1" x14ac:dyDescent="0.4">
      <c r="A109"/>
      <c r="B109"/>
      <c r="C109"/>
      <c r="D109"/>
      <c r="E109"/>
      <c r="G109"/>
      <c r="H109"/>
      <c r="I109"/>
      <c r="J109"/>
      <c r="K109"/>
    </row>
    <row r="110" spans="1:11" s="2" customFormat="1" x14ac:dyDescent="0.4">
      <c r="A110"/>
      <c r="B110"/>
      <c r="C110"/>
      <c r="D110"/>
      <c r="E110"/>
      <c r="G110"/>
      <c r="H110"/>
      <c r="I110"/>
      <c r="J110"/>
      <c r="K110"/>
    </row>
    <row r="111" spans="1:11" s="2" customFormat="1" x14ac:dyDescent="0.4">
      <c r="A111"/>
      <c r="B111"/>
      <c r="C111"/>
      <c r="D111"/>
      <c r="E111"/>
      <c r="G111"/>
      <c r="H111"/>
      <c r="I111"/>
      <c r="J111"/>
      <c r="K111"/>
    </row>
    <row r="112" spans="1:11" s="2" customFormat="1" x14ac:dyDescent="0.4">
      <c r="A112"/>
      <c r="B112"/>
      <c r="C112"/>
      <c r="D112"/>
      <c r="E112"/>
      <c r="G112"/>
      <c r="H112"/>
      <c r="I112"/>
      <c r="J112"/>
      <c r="K112"/>
    </row>
    <row r="113" spans="1:11" s="2" customFormat="1" x14ac:dyDescent="0.4">
      <c r="A113"/>
      <c r="B113"/>
      <c r="C113"/>
      <c r="D113"/>
      <c r="E113"/>
      <c r="G113"/>
      <c r="H113"/>
      <c r="I113"/>
      <c r="J113"/>
      <c r="K113"/>
    </row>
    <row r="114" spans="1:11" s="2" customFormat="1" x14ac:dyDescent="0.4">
      <c r="A114"/>
      <c r="B114"/>
      <c r="C114"/>
      <c r="D114"/>
      <c r="E114"/>
      <c r="G114"/>
      <c r="H114"/>
      <c r="I114"/>
      <c r="J114"/>
      <c r="K114"/>
    </row>
    <row r="115" spans="1:11" s="2" customFormat="1" x14ac:dyDescent="0.4">
      <c r="A115"/>
      <c r="B115"/>
      <c r="C115"/>
      <c r="D115"/>
      <c r="E115"/>
      <c r="G115"/>
      <c r="H115"/>
      <c r="I115"/>
      <c r="J115"/>
      <c r="K115"/>
    </row>
    <row r="116" spans="1:11" s="2" customFormat="1" x14ac:dyDescent="0.4">
      <c r="A116"/>
      <c r="B116"/>
      <c r="C116"/>
      <c r="D116"/>
      <c r="E116"/>
      <c r="G116"/>
      <c r="H116"/>
      <c r="I116"/>
      <c r="J116"/>
      <c r="K116"/>
    </row>
    <row r="117" spans="1:11" s="2" customFormat="1" x14ac:dyDescent="0.4">
      <c r="A117"/>
      <c r="B117"/>
      <c r="C117"/>
      <c r="D117"/>
      <c r="E117"/>
      <c r="G117"/>
      <c r="H117"/>
      <c r="I117"/>
      <c r="J117"/>
      <c r="K117"/>
    </row>
    <row r="118" spans="1:11" s="2" customFormat="1" x14ac:dyDescent="0.4">
      <c r="A118"/>
      <c r="B118"/>
      <c r="C118"/>
      <c r="D118"/>
      <c r="E118"/>
      <c r="G118"/>
      <c r="H118"/>
      <c r="I118"/>
      <c r="J118"/>
      <c r="K118"/>
    </row>
    <row r="119" spans="1:11" s="2" customFormat="1" x14ac:dyDescent="0.4">
      <c r="A119"/>
      <c r="B119"/>
      <c r="C119"/>
      <c r="D119"/>
      <c r="E119"/>
      <c r="G119"/>
      <c r="H119"/>
      <c r="I119"/>
      <c r="J119"/>
      <c r="K119"/>
    </row>
    <row r="120" spans="1:11" s="2" customFormat="1" x14ac:dyDescent="0.4">
      <c r="A120"/>
      <c r="B120"/>
      <c r="C120"/>
      <c r="D120"/>
      <c r="E120"/>
      <c r="G120"/>
      <c r="H120"/>
      <c r="I120"/>
      <c r="J120"/>
      <c r="K120"/>
    </row>
    <row r="121" spans="1:11" s="2" customFormat="1" x14ac:dyDescent="0.4">
      <c r="A121"/>
      <c r="B121"/>
      <c r="C121"/>
      <c r="D121"/>
      <c r="E121"/>
      <c r="G121"/>
      <c r="H121"/>
      <c r="I121"/>
      <c r="J121"/>
      <c r="K121"/>
    </row>
    <row r="122" spans="1:11" s="2" customFormat="1" x14ac:dyDescent="0.4">
      <c r="A122"/>
      <c r="B122"/>
      <c r="C122"/>
      <c r="D122"/>
      <c r="E122"/>
      <c r="G122"/>
      <c r="H122"/>
      <c r="I122"/>
      <c r="J122"/>
      <c r="K122"/>
    </row>
    <row r="123" spans="1:11" s="2" customFormat="1" x14ac:dyDescent="0.4">
      <c r="A123"/>
      <c r="B123"/>
      <c r="C123"/>
      <c r="D123"/>
      <c r="E123"/>
      <c r="G123"/>
      <c r="H123"/>
      <c r="I123"/>
      <c r="J123"/>
      <c r="K123"/>
    </row>
    <row r="124" spans="1:11" s="2" customFormat="1" x14ac:dyDescent="0.4">
      <c r="A124"/>
      <c r="B124"/>
      <c r="C124"/>
      <c r="D124"/>
      <c r="E124"/>
      <c r="G124"/>
      <c r="H124"/>
      <c r="I124"/>
      <c r="J124"/>
      <c r="K124"/>
    </row>
    <row r="125" spans="1:11" s="2" customFormat="1" x14ac:dyDescent="0.4">
      <c r="A125"/>
      <c r="B125"/>
      <c r="C125"/>
      <c r="D125"/>
      <c r="E125"/>
      <c r="G125"/>
      <c r="H125"/>
      <c r="I125"/>
      <c r="J125"/>
      <c r="K125"/>
    </row>
    <row r="126" spans="1:11" s="2" customFormat="1" x14ac:dyDescent="0.4">
      <c r="A126"/>
      <c r="B126"/>
      <c r="C126"/>
      <c r="D126"/>
      <c r="E126"/>
      <c r="G126"/>
      <c r="H126"/>
      <c r="I126"/>
      <c r="J126"/>
      <c r="K126"/>
    </row>
    <row r="127" spans="1:11" s="2" customFormat="1" x14ac:dyDescent="0.4">
      <c r="A127"/>
      <c r="B127"/>
      <c r="C127"/>
      <c r="D127"/>
      <c r="E127"/>
      <c r="G127"/>
      <c r="H127"/>
      <c r="I127"/>
      <c r="J127"/>
      <c r="K127"/>
    </row>
    <row r="128" spans="1:11" s="2" customFormat="1" x14ac:dyDescent="0.4">
      <c r="A128"/>
      <c r="B128"/>
      <c r="C128"/>
      <c r="D128"/>
      <c r="E128"/>
      <c r="G128"/>
      <c r="H128"/>
      <c r="I128"/>
      <c r="J128"/>
      <c r="K128"/>
    </row>
    <row r="129" spans="1:11" s="2" customFormat="1" x14ac:dyDescent="0.4">
      <c r="A129"/>
      <c r="B129"/>
      <c r="C129"/>
      <c r="D129"/>
      <c r="E129"/>
      <c r="G129"/>
      <c r="H129"/>
      <c r="I129"/>
      <c r="J129"/>
      <c r="K129"/>
    </row>
    <row r="130" spans="1:11" s="2" customFormat="1" x14ac:dyDescent="0.4">
      <c r="A130"/>
      <c r="B130"/>
      <c r="C130"/>
      <c r="D130"/>
      <c r="E130"/>
      <c r="G130"/>
      <c r="H130"/>
      <c r="I130"/>
      <c r="J130"/>
      <c r="K130"/>
    </row>
    <row r="131" spans="1:11" s="2" customFormat="1" x14ac:dyDescent="0.4">
      <c r="A131"/>
      <c r="B131"/>
      <c r="C131"/>
      <c r="D131"/>
      <c r="E131"/>
      <c r="G131"/>
      <c r="H131"/>
      <c r="I131"/>
      <c r="J131"/>
      <c r="K131"/>
    </row>
    <row r="132" spans="1:11" s="2" customFormat="1" x14ac:dyDescent="0.4">
      <c r="A132"/>
      <c r="B132"/>
      <c r="C132"/>
      <c r="D132"/>
      <c r="E132"/>
      <c r="G132"/>
      <c r="H132"/>
      <c r="I132"/>
      <c r="J132"/>
      <c r="K132"/>
    </row>
    <row r="133" spans="1:11" s="2" customFormat="1" x14ac:dyDescent="0.4">
      <c r="A133"/>
      <c r="B133"/>
      <c r="C133"/>
      <c r="D133"/>
      <c r="E133"/>
      <c r="G133"/>
      <c r="H133"/>
      <c r="I133"/>
      <c r="J133"/>
      <c r="K133"/>
    </row>
    <row r="134" spans="1:11" s="2" customFormat="1" x14ac:dyDescent="0.4">
      <c r="A134"/>
      <c r="B134"/>
      <c r="C134"/>
      <c r="D134"/>
      <c r="E134"/>
      <c r="G134"/>
      <c r="H134"/>
      <c r="I134"/>
      <c r="J134"/>
      <c r="K134"/>
    </row>
    <row r="135" spans="1:11" s="2" customFormat="1" x14ac:dyDescent="0.4">
      <c r="A135"/>
      <c r="B135"/>
      <c r="C135"/>
      <c r="D135"/>
      <c r="E135"/>
      <c r="G135"/>
      <c r="H135"/>
      <c r="I135"/>
      <c r="J135"/>
      <c r="K135"/>
    </row>
    <row r="136" spans="1:11" s="2" customFormat="1" x14ac:dyDescent="0.4">
      <c r="A136"/>
      <c r="B136"/>
      <c r="C136"/>
      <c r="D136"/>
      <c r="E136"/>
      <c r="G136"/>
      <c r="H136"/>
      <c r="I136"/>
      <c r="J136"/>
      <c r="K136"/>
    </row>
    <row r="137" spans="1:11" s="2" customFormat="1" x14ac:dyDescent="0.4">
      <c r="A137"/>
      <c r="B137"/>
      <c r="C137"/>
      <c r="D137"/>
      <c r="E137"/>
      <c r="G137"/>
      <c r="H137"/>
      <c r="I137"/>
      <c r="J137"/>
      <c r="K137"/>
    </row>
    <row r="138" spans="1:11" s="2" customFormat="1" x14ac:dyDescent="0.4">
      <c r="A138"/>
      <c r="B138"/>
      <c r="C138"/>
      <c r="D138"/>
      <c r="E138"/>
      <c r="G138"/>
      <c r="H138"/>
      <c r="I138"/>
      <c r="J138"/>
      <c r="K138"/>
    </row>
    <row r="139" spans="1:11" s="2" customFormat="1" x14ac:dyDescent="0.4">
      <c r="A139"/>
      <c r="B139"/>
      <c r="C139"/>
      <c r="D139"/>
      <c r="E139"/>
      <c r="G139"/>
      <c r="H139"/>
      <c r="I139"/>
      <c r="J139"/>
      <c r="K139"/>
    </row>
    <row r="140" spans="1:11" s="2" customFormat="1" x14ac:dyDescent="0.4">
      <c r="A140"/>
      <c r="B140"/>
      <c r="C140"/>
      <c r="D140"/>
      <c r="E140"/>
      <c r="G140"/>
      <c r="H140"/>
      <c r="I140"/>
      <c r="J140"/>
      <c r="K140"/>
    </row>
    <row r="141" spans="1:11" s="2" customFormat="1" x14ac:dyDescent="0.4">
      <c r="A141"/>
      <c r="B141"/>
      <c r="C141"/>
      <c r="D141"/>
      <c r="E141"/>
      <c r="G141"/>
      <c r="H141"/>
      <c r="I141"/>
      <c r="J141"/>
      <c r="K141"/>
    </row>
    <row r="142" spans="1:11" s="2" customFormat="1" x14ac:dyDescent="0.4">
      <c r="A142"/>
      <c r="B142"/>
      <c r="C142"/>
      <c r="D142"/>
      <c r="E142"/>
      <c r="G142"/>
      <c r="H142"/>
      <c r="I142"/>
      <c r="J142"/>
      <c r="K142"/>
    </row>
    <row r="143" spans="1:11" s="2" customFormat="1" x14ac:dyDescent="0.4">
      <c r="A143"/>
      <c r="B143"/>
      <c r="C143"/>
      <c r="D143"/>
      <c r="E143"/>
      <c r="G143"/>
      <c r="H143"/>
      <c r="I143"/>
      <c r="J143"/>
      <c r="K143"/>
    </row>
    <row r="144" spans="1:11" s="2" customFormat="1" x14ac:dyDescent="0.4">
      <c r="A144"/>
      <c r="B144"/>
      <c r="C144"/>
      <c r="D144"/>
      <c r="E144"/>
      <c r="G144"/>
      <c r="H144"/>
      <c r="I144"/>
      <c r="J144"/>
      <c r="K144"/>
    </row>
    <row r="145" spans="1:11" s="2" customFormat="1" x14ac:dyDescent="0.4">
      <c r="A145"/>
      <c r="B145"/>
      <c r="C145"/>
      <c r="D145"/>
      <c r="E145"/>
      <c r="G145"/>
      <c r="H145"/>
      <c r="I145"/>
      <c r="J145"/>
      <c r="K145"/>
    </row>
    <row r="146" spans="1:11" s="2" customFormat="1" x14ac:dyDescent="0.4">
      <c r="A146"/>
      <c r="B146"/>
      <c r="C146"/>
      <c r="D146"/>
      <c r="E146"/>
      <c r="G146"/>
      <c r="H146"/>
      <c r="I146"/>
      <c r="J146"/>
      <c r="K146"/>
    </row>
    <row r="147" spans="1:11" s="2" customFormat="1" x14ac:dyDescent="0.4">
      <c r="A147"/>
      <c r="B147"/>
      <c r="C147"/>
      <c r="D147"/>
      <c r="E147"/>
      <c r="G147"/>
      <c r="H147"/>
      <c r="I147"/>
      <c r="J147"/>
      <c r="K147"/>
    </row>
    <row r="148" spans="1:11" s="2" customFormat="1" x14ac:dyDescent="0.4">
      <c r="A148"/>
      <c r="B148"/>
      <c r="C148"/>
      <c r="D148"/>
      <c r="E148"/>
      <c r="G148"/>
      <c r="H148"/>
      <c r="I148"/>
      <c r="J148"/>
      <c r="K148"/>
    </row>
    <row r="149" spans="1:11" s="2" customFormat="1" x14ac:dyDescent="0.4">
      <c r="A149"/>
      <c r="B149"/>
      <c r="C149"/>
      <c r="D149"/>
      <c r="E149"/>
      <c r="G149"/>
      <c r="H149"/>
      <c r="I149"/>
      <c r="J149"/>
      <c r="K149"/>
    </row>
    <row r="150" spans="1:11" s="2" customFormat="1" x14ac:dyDescent="0.4">
      <c r="A150"/>
      <c r="B150"/>
      <c r="C150"/>
      <c r="D150"/>
      <c r="E150"/>
      <c r="G150"/>
      <c r="H150"/>
      <c r="I150"/>
      <c r="J150"/>
      <c r="K150"/>
    </row>
    <row r="151" spans="1:11" s="2" customFormat="1" x14ac:dyDescent="0.4">
      <c r="A151"/>
      <c r="B151"/>
      <c r="C151"/>
      <c r="D151"/>
      <c r="E151"/>
      <c r="G151"/>
      <c r="H151"/>
      <c r="I151"/>
      <c r="J151"/>
      <c r="K151"/>
    </row>
    <row r="152" spans="1:11" s="2" customFormat="1" x14ac:dyDescent="0.4">
      <c r="A152"/>
      <c r="B152"/>
      <c r="C152"/>
      <c r="D152"/>
      <c r="E152"/>
      <c r="G152"/>
      <c r="H152"/>
      <c r="I152"/>
      <c r="J152"/>
      <c r="K152"/>
    </row>
    <row r="153" spans="1:11" s="2" customFormat="1" x14ac:dyDescent="0.4">
      <c r="A153"/>
      <c r="B153"/>
      <c r="C153"/>
      <c r="D153"/>
      <c r="E153"/>
      <c r="G153"/>
      <c r="H153"/>
      <c r="I153"/>
      <c r="J153"/>
      <c r="K153"/>
    </row>
    <row r="154" spans="1:11" s="2" customFormat="1" x14ac:dyDescent="0.4">
      <c r="A154"/>
      <c r="B154"/>
      <c r="C154"/>
      <c r="D154"/>
      <c r="E154"/>
      <c r="G154"/>
      <c r="H154"/>
      <c r="I154"/>
      <c r="J154"/>
      <c r="K154"/>
    </row>
    <row r="155" spans="1:11" s="2" customFormat="1" x14ac:dyDescent="0.4">
      <c r="A155"/>
      <c r="B155"/>
      <c r="C155"/>
      <c r="D155"/>
      <c r="E155"/>
      <c r="G155"/>
      <c r="H155"/>
      <c r="I155"/>
      <c r="J155"/>
      <c r="K155"/>
    </row>
    <row r="156" spans="1:11" s="2" customFormat="1" x14ac:dyDescent="0.4">
      <c r="A156"/>
      <c r="B156"/>
      <c r="C156"/>
      <c r="D156"/>
      <c r="E156"/>
      <c r="G156"/>
      <c r="H156"/>
      <c r="I156"/>
      <c r="J156"/>
      <c r="K156"/>
    </row>
    <row r="157" spans="1:11" s="2" customFormat="1" x14ac:dyDescent="0.4">
      <c r="A157"/>
      <c r="B157"/>
      <c r="C157"/>
      <c r="D157"/>
      <c r="E157"/>
      <c r="G157"/>
      <c r="H157"/>
      <c r="I157"/>
      <c r="J157"/>
      <c r="K157"/>
    </row>
    <row r="158" spans="1:11" s="2" customFormat="1" x14ac:dyDescent="0.4">
      <c r="A158"/>
      <c r="B158"/>
      <c r="C158"/>
      <c r="D158"/>
      <c r="E158"/>
      <c r="G158"/>
      <c r="H158"/>
      <c r="I158"/>
      <c r="J158"/>
      <c r="K158"/>
    </row>
    <row r="159" spans="1:11" s="2" customFormat="1" x14ac:dyDescent="0.4">
      <c r="A159"/>
      <c r="B159"/>
      <c r="C159"/>
      <c r="D159"/>
      <c r="E159"/>
      <c r="G159"/>
      <c r="H159"/>
      <c r="I159"/>
      <c r="J159"/>
      <c r="K159"/>
    </row>
    <row r="160" spans="1:11" s="2" customFormat="1" x14ac:dyDescent="0.4">
      <c r="A160"/>
      <c r="B160"/>
      <c r="C160"/>
      <c r="D160"/>
      <c r="E160"/>
      <c r="G160"/>
      <c r="H160"/>
      <c r="I160"/>
      <c r="J160"/>
      <c r="K160"/>
    </row>
    <row r="161" spans="1:11" s="2" customFormat="1" x14ac:dyDescent="0.4">
      <c r="A161"/>
      <c r="B161"/>
      <c r="C161"/>
      <c r="D161"/>
      <c r="E161"/>
      <c r="G161"/>
      <c r="H161"/>
      <c r="I161"/>
      <c r="J161"/>
      <c r="K161"/>
    </row>
    <row r="162" spans="1:11" s="2" customFormat="1" x14ac:dyDescent="0.4">
      <c r="A162"/>
      <c r="B162"/>
      <c r="C162"/>
      <c r="D162"/>
      <c r="E162"/>
      <c r="G162"/>
      <c r="H162"/>
      <c r="I162"/>
      <c r="J162"/>
      <c r="K162"/>
    </row>
    <row r="163" spans="1:11" s="2" customFormat="1" x14ac:dyDescent="0.4">
      <c r="A163"/>
      <c r="B163"/>
      <c r="C163"/>
      <c r="D163"/>
      <c r="E163"/>
      <c r="G163"/>
      <c r="H163"/>
      <c r="I163"/>
      <c r="J163"/>
      <c r="K163"/>
    </row>
    <row r="164" spans="1:11" s="2" customFormat="1" x14ac:dyDescent="0.4">
      <c r="A164"/>
      <c r="B164"/>
      <c r="C164"/>
      <c r="D164"/>
      <c r="E164"/>
      <c r="G164"/>
      <c r="H164"/>
      <c r="I164"/>
      <c r="J164"/>
      <c r="K164"/>
    </row>
    <row r="165" spans="1:11" s="2" customFormat="1" x14ac:dyDescent="0.4">
      <c r="A165"/>
      <c r="B165"/>
      <c r="C165"/>
      <c r="D165"/>
      <c r="E165"/>
      <c r="G165"/>
      <c r="H165"/>
      <c r="I165"/>
      <c r="J165"/>
      <c r="K165"/>
    </row>
    <row r="166" spans="1:11" s="2" customFormat="1" x14ac:dyDescent="0.4">
      <c r="A166"/>
      <c r="B166"/>
      <c r="C166"/>
      <c r="D166"/>
      <c r="E166"/>
      <c r="G166"/>
      <c r="H166"/>
      <c r="I166"/>
      <c r="J166"/>
      <c r="K166"/>
    </row>
    <row r="167" spans="1:11" s="2" customFormat="1" x14ac:dyDescent="0.4">
      <c r="A167"/>
      <c r="B167"/>
      <c r="C167"/>
      <c r="D167"/>
      <c r="E167"/>
      <c r="G167"/>
      <c r="H167"/>
      <c r="I167"/>
      <c r="J167"/>
      <c r="K167"/>
    </row>
    <row r="168" spans="1:11" s="2" customFormat="1" x14ac:dyDescent="0.4">
      <c r="A168"/>
      <c r="B168"/>
      <c r="C168"/>
      <c r="D168"/>
      <c r="E168"/>
      <c r="G168"/>
      <c r="H168"/>
      <c r="I168"/>
      <c r="J168"/>
      <c r="K168"/>
    </row>
    <row r="169" spans="1:11" s="2" customFormat="1" x14ac:dyDescent="0.4">
      <c r="A169"/>
      <c r="B169"/>
      <c r="C169"/>
      <c r="D169"/>
      <c r="E169"/>
      <c r="G169"/>
      <c r="H169"/>
      <c r="I169"/>
      <c r="J169"/>
      <c r="K169"/>
    </row>
    <row r="170" spans="1:11" s="2" customFormat="1" x14ac:dyDescent="0.4">
      <c r="A170"/>
      <c r="B170"/>
      <c r="C170"/>
      <c r="D170"/>
      <c r="E170"/>
      <c r="G170"/>
      <c r="H170"/>
      <c r="I170"/>
      <c r="J170"/>
      <c r="K170"/>
    </row>
    <row r="171" spans="1:11" s="2" customFormat="1" x14ac:dyDescent="0.4">
      <c r="A171"/>
      <c r="B171"/>
      <c r="C171"/>
      <c r="D171"/>
      <c r="E171"/>
      <c r="G171"/>
      <c r="H171"/>
      <c r="I171"/>
      <c r="J171"/>
      <c r="K171"/>
    </row>
    <row r="172" spans="1:11" s="2" customFormat="1" x14ac:dyDescent="0.4">
      <c r="A172"/>
      <c r="B172"/>
      <c r="C172"/>
      <c r="D172"/>
      <c r="E172"/>
      <c r="G172"/>
      <c r="H172"/>
      <c r="I172"/>
      <c r="J172"/>
      <c r="K172"/>
    </row>
    <row r="173" spans="1:11" s="2" customFormat="1" x14ac:dyDescent="0.4">
      <c r="A173"/>
      <c r="B173"/>
      <c r="C173"/>
      <c r="D173"/>
      <c r="E173"/>
      <c r="G173"/>
      <c r="H173"/>
      <c r="I173"/>
      <c r="J173"/>
      <c r="K173"/>
    </row>
    <row r="174" spans="1:11" s="2" customFormat="1" x14ac:dyDescent="0.4">
      <c r="A174"/>
      <c r="B174"/>
      <c r="C174"/>
      <c r="D174"/>
      <c r="E174"/>
      <c r="G174"/>
      <c r="H174"/>
      <c r="I174"/>
      <c r="J174"/>
      <c r="K174"/>
    </row>
    <row r="175" spans="1:11" s="2" customFormat="1" x14ac:dyDescent="0.4">
      <c r="A175"/>
      <c r="B175"/>
      <c r="C175"/>
      <c r="D175"/>
      <c r="E175"/>
      <c r="G175"/>
      <c r="H175"/>
      <c r="I175"/>
      <c r="J175"/>
      <c r="K175"/>
    </row>
    <row r="176" spans="1:11" s="2" customFormat="1" x14ac:dyDescent="0.4">
      <c r="A176"/>
      <c r="B176"/>
      <c r="C176"/>
      <c r="D176"/>
      <c r="E176"/>
      <c r="G176"/>
      <c r="H176"/>
      <c r="I176"/>
      <c r="J176"/>
      <c r="K176"/>
    </row>
    <row r="177" spans="1:11" s="2" customFormat="1" x14ac:dyDescent="0.4">
      <c r="A177"/>
      <c r="B177"/>
      <c r="C177"/>
      <c r="D177"/>
      <c r="E177"/>
      <c r="G177"/>
      <c r="H177"/>
      <c r="I177"/>
      <c r="J177"/>
      <c r="K177"/>
    </row>
    <row r="178" spans="1:11" s="2" customFormat="1" x14ac:dyDescent="0.4">
      <c r="A178"/>
      <c r="B178"/>
      <c r="C178"/>
      <c r="D178"/>
      <c r="E178"/>
      <c r="G178"/>
      <c r="H178"/>
      <c r="I178"/>
      <c r="J178"/>
      <c r="K178"/>
    </row>
    <row r="179" spans="1:11" s="2" customFormat="1" x14ac:dyDescent="0.4">
      <c r="A179"/>
      <c r="B179"/>
      <c r="C179"/>
      <c r="D179"/>
      <c r="E179"/>
      <c r="G179"/>
      <c r="H179"/>
      <c r="I179"/>
      <c r="J179"/>
      <c r="K179"/>
    </row>
    <row r="180" spans="1:11" s="2" customFormat="1" x14ac:dyDescent="0.4">
      <c r="A180"/>
      <c r="B180"/>
      <c r="C180"/>
      <c r="D180"/>
      <c r="E180"/>
      <c r="G180"/>
      <c r="H180"/>
      <c r="I180"/>
      <c r="J180"/>
      <c r="K180"/>
    </row>
    <row r="181" spans="1:11" s="2" customFormat="1" x14ac:dyDescent="0.4">
      <c r="A181"/>
      <c r="B181"/>
      <c r="C181"/>
      <c r="D181"/>
      <c r="E181"/>
      <c r="G181"/>
      <c r="H181"/>
      <c r="I181"/>
      <c r="J181"/>
      <c r="K181"/>
    </row>
    <row r="182" spans="1:11" s="2" customFormat="1" x14ac:dyDescent="0.4">
      <c r="A182"/>
      <c r="B182"/>
      <c r="C182"/>
      <c r="D182"/>
      <c r="E182"/>
      <c r="G182"/>
      <c r="H182"/>
      <c r="I182"/>
      <c r="J182"/>
      <c r="K182"/>
    </row>
    <row r="183" spans="1:11" s="2" customFormat="1" x14ac:dyDescent="0.4">
      <c r="A183"/>
      <c r="B183"/>
      <c r="C183"/>
      <c r="D183"/>
      <c r="E183"/>
      <c r="G183"/>
      <c r="H183"/>
      <c r="I183"/>
      <c r="J183"/>
      <c r="K183"/>
    </row>
    <row r="184" spans="1:11" s="2" customFormat="1" x14ac:dyDescent="0.4">
      <c r="A184"/>
      <c r="B184"/>
      <c r="C184"/>
      <c r="D184"/>
      <c r="E184"/>
      <c r="G184"/>
      <c r="H184"/>
      <c r="I184"/>
      <c r="J184"/>
      <c r="K184"/>
    </row>
    <row r="185" spans="1:11" s="2" customFormat="1" x14ac:dyDescent="0.4">
      <c r="A185"/>
      <c r="B185"/>
      <c r="C185"/>
      <c r="D185"/>
      <c r="E185"/>
      <c r="G185"/>
      <c r="H185"/>
      <c r="I185"/>
      <c r="J185"/>
      <c r="K185"/>
    </row>
    <row r="186" spans="1:11" s="2" customFormat="1" x14ac:dyDescent="0.4">
      <c r="A186"/>
      <c r="B186"/>
      <c r="C186"/>
      <c r="D186"/>
      <c r="E186"/>
      <c r="G186"/>
      <c r="H186"/>
      <c r="I186"/>
      <c r="J186"/>
      <c r="K186"/>
    </row>
    <row r="187" spans="1:11" s="2" customFormat="1" x14ac:dyDescent="0.4">
      <c r="A187"/>
      <c r="B187"/>
      <c r="C187"/>
      <c r="D187"/>
      <c r="E187"/>
      <c r="G187"/>
      <c r="H187"/>
      <c r="I187"/>
      <c r="J187"/>
      <c r="K187"/>
    </row>
    <row r="188" spans="1:11" s="2" customFormat="1" x14ac:dyDescent="0.4">
      <c r="A188"/>
      <c r="B188"/>
      <c r="C188"/>
      <c r="D188"/>
      <c r="E188"/>
      <c r="G188"/>
      <c r="H188"/>
      <c r="I188"/>
      <c r="J188"/>
      <c r="K188"/>
    </row>
    <row r="189" spans="1:11" s="2" customFormat="1" x14ac:dyDescent="0.4">
      <c r="A189"/>
      <c r="B189"/>
      <c r="C189"/>
      <c r="D189"/>
      <c r="E189"/>
      <c r="G189"/>
      <c r="H189"/>
      <c r="I189"/>
      <c r="J189"/>
      <c r="K189"/>
    </row>
    <row r="190" spans="1:11" s="2" customFormat="1" x14ac:dyDescent="0.4">
      <c r="A190"/>
      <c r="B190"/>
      <c r="C190"/>
      <c r="D190"/>
      <c r="E190"/>
      <c r="G190"/>
      <c r="H190"/>
      <c r="I190"/>
      <c r="J190"/>
      <c r="K190"/>
    </row>
    <row r="191" spans="1:11" s="2" customFormat="1" x14ac:dyDescent="0.4">
      <c r="A191"/>
      <c r="B191"/>
      <c r="C191"/>
      <c r="D191"/>
      <c r="E191"/>
      <c r="G191"/>
      <c r="H191"/>
      <c r="I191"/>
      <c r="J191"/>
      <c r="K191"/>
    </row>
    <row r="192" spans="1:11" s="2" customFormat="1" x14ac:dyDescent="0.4">
      <c r="A192"/>
      <c r="B192"/>
      <c r="C192"/>
      <c r="D192"/>
      <c r="E192"/>
      <c r="G192"/>
      <c r="H192"/>
      <c r="I192"/>
      <c r="J192"/>
      <c r="K192"/>
    </row>
    <row r="193" spans="1:11" s="2" customFormat="1" x14ac:dyDescent="0.4">
      <c r="A193"/>
      <c r="B193"/>
      <c r="C193"/>
      <c r="D193"/>
      <c r="E193"/>
      <c r="G193"/>
      <c r="H193"/>
      <c r="I193"/>
      <c r="J193"/>
      <c r="K193"/>
    </row>
    <row r="194" spans="1:11" s="2" customFormat="1" x14ac:dyDescent="0.4">
      <c r="A194"/>
      <c r="B194"/>
      <c r="C194"/>
      <c r="D194"/>
      <c r="E194"/>
      <c r="G194"/>
      <c r="H194"/>
      <c r="I194"/>
      <c r="J194"/>
      <c r="K194"/>
    </row>
    <row r="195" spans="1:11" s="2" customFormat="1" x14ac:dyDescent="0.4">
      <c r="A195"/>
      <c r="B195"/>
      <c r="C195"/>
      <c r="D195"/>
      <c r="E195"/>
      <c r="G195"/>
      <c r="H195"/>
      <c r="I195"/>
      <c r="J195"/>
      <c r="K195"/>
    </row>
    <row r="196" spans="1:11" s="2" customFormat="1" x14ac:dyDescent="0.4">
      <c r="A196"/>
      <c r="B196"/>
      <c r="C196"/>
      <c r="D196"/>
      <c r="E196"/>
      <c r="G196"/>
      <c r="H196"/>
      <c r="I196"/>
      <c r="J196"/>
      <c r="K196"/>
    </row>
    <row r="197" spans="1:11" s="2" customFormat="1" x14ac:dyDescent="0.4">
      <c r="A197"/>
      <c r="B197"/>
      <c r="C197"/>
      <c r="D197"/>
      <c r="E197"/>
      <c r="G197"/>
      <c r="H197"/>
      <c r="I197"/>
      <c r="J197"/>
      <c r="K197"/>
    </row>
    <row r="198" spans="1:11" s="2" customFormat="1" x14ac:dyDescent="0.4">
      <c r="A198"/>
      <c r="B198"/>
      <c r="C198"/>
      <c r="D198"/>
      <c r="E198"/>
      <c r="G198"/>
      <c r="H198"/>
      <c r="I198"/>
      <c r="J198"/>
      <c r="K198"/>
    </row>
    <row r="199" spans="1:11" s="2" customFormat="1" x14ac:dyDescent="0.4">
      <c r="A199"/>
      <c r="B199"/>
      <c r="C199"/>
      <c r="D199"/>
      <c r="E199"/>
      <c r="G199"/>
      <c r="H199"/>
      <c r="I199"/>
      <c r="J199"/>
      <c r="K199"/>
    </row>
    <row r="200" spans="1:11" s="2" customFormat="1" x14ac:dyDescent="0.4">
      <c r="A200"/>
      <c r="B200"/>
      <c r="C200"/>
      <c r="D200"/>
      <c r="E200"/>
      <c r="G200"/>
      <c r="H200"/>
      <c r="I200"/>
      <c r="J200"/>
      <c r="K200"/>
    </row>
    <row r="201" spans="1:11" s="2" customFormat="1" x14ac:dyDescent="0.4">
      <c r="A201"/>
      <c r="B201"/>
      <c r="C201"/>
      <c r="D201"/>
      <c r="E201"/>
      <c r="G201"/>
      <c r="H201"/>
      <c r="I201"/>
      <c r="J201"/>
      <c r="K201"/>
    </row>
    <row r="202" spans="1:11" s="2" customFormat="1" x14ac:dyDescent="0.4">
      <c r="A202"/>
      <c r="B202"/>
      <c r="C202"/>
      <c r="D202"/>
      <c r="E202"/>
      <c r="G202"/>
      <c r="H202"/>
      <c r="I202"/>
      <c r="J202"/>
      <c r="K202"/>
    </row>
    <row r="203" spans="1:11" s="2" customFormat="1" x14ac:dyDescent="0.4">
      <c r="A203"/>
      <c r="B203"/>
      <c r="C203"/>
      <c r="D203"/>
      <c r="E203"/>
      <c r="G203"/>
      <c r="H203"/>
      <c r="I203"/>
      <c r="J203"/>
      <c r="K203"/>
    </row>
    <row r="204" spans="1:11" s="2" customFormat="1" x14ac:dyDescent="0.4">
      <c r="A204"/>
      <c r="B204"/>
      <c r="C204"/>
      <c r="D204"/>
      <c r="E204"/>
      <c r="G204"/>
      <c r="H204"/>
      <c r="I204"/>
      <c r="J204"/>
      <c r="K204"/>
    </row>
    <row r="205" spans="1:11" s="2" customFormat="1" x14ac:dyDescent="0.4">
      <c r="A205"/>
      <c r="B205"/>
      <c r="C205"/>
      <c r="D205"/>
      <c r="E205"/>
      <c r="G205"/>
      <c r="H205"/>
      <c r="I205"/>
      <c r="J205"/>
      <c r="K205"/>
    </row>
    <row r="206" spans="1:11" s="2" customFormat="1" x14ac:dyDescent="0.4">
      <c r="A206"/>
      <c r="B206"/>
      <c r="C206"/>
      <c r="D206"/>
      <c r="E206"/>
      <c r="G206"/>
      <c r="H206"/>
      <c r="I206"/>
      <c r="J206"/>
      <c r="K206"/>
    </row>
    <row r="207" spans="1:11" s="2" customFormat="1" x14ac:dyDescent="0.4">
      <c r="A207"/>
      <c r="B207"/>
      <c r="C207"/>
      <c r="D207"/>
      <c r="E207"/>
      <c r="G207"/>
      <c r="H207"/>
      <c r="I207"/>
      <c r="J207"/>
      <c r="K207"/>
    </row>
    <row r="208" spans="1:11" s="2" customFormat="1" x14ac:dyDescent="0.4">
      <c r="A208"/>
      <c r="B208"/>
      <c r="C208"/>
      <c r="D208"/>
      <c r="E208"/>
      <c r="G208"/>
      <c r="H208"/>
      <c r="I208"/>
      <c r="J208"/>
      <c r="K208"/>
    </row>
    <row r="209" spans="1:11" s="2" customFormat="1" x14ac:dyDescent="0.4">
      <c r="A209"/>
      <c r="B209"/>
      <c r="C209"/>
      <c r="D209"/>
      <c r="E209"/>
      <c r="G209"/>
      <c r="H209"/>
      <c r="I209"/>
      <c r="J209"/>
      <c r="K209"/>
    </row>
    <row r="210" spans="1:11" s="2" customFormat="1" x14ac:dyDescent="0.4">
      <c r="A210"/>
      <c r="B210"/>
      <c r="C210"/>
      <c r="D210"/>
      <c r="E210"/>
      <c r="G210"/>
      <c r="H210"/>
      <c r="I210"/>
      <c r="J210"/>
      <c r="K210"/>
    </row>
    <row r="211" spans="1:11" s="2" customFormat="1" x14ac:dyDescent="0.4">
      <c r="A211"/>
      <c r="B211"/>
      <c r="C211"/>
      <c r="D211"/>
      <c r="E211"/>
      <c r="G211"/>
      <c r="H211"/>
      <c r="I211"/>
      <c r="J211"/>
      <c r="K211"/>
    </row>
    <row r="212" spans="1:11" s="2" customFormat="1" x14ac:dyDescent="0.4">
      <c r="A212"/>
      <c r="B212"/>
      <c r="C212"/>
      <c r="D212"/>
      <c r="E212"/>
      <c r="G212"/>
      <c r="H212"/>
      <c r="I212"/>
      <c r="J212"/>
      <c r="K212"/>
    </row>
    <row r="213" spans="1:11" s="2" customFormat="1" x14ac:dyDescent="0.4">
      <c r="A213"/>
      <c r="B213"/>
      <c r="C213"/>
      <c r="D213"/>
      <c r="E213"/>
      <c r="G213"/>
      <c r="H213"/>
      <c r="I213"/>
      <c r="J213"/>
      <c r="K213"/>
    </row>
    <row r="214" spans="1:11" s="2" customFormat="1" x14ac:dyDescent="0.4">
      <c r="A214"/>
      <c r="B214"/>
      <c r="C214"/>
      <c r="D214"/>
      <c r="E214"/>
      <c r="G214"/>
      <c r="H214"/>
      <c r="I214"/>
      <c r="J214"/>
      <c r="K214"/>
    </row>
    <row r="215" spans="1:11" s="2" customFormat="1" x14ac:dyDescent="0.4">
      <c r="A215"/>
      <c r="B215"/>
      <c r="C215"/>
      <c r="D215"/>
      <c r="E215"/>
      <c r="G215"/>
      <c r="H215"/>
      <c r="I215"/>
      <c r="J215"/>
      <c r="K215"/>
    </row>
    <row r="216" spans="1:11" s="2" customFormat="1" x14ac:dyDescent="0.4">
      <c r="A216"/>
      <c r="B216"/>
      <c r="C216"/>
      <c r="D216"/>
      <c r="E216"/>
      <c r="G216"/>
      <c r="H216"/>
      <c r="I216"/>
      <c r="J216"/>
      <c r="K216"/>
    </row>
    <row r="217" spans="1:11" s="2" customFormat="1" x14ac:dyDescent="0.4">
      <c r="A217"/>
      <c r="B217"/>
      <c r="C217"/>
      <c r="D217"/>
      <c r="E217"/>
      <c r="G217"/>
      <c r="H217"/>
      <c r="I217"/>
      <c r="J217"/>
      <c r="K217"/>
    </row>
    <row r="218" spans="1:11" s="2" customFormat="1" x14ac:dyDescent="0.4">
      <c r="A218"/>
      <c r="B218"/>
      <c r="C218"/>
      <c r="D218"/>
      <c r="E218"/>
      <c r="G218"/>
      <c r="H218"/>
      <c r="I218"/>
      <c r="J218"/>
      <c r="K218"/>
    </row>
    <row r="219" spans="1:11" s="2" customFormat="1" x14ac:dyDescent="0.4">
      <c r="A219"/>
      <c r="B219"/>
      <c r="C219"/>
      <c r="D219"/>
      <c r="E219"/>
      <c r="G219"/>
      <c r="H219"/>
      <c r="I219"/>
      <c r="J219"/>
      <c r="K219"/>
    </row>
    <row r="220" spans="1:11" s="2" customFormat="1" x14ac:dyDescent="0.4">
      <c r="A220"/>
      <c r="B220"/>
      <c r="C220"/>
      <c r="D220"/>
      <c r="E220"/>
      <c r="G220"/>
      <c r="H220"/>
      <c r="I220"/>
      <c r="J220"/>
      <c r="K220"/>
    </row>
    <row r="221" spans="1:11" s="2" customFormat="1" x14ac:dyDescent="0.4">
      <c r="A221"/>
      <c r="B221"/>
      <c r="C221"/>
      <c r="D221"/>
      <c r="E221"/>
      <c r="G221"/>
      <c r="H221"/>
      <c r="I221"/>
      <c r="J221"/>
      <c r="K221"/>
    </row>
    <row r="222" spans="1:11" s="2" customFormat="1" x14ac:dyDescent="0.4">
      <c r="A222"/>
      <c r="B222"/>
      <c r="C222"/>
      <c r="D222"/>
      <c r="E222"/>
      <c r="G222"/>
      <c r="H222"/>
      <c r="I222"/>
      <c r="J222"/>
      <c r="K222"/>
    </row>
    <row r="223" spans="1:11" s="2" customFormat="1" x14ac:dyDescent="0.4">
      <c r="A223"/>
      <c r="B223"/>
      <c r="C223"/>
      <c r="D223"/>
      <c r="E223"/>
      <c r="G223"/>
      <c r="H223"/>
      <c r="I223"/>
      <c r="J223"/>
      <c r="K223"/>
    </row>
    <row r="224" spans="1:11" s="2" customFormat="1" x14ac:dyDescent="0.4">
      <c r="A224"/>
      <c r="B224"/>
      <c r="C224"/>
      <c r="D224"/>
      <c r="E224"/>
      <c r="G224"/>
      <c r="H224"/>
      <c r="I224"/>
      <c r="J224"/>
      <c r="K224"/>
    </row>
    <row r="225" spans="1:11" s="2" customFormat="1" x14ac:dyDescent="0.4">
      <c r="A225"/>
      <c r="B225"/>
      <c r="C225"/>
      <c r="D225"/>
      <c r="E225"/>
      <c r="G225"/>
      <c r="H225"/>
      <c r="I225"/>
      <c r="J225"/>
      <c r="K225"/>
    </row>
    <row r="226" spans="1:11" s="2" customFormat="1" x14ac:dyDescent="0.4">
      <c r="A226"/>
      <c r="B226"/>
      <c r="C226"/>
      <c r="D226"/>
      <c r="E226"/>
      <c r="G226"/>
      <c r="H226"/>
      <c r="I226"/>
      <c r="J226"/>
      <c r="K226"/>
    </row>
    <row r="227" spans="1:11" s="2" customFormat="1" x14ac:dyDescent="0.4">
      <c r="A227"/>
      <c r="B227"/>
      <c r="C227"/>
      <c r="D227"/>
      <c r="E227"/>
      <c r="G227"/>
      <c r="H227"/>
      <c r="I227"/>
      <c r="J227"/>
      <c r="K227"/>
    </row>
    <row r="228" spans="1:11" s="2" customFormat="1" x14ac:dyDescent="0.4">
      <c r="A228"/>
      <c r="B228"/>
      <c r="C228"/>
      <c r="D228"/>
      <c r="E228"/>
      <c r="G228"/>
      <c r="H228"/>
      <c r="I228"/>
      <c r="J228"/>
      <c r="K228"/>
    </row>
    <row r="229" spans="1:11" s="2" customFormat="1" x14ac:dyDescent="0.4">
      <c r="A229"/>
      <c r="B229"/>
      <c r="C229"/>
      <c r="D229"/>
      <c r="E229"/>
      <c r="G229"/>
      <c r="H229"/>
      <c r="I229"/>
      <c r="J229"/>
      <c r="K229"/>
    </row>
    <row r="230" spans="1:11" s="2" customFormat="1" x14ac:dyDescent="0.4">
      <c r="A230"/>
      <c r="B230"/>
      <c r="C230"/>
      <c r="D230"/>
      <c r="E230"/>
      <c r="G230"/>
      <c r="H230"/>
      <c r="I230"/>
      <c r="J230"/>
      <c r="K230"/>
    </row>
    <row r="231" spans="1:11" s="2" customFormat="1" x14ac:dyDescent="0.4">
      <c r="A231"/>
      <c r="B231"/>
      <c r="C231"/>
      <c r="D231"/>
      <c r="E231"/>
      <c r="G231"/>
      <c r="H231"/>
      <c r="I231"/>
      <c r="J231"/>
      <c r="K231"/>
    </row>
    <row r="232" spans="1:11" s="2" customFormat="1" x14ac:dyDescent="0.4">
      <c r="A232"/>
      <c r="B232"/>
      <c r="C232"/>
      <c r="D232"/>
      <c r="E232"/>
      <c r="G232"/>
      <c r="H232"/>
      <c r="I232"/>
      <c r="J232"/>
      <c r="K232"/>
    </row>
    <row r="233" spans="1:11" s="2" customFormat="1" x14ac:dyDescent="0.4">
      <c r="A233"/>
      <c r="B233"/>
      <c r="C233"/>
      <c r="D233"/>
      <c r="E233"/>
      <c r="G233"/>
      <c r="H233"/>
      <c r="I233"/>
      <c r="J233"/>
      <c r="K233"/>
    </row>
    <row r="234" spans="1:11" s="2" customFormat="1" x14ac:dyDescent="0.4">
      <c r="A234"/>
      <c r="B234"/>
      <c r="C234"/>
      <c r="D234"/>
      <c r="E234"/>
      <c r="G234"/>
      <c r="H234"/>
      <c r="I234"/>
      <c r="J234"/>
      <c r="K234"/>
    </row>
    <row r="235" spans="1:11" s="2" customFormat="1" x14ac:dyDescent="0.4">
      <c r="A235"/>
      <c r="B235"/>
      <c r="C235"/>
      <c r="D235"/>
      <c r="E235"/>
      <c r="G235"/>
      <c r="H235"/>
      <c r="I235"/>
      <c r="J235"/>
      <c r="K235"/>
    </row>
    <row r="236" spans="1:11" s="2" customFormat="1" x14ac:dyDescent="0.4">
      <c r="A236"/>
      <c r="B236"/>
      <c r="C236"/>
      <c r="D236"/>
      <c r="E236"/>
      <c r="G236"/>
      <c r="H236"/>
      <c r="I236"/>
      <c r="J236"/>
      <c r="K236"/>
    </row>
    <row r="237" spans="1:11" s="2" customFormat="1" x14ac:dyDescent="0.4">
      <c r="A237"/>
      <c r="B237"/>
      <c r="C237"/>
      <c r="D237"/>
      <c r="E237"/>
      <c r="G237"/>
      <c r="H237"/>
      <c r="I237"/>
      <c r="J237"/>
      <c r="K237"/>
    </row>
    <row r="238" spans="1:11" s="2" customFormat="1" x14ac:dyDescent="0.4">
      <c r="A238"/>
      <c r="B238"/>
      <c r="C238"/>
      <c r="D238"/>
      <c r="E238"/>
      <c r="G238"/>
      <c r="H238"/>
      <c r="I238"/>
      <c r="J238"/>
      <c r="K238"/>
    </row>
    <row r="239" spans="1:11" s="2" customFormat="1" x14ac:dyDescent="0.4">
      <c r="A239"/>
      <c r="B239"/>
      <c r="C239"/>
      <c r="D239"/>
      <c r="E239"/>
      <c r="G239"/>
      <c r="H239"/>
      <c r="I239"/>
      <c r="J239"/>
      <c r="K239"/>
    </row>
    <row r="240" spans="1:11" s="2" customFormat="1" x14ac:dyDescent="0.4">
      <c r="A240"/>
      <c r="B240"/>
      <c r="C240"/>
      <c r="D240"/>
      <c r="E240"/>
      <c r="G240"/>
      <c r="H240"/>
      <c r="I240"/>
      <c r="J240"/>
      <c r="K240"/>
    </row>
    <row r="241" spans="1:11" s="2" customFormat="1" x14ac:dyDescent="0.4">
      <c r="A241"/>
      <c r="B241"/>
      <c r="C241"/>
      <c r="D241"/>
      <c r="E241"/>
      <c r="G241"/>
      <c r="H241"/>
      <c r="I241"/>
      <c r="J241"/>
      <c r="K241"/>
    </row>
    <row r="242" spans="1:11" s="2" customFormat="1" x14ac:dyDescent="0.4">
      <c r="A242"/>
      <c r="B242"/>
      <c r="C242"/>
      <c r="D242"/>
      <c r="E242"/>
      <c r="G242"/>
      <c r="H242"/>
      <c r="I242"/>
      <c r="J242"/>
      <c r="K242"/>
    </row>
    <row r="243" spans="1:11" s="2" customFormat="1" x14ac:dyDescent="0.4">
      <c r="A243"/>
      <c r="B243"/>
      <c r="C243"/>
      <c r="D243"/>
      <c r="E243"/>
      <c r="G243"/>
      <c r="H243"/>
      <c r="I243"/>
      <c r="J243"/>
      <c r="K243"/>
    </row>
    <row r="244" spans="1:11" s="2" customFormat="1" x14ac:dyDescent="0.4">
      <c r="A244"/>
      <c r="B244"/>
      <c r="C244"/>
      <c r="D244"/>
      <c r="E244"/>
      <c r="G244"/>
      <c r="H244"/>
      <c r="I244"/>
      <c r="J244"/>
      <c r="K244"/>
    </row>
    <row r="245" spans="1:11" s="2" customFormat="1" x14ac:dyDescent="0.4">
      <c r="A245"/>
      <c r="B245"/>
      <c r="C245"/>
      <c r="D245"/>
      <c r="E245"/>
      <c r="G245"/>
      <c r="H245"/>
      <c r="I245"/>
      <c r="J245"/>
      <c r="K245"/>
    </row>
    <row r="246" spans="1:11" s="2" customFormat="1" x14ac:dyDescent="0.4">
      <c r="A246"/>
      <c r="B246"/>
      <c r="C246"/>
      <c r="D246"/>
      <c r="E246"/>
      <c r="G246"/>
      <c r="H246"/>
      <c r="I246"/>
      <c r="J246"/>
      <c r="K246"/>
    </row>
    <row r="247" spans="1:11" s="2" customFormat="1" x14ac:dyDescent="0.4">
      <c r="A247"/>
      <c r="B247"/>
      <c r="C247"/>
      <c r="D247"/>
      <c r="E247"/>
      <c r="G247"/>
      <c r="H247"/>
      <c r="I247"/>
      <c r="J247"/>
      <c r="K247"/>
    </row>
    <row r="248" spans="1:11" s="2" customFormat="1" x14ac:dyDescent="0.4">
      <c r="A248"/>
      <c r="B248"/>
      <c r="C248"/>
      <c r="D248"/>
      <c r="E248"/>
      <c r="G248"/>
      <c r="H248"/>
      <c r="I248"/>
      <c r="J248"/>
      <c r="K248"/>
    </row>
    <row r="249" spans="1:11" s="2" customFormat="1" x14ac:dyDescent="0.4">
      <c r="A249"/>
      <c r="B249"/>
      <c r="C249"/>
      <c r="D249"/>
      <c r="E249"/>
      <c r="G249"/>
      <c r="H249"/>
      <c r="I249"/>
      <c r="J249"/>
      <c r="K249"/>
    </row>
    <row r="250" spans="1:11" s="2" customFormat="1" x14ac:dyDescent="0.4">
      <c r="A250"/>
      <c r="B250"/>
      <c r="C250"/>
      <c r="D250"/>
      <c r="E250"/>
      <c r="G250"/>
      <c r="H250"/>
      <c r="I250"/>
      <c r="J250"/>
      <c r="K250"/>
    </row>
    <row r="251" spans="1:11" s="2" customFormat="1" x14ac:dyDescent="0.4">
      <c r="A251"/>
      <c r="B251"/>
      <c r="C251"/>
      <c r="D251"/>
      <c r="E251"/>
      <c r="G251"/>
      <c r="H251"/>
      <c r="I251"/>
      <c r="J251"/>
      <c r="K251"/>
    </row>
    <row r="252" spans="1:11" s="2" customFormat="1" x14ac:dyDescent="0.4">
      <c r="A252"/>
      <c r="B252"/>
      <c r="C252"/>
      <c r="D252"/>
      <c r="E252"/>
      <c r="G252"/>
      <c r="H252"/>
      <c r="I252"/>
      <c r="J252"/>
      <c r="K252"/>
    </row>
    <row r="253" spans="1:11" s="2" customFormat="1" x14ac:dyDescent="0.4">
      <c r="A253"/>
      <c r="B253"/>
      <c r="C253"/>
      <c r="D253"/>
      <c r="E253"/>
      <c r="G253"/>
      <c r="H253"/>
      <c r="I253"/>
      <c r="J253"/>
      <c r="K253"/>
    </row>
    <row r="254" spans="1:11" s="2" customFormat="1" x14ac:dyDescent="0.4">
      <c r="A254"/>
      <c r="B254"/>
      <c r="C254"/>
      <c r="D254"/>
      <c r="E254"/>
      <c r="G254"/>
      <c r="H254"/>
      <c r="I254"/>
      <c r="J254"/>
      <c r="K254"/>
    </row>
    <row r="255" spans="1:11" s="2" customFormat="1" x14ac:dyDescent="0.4">
      <c r="A255"/>
      <c r="B255"/>
      <c r="C255"/>
      <c r="D255"/>
      <c r="E255"/>
      <c r="G255"/>
      <c r="H255"/>
      <c r="I255"/>
      <c r="J255"/>
      <c r="K255"/>
    </row>
    <row r="256" spans="1:11" s="2" customFormat="1" x14ac:dyDescent="0.4">
      <c r="A256"/>
      <c r="B256"/>
      <c r="C256"/>
      <c r="D256"/>
      <c r="E256"/>
      <c r="G256"/>
      <c r="H256"/>
      <c r="I256"/>
      <c r="J256"/>
      <c r="K256"/>
    </row>
    <row r="257" spans="1:11" s="2" customFormat="1" x14ac:dyDescent="0.4">
      <c r="A257"/>
      <c r="B257"/>
      <c r="C257"/>
      <c r="D257"/>
      <c r="E257"/>
      <c r="G257"/>
      <c r="H257"/>
      <c r="I257"/>
      <c r="J257"/>
      <c r="K257"/>
    </row>
    <row r="258" spans="1:11" s="2" customFormat="1" x14ac:dyDescent="0.4">
      <c r="A258"/>
      <c r="B258"/>
      <c r="C258"/>
      <c r="D258"/>
      <c r="E258"/>
      <c r="G258"/>
      <c r="H258"/>
      <c r="I258"/>
      <c r="J258"/>
      <c r="K258"/>
    </row>
    <row r="259" spans="1:11" s="2" customFormat="1" x14ac:dyDescent="0.4">
      <c r="A259"/>
      <c r="B259"/>
      <c r="C259"/>
      <c r="D259"/>
      <c r="E259"/>
      <c r="G259"/>
      <c r="H259"/>
      <c r="I259"/>
      <c r="J259"/>
      <c r="K259"/>
    </row>
    <row r="260" spans="1:11" s="2" customFormat="1" x14ac:dyDescent="0.4">
      <c r="A260"/>
      <c r="B260"/>
      <c r="C260"/>
      <c r="D260"/>
      <c r="E260"/>
      <c r="G260"/>
      <c r="H260"/>
      <c r="I260"/>
      <c r="J260"/>
      <c r="K260"/>
    </row>
    <row r="261" spans="1:11" s="2" customFormat="1" x14ac:dyDescent="0.4">
      <c r="A261"/>
      <c r="B261"/>
      <c r="C261"/>
      <c r="D261"/>
      <c r="E261"/>
      <c r="G261"/>
      <c r="H261"/>
      <c r="I261"/>
      <c r="J261"/>
      <c r="K261"/>
    </row>
    <row r="262" spans="1:11" s="2" customFormat="1" x14ac:dyDescent="0.4">
      <c r="A262"/>
      <c r="B262"/>
      <c r="C262"/>
      <c r="D262"/>
      <c r="E262"/>
      <c r="G262"/>
      <c r="H262"/>
      <c r="I262"/>
      <c r="J262"/>
      <c r="K262"/>
    </row>
    <row r="263" spans="1:11" s="2" customFormat="1" x14ac:dyDescent="0.4">
      <c r="A263"/>
      <c r="B263"/>
      <c r="C263"/>
      <c r="D263"/>
      <c r="E263"/>
      <c r="G263"/>
      <c r="H263"/>
      <c r="I263"/>
      <c r="J263"/>
      <c r="K263"/>
    </row>
    <row r="264" spans="1:11" s="2" customFormat="1" x14ac:dyDescent="0.4">
      <c r="A264"/>
      <c r="B264"/>
      <c r="C264"/>
      <c r="D264"/>
      <c r="E264"/>
      <c r="G264"/>
      <c r="H264"/>
      <c r="I264"/>
      <c r="J264"/>
      <c r="K264"/>
    </row>
    <row r="265" spans="1:11" s="2" customFormat="1" x14ac:dyDescent="0.4">
      <c r="A265"/>
      <c r="B265"/>
      <c r="C265"/>
      <c r="D265"/>
      <c r="E265"/>
      <c r="G265"/>
      <c r="H265"/>
      <c r="I265"/>
      <c r="J265"/>
      <c r="K265"/>
    </row>
    <row r="266" spans="1:11" s="2" customFormat="1" x14ac:dyDescent="0.4">
      <c r="A266"/>
      <c r="B266"/>
      <c r="C266"/>
      <c r="D266"/>
      <c r="E266"/>
      <c r="G266"/>
      <c r="H266"/>
      <c r="I266"/>
      <c r="J266"/>
      <c r="K266"/>
    </row>
    <row r="267" spans="1:11" s="2" customFormat="1" x14ac:dyDescent="0.4">
      <c r="A267"/>
      <c r="B267"/>
      <c r="C267"/>
      <c r="D267"/>
      <c r="E267"/>
      <c r="G267"/>
      <c r="H267"/>
      <c r="I267"/>
      <c r="J267"/>
      <c r="K267"/>
    </row>
    <row r="268" spans="1:11" s="2" customFormat="1" x14ac:dyDescent="0.4">
      <c r="A268"/>
      <c r="B268"/>
      <c r="C268"/>
      <c r="D268"/>
      <c r="E268"/>
      <c r="G268"/>
      <c r="H268"/>
      <c r="I268"/>
      <c r="J268"/>
      <c r="K268"/>
    </row>
    <row r="269" spans="1:11" s="2" customFormat="1" x14ac:dyDescent="0.4">
      <c r="A269"/>
      <c r="B269"/>
      <c r="C269"/>
      <c r="D269"/>
      <c r="E269"/>
      <c r="G269"/>
      <c r="H269"/>
      <c r="I269"/>
      <c r="J269"/>
      <c r="K269"/>
    </row>
    <row r="270" spans="1:11" s="2" customFormat="1" x14ac:dyDescent="0.4">
      <c r="A270"/>
      <c r="B270"/>
      <c r="C270"/>
      <c r="D270"/>
      <c r="E270"/>
      <c r="G270"/>
      <c r="H270"/>
      <c r="I270"/>
      <c r="J270"/>
      <c r="K270"/>
    </row>
    <row r="271" spans="1:11" s="2" customFormat="1" x14ac:dyDescent="0.4">
      <c r="A271"/>
      <c r="B271"/>
      <c r="C271"/>
      <c r="D271"/>
      <c r="E271"/>
      <c r="G271"/>
      <c r="H271"/>
      <c r="I271"/>
      <c r="J271"/>
      <c r="K271"/>
    </row>
    <row r="272" spans="1:11" s="2" customFormat="1" x14ac:dyDescent="0.4">
      <c r="A272"/>
      <c r="B272"/>
      <c r="C272"/>
      <c r="D272"/>
      <c r="E272"/>
      <c r="G272"/>
      <c r="H272"/>
      <c r="I272"/>
      <c r="J272"/>
      <c r="K272"/>
    </row>
    <row r="273" spans="1:11" s="2" customFormat="1" x14ac:dyDescent="0.4">
      <c r="A273"/>
      <c r="B273"/>
      <c r="C273"/>
      <c r="D273"/>
      <c r="E273"/>
      <c r="G273"/>
      <c r="H273"/>
      <c r="I273"/>
      <c r="J273"/>
      <c r="K273"/>
    </row>
    <row r="274" spans="1:11" s="2" customFormat="1" x14ac:dyDescent="0.4">
      <c r="A274"/>
      <c r="B274"/>
      <c r="C274"/>
      <c r="D274"/>
      <c r="E274"/>
      <c r="G274"/>
      <c r="H274"/>
      <c r="I274"/>
      <c r="J274"/>
      <c r="K274"/>
    </row>
    <row r="275" spans="1:11" s="2" customFormat="1" x14ac:dyDescent="0.4">
      <c r="A275"/>
      <c r="B275"/>
      <c r="C275"/>
      <c r="D275"/>
      <c r="E275"/>
      <c r="G275"/>
      <c r="H275"/>
      <c r="I275"/>
      <c r="J275"/>
      <c r="K275"/>
    </row>
    <row r="276" spans="1:11" s="2" customFormat="1" x14ac:dyDescent="0.4">
      <c r="A276"/>
      <c r="B276"/>
      <c r="C276"/>
      <c r="D276"/>
      <c r="E276"/>
      <c r="G276"/>
      <c r="H276"/>
      <c r="I276"/>
      <c r="J276"/>
      <c r="K276"/>
    </row>
    <row r="277" spans="1:11" s="2" customFormat="1" x14ac:dyDescent="0.4">
      <c r="A277"/>
      <c r="B277"/>
      <c r="C277"/>
      <c r="D277"/>
      <c r="E277"/>
      <c r="G277"/>
      <c r="H277"/>
      <c r="I277"/>
      <c r="J277"/>
      <c r="K277"/>
    </row>
    <row r="278" spans="1:11" s="2" customFormat="1" x14ac:dyDescent="0.4">
      <c r="A278"/>
      <c r="B278"/>
      <c r="C278"/>
      <c r="D278"/>
      <c r="E278"/>
      <c r="G278"/>
      <c r="H278"/>
      <c r="I278"/>
      <c r="J278"/>
      <c r="K278"/>
    </row>
    <row r="279" spans="1:11" s="2" customFormat="1" x14ac:dyDescent="0.4">
      <c r="A279"/>
      <c r="B279"/>
      <c r="C279"/>
      <c r="D279"/>
      <c r="E279"/>
      <c r="G279"/>
      <c r="H279"/>
      <c r="I279"/>
      <c r="J279"/>
      <c r="K279"/>
    </row>
    <row r="280" spans="1:11" s="2" customFormat="1" x14ac:dyDescent="0.4">
      <c r="A280"/>
      <c r="B280"/>
      <c r="C280"/>
      <c r="D280"/>
      <c r="E280"/>
      <c r="G280"/>
      <c r="H280"/>
      <c r="I280"/>
      <c r="J280"/>
      <c r="K280"/>
    </row>
    <row r="281" spans="1:11" s="2" customFormat="1" x14ac:dyDescent="0.4">
      <c r="A281"/>
      <c r="B281"/>
      <c r="C281"/>
      <c r="D281"/>
      <c r="E281"/>
      <c r="G281"/>
      <c r="H281"/>
      <c r="I281"/>
      <c r="J281"/>
      <c r="K281"/>
    </row>
    <row r="282" spans="1:11" s="2" customFormat="1" x14ac:dyDescent="0.4">
      <c r="A282"/>
      <c r="B282"/>
      <c r="C282"/>
      <c r="D282"/>
      <c r="E282"/>
      <c r="G282"/>
      <c r="H282"/>
      <c r="I282"/>
      <c r="J282"/>
      <c r="K282"/>
    </row>
    <row r="283" spans="1:11" s="2" customFormat="1" x14ac:dyDescent="0.4">
      <c r="A283"/>
      <c r="B283"/>
      <c r="C283"/>
      <c r="D283"/>
      <c r="E283"/>
      <c r="G283"/>
      <c r="H283"/>
      <c r="I283"/>
      <c r="J283"/>
      <c r="K283"/>
    </row>
    <row r="284" spans="1:11" s="2" customFormat="1" x14ac:dyDescent="0.4">
      <c r="A284"/>
      <c r="B284"/>
      <c r="C284"/>
      <c r="D284"/>
      <c r="E284"/>
      <c r="G284"/>
      <c r="H284"/>
      <c r="I284"/>
      <c r="J284"/>
      <c r="K284"/>
    </row>
    <row r="285" spans="1:11" s="2" customFormat="1" x14ac:dyDescent="0.4">
      <c r="A285"/>
      <c r="B285"/>
      <c r="C285"/>
      <c r="D285"/>
      <c r="E285"/>
      <c r="G285"/>
      <c r="H285"/>
      <c r="I285"/>
      <c r="J285"/>
      <c r="K285"/>
    </row>
    <row r="286" spans="1:11" s="2" customFormat="1" x14ac:dyDescent="0.4">
      <c r="A286"/>
      <c r="B286"/>
      <c r="C286"/>
      <c r="D286"/>
      <c r="E286"/>
      <c r="G286"/>
      <c r="H286"/>
      <c r="I286"/>
      <c r="J286"/>
      <c r="K286"/>
    </row>
    <row r="287" spans="1:11" s="2" customFormat="1" x14ac:dyDescent="0.4">
      <c r="A287"/>
      <c r="B287"/>
      <c r="C287"/>
      <c r="D287"/>
      <c r="E287"/>
      <c r="G287"/>
      <c r="H287"/>
      <c r="I287"/>
      <c r="J287"/>
      <c r="K287"/>
    </row>
    <row r="288" spans="1:11" s="2" customFormat="1" x14ac:dyDescent="0.4">
      <c r="A288"/>
      <c r="B288"/>
      <c r="C288"/>
      <c r="D288"/>
      <c r="E288"/>
      <c r="G288"/>
      <c r="H288"/>
      <c r="I288"/>
      <c r="J288"/>
      <c r="K288"/>
    </row>
    <row r="289" spans="1:11" s="2" customFormat="1" x14ac:dyDescent="0.4">
      <c r="A289"/>
      <c r="B289"/>
      <c r="C289"/>
      <c r="D289"/>
      <c r="E289"/>
      <c r="G289"/>
      <c r="H289"/>
      <c r="I289"/>
      <c r="J289"/>
      <c r="K289"/>
    </row>
    <row r="290" spans="1:11" s="2" customFormat="1" x14ac:dyDescent="0.4">
      <c r="A290"/>
      <c r="B290"/>
      <c r="C290"/>
      <c r="D290"/>
      <c r="E290"/>
      <c r="G290"/>
      <c r="H290"/>
      <c r="I290"/>
      <c r="J290"/>
      <c r="K290"/>
    </row>
    <row r="291" spans="1:11" s="2" customFormat="1" x14ac:dyDescent="0.4">
      <c r="A291"/>
      <c r="B291"/>
      <c r="C291"/>
      <c r="D291"/>
      <c r="E291"/>
      <c r="G291"/>
      <c r="H291"/>
      <c r="I291"/>
      <c r="J291"/>
      <c r="K291"/>
    </row>
    <row r="292" spans="1:11" s="2" customFormat="1" x14ac:dyDescent="0.4">
      <c r="A292"/>
      <c r="B292"/>
      <c r="C292"/>
      <c r="D292"/>
      <c r="E292"/>
      <c r="G292"/>
      <c r="H292"/>
      <c r="I292"/>
      <c r="J292"/>
      <c r="K292"/>
    </row>
    <row r="293" spans="1:11" s="2" customFormat="1" x14ac:dyDescent="0.4">
      <c r="A293"/>
      <c r="B293"/>
      <c r="C293"/>
      <c r="D293"/>
      <c r="E293"/>
      <c r="G293"/>
      <c r="H293"/>
      <c r="I293"/>
      <c r="J293"/>
      <c r="K293"/>
    </row>
    <row r="294" spans="1:11" s="2" customFormat="1" x14ac:dyDescent="0.4">
      <c r="A294"/>
      <c r="B294"/>
      <c r="C294"/>
      <c r="D294"/>
      <c r="E294"/>
      <c r="G294"/>
      <c r="H294"/>
      <c r="I294"/>
      <c r="J294"/>
      <c r="K294"/>
    </row>
    <row r="295" spans="1:11" s="2" customFormat="1" x14ac:dyDescent="0.4">
      <c r="A295"/>
      <c r="B295"/>
      <c r="C295"/>
      <c r="D295"/>
      <c r="E295"/>
      <c r="G295"/>
      <c r="H295"/>
      <c r="I295"/>
      <c r="J295"/>
      <c r="K295"/>
    </row>
    <row r="296" spans="1:11" s="2" customFormat="1" x14ac:dyDescent="0.4">
      <c r="A296"/>
      <c r="B296"/>
      <c r="C296"/>
      <c r="D296"/>
      <c r="E296"/>
      <c r="G296"/>
      <c r="H296"/>
      <c r="I296"/>
      <c r="J296"/>
      <c r="K296"/>
    </row>
    <row r="297" spans="1:11" s="2" customFormat="1" x14ac:dyDescent="0.4">
      <c r="A297"/>
      <c r="B297"/>
      <c r="C297"/>
      <c r="D297"/>
      <c r="E297"/>
      <c r="G297"/>
      <c r="H297"/>
      <c r="I297"/>
      <c r="J297"/>
      <c r="K297"/>
    </row>
    <row r="298" spans="1:11" s="2" customFormat="1" x14ac:dyDescent="0.4">
      <c r="A298"/>
      <c r="B298"/>
      <c r="C298"/>
      <c r="D298"/>
      <c r="E298"/>
      <c r="G298"/>
      <c r="H298"/>
      <c r="I298"/>
      <c r="J298"/>
      <c r="K298"/>
    </row>
    <row r="299" spans="1:11" s="2" customFormat="1" x14ac:dyDescent="0.4">
      <c r="A299"/>
      <c r="B299"/>
      <c r="C299"/>
      <c r="D299"/>
      <c r="E299"/>
      <c r="G299"/>
      <c r="H299"/>
      <c r="I299"/>
      <c r="J299"/>
      <c r="K299"/>
    </row>
    <row r="300" spans="1:11" s="2" customFormat="1" x14ac:dyDescent="0.4">
      <c r="A300"/>
      <c r="B300"/>
      <c r="C300"/>
      <c r="D300"/>
      <c r="E300"/>
      <c r="G300"/>
      <c r="H300"/>
      <c r="I300"/>
      <c r="J300"/>
      <c r="K300"/>
    </row>
    <row r="301" spans="1:11" s="2" customFormat="1" x14ac:dyDescent="0.4">
      <c r="A301"/>
      <c r="B301"/>
      <c r="C301"/>
      <c r="D301"/>
      <c r="E301"/>
      <c r="G301"/>
      <c r="H301"/>
      <c r="I301"/>
      <c r="J301"/>
      <c r="K301"/>
    </row>
    <row r="302" spans="1:11" s="2" customFormat="1" x14ac:dyDescent="0.4">
      <c r="A302"/>
      <c r="B302"/>
      <c r="C302"/>
      <c r="D302"/>
      <c r="E302"/>
      <c r="G302"/>
      <c r="H302"/>
      <c r="I302"/>
      <c r="J302"/>
      <c r="K302"/>
    </row>
    <row r="303" spans="1:11" s="2" customFormat="1" x14ac:dyDescent="0.4">
      <c r="A303"/>
      <c r="B303"/>
      <c r="C303"/>
      <c r="D303"/>
      <c r="E303"/>
      <c r="G303"/>
      <c r="H303"/>
      <c r="I303"/>
      <c r="J303"/>
      <c r="K303"/>
    </row>
    <row r="304" spans="1:11" s="2" customFormat="1" x14ac:dyDescent="0.4">
      <c r="A304"/>
      <c r="B304"/>
      <c r="C304"/>
      <c r="D304"/>
      <c r="E304"/>
      <c r="G304"/>
      <c r="H304"/>
      <c r="I304"/>
      <c r="J304"/>
      <c r="K304"/>
    </row>
    <row r="305" spans="1:11" s="2" customFormat="1" x14ac:dyDescent="0.4">
      <c r="A305"/>
      <c r="B305"/>
      <c r="C305"/>
      <c r="D305"/>
      <c r="E305"/>
      <c r="G305"/>
      <c r="H305"/>
      <c r="I305"/>
      <c r="J305"/>
      <c r="K305"/>
    </row>
    <row r="306" spans="1:11" s="2" customFormat="1" x14ac:dyDescent="0.4">
      <c r="A306"/>
      <c r="B306"/>
      <c r="C306"/>
      <c r="D306"/>
      <c r="E306"/>
      <c r="G306"/>
      <c r="H306"/>
      <c r="I306"/>
      <c r="J306"/>
      <c r="K306"/>
    </row>
    <row r="307" spans="1:11" s="2" customFormat="1" x14ac:dyDescent="0.4">
      <c r="A307"/>
      <c r="B307"/>
      <c r="C307"/>
      <c r="D307"/>
      <c r="E307"/>
      <c r="G307"/>
      <c r="H307"/>
      <c r="I307"/>
      <c r="J307"/>
      <c r="K307"/>
    </row>
    <row r="308" spans="1:11" s="2" customFormat="1" x14ac:dyDescent="0.4">
      <c r="A308"/>
      <c r="B308"/>
      <c r="C308"/>
      <c r="D308"/>
      <c r="E308"/>
      <c r="G308"/>
      <c r="H308"/>
      <c r="I308"/>
      <c r="J308"/>
      <c r="K308"/>
    </row>
    <row r="309" spans="1:11" s="2" customFormat="1" x14ac:dyDescent="0.4">
      <c r="A309"/>
      <c r="B309"/>
      <c r="C309"/>
      <c r="D309"/>
      <c r="E309"/>
      <c r="G309"/>
      <c r="H309"/>
      <c r="I309"/>
      <c r="J309"/>
      <c r="K309"/>
    </row>
    <row r="310" spans="1:11" s="2" customFormat="1" x14ac:dyDescent="0.4">
      <c r="A310"/>
      <c r="B310"/>
      <c r="C310"/>
      <c r="D310"/>
      <c r="E310"/>
      <c r="G310"/>
      <c r="H310"/>
      <c r="I310"/>
      <c r="J310"/>
      <c r="K310"/>
    </row>
    <row r="311" spans="1:11" s="2" customFormat="1" x14ac:dyDescent="0.4">
      <c r="A311"/>
      <c r="B311"/>
      <c r="C311"/>
      <c r="D311"/>
      <c r="E311"/>
      <c r="G311"/>
      <c r="H311"/>
      <c r="I311"/>
      <c r="J311"/>
      <c r="K311"/>
    </row>
    <row r="312" spans="1:11" s="2" customFormat="1" x14ac:dyDescent="0.4">
      <c r="A312"/>
      <c r="B312"/>
      <c r="C312"/>
      <c r="D312"/>
      <c r="E312"/>
      <c r="G312"/>
      <c r="H312"/>
      <c r="I312"/>
      <c r="J312"/>
      <c r="K312"/>
    </row>
    <row r="313" spans="1:11" s="2" customFormat="1" x14ac:dyDescent="0.4">
      <c r="A313"/>
      <c r="B313"/>
      <c r="C313"/>
      <c r="D313"/>
      <c r="E313"/>
      <c r="G313"/>
      <c r="H313"/>
      <c r="I313"/>
      <c r="J313"/>
      <c r="K313"/>
    </row>
    <row r="314" spans="1:11" s="2" customFormat="1" x14ac:dyDescent="0.4">
      <c r="A314"/>
      <c r="B314"/>
      <c r="C314"/>
      <c r="D314"/>
      <c r="E314"/>
      <c r="G314"/>
      <c r="H314"/>
      <c r="I314"/>
      <c r="J314"/>
      <c r="K314"/>
    </row>
    <row r="315" spans="1:11" s="2" customFormat="1" x14ac:dyDescent="0.4">
      <c r="A315"/>
      <c r="B315"/>
      <c r="C315"/>
      <c r="D315"/>
      <c r="E315"/>
      <c r="G315"/>
      <c r="H315"/>
      <c r="I315"/>
      <c r="J315"/>
      <c r="K315"/>
    </row>
    <row r="316" spans="1:11" s="2" customFormat="1" x14ac:dyDescent="0.4">
      <c r="A316"/>
      <c r="B316"/>
      <c r="C316"/>
      <c r="D316"/>
      <c r="E316"/>
      <c r="G316"/>
      <c r="H316"/>
      <c r="I316"/>
      <c r="J316"/>
      <c r="K316"/>
    </row>
    <row r="317" spans="1:11" s="2" customFormat="1" x14ac:dyDescent="0.4">
      <c r="A317"/>
      <c r="B317"/>
      <c r="C317"/>
      <c r="D317"/>
      <c r="E317"/>
      <c r="G317"/>
      <c r="H317"/>
      <c r="I317"/>
      <c r="J317"/>
      <c r="K317"/>
    </row>
    <row r="318" spans="1:11" s="2" customFormat="1" x14ac:dyDescent="0.4">
      <c r="A318"/>
      <c r="B318"/>
      <c r="C318"/>
      <c r="D318"/>
      <c r="E318"/>
      <c r="G318"/>
      <c r="H318"/>
      <c r="I318"/>
      <c r="J318"/>
      <c r="K318"/>
    </row>
    <row r="319" spans="1:11" s="2" customFormat="1" x14ac:dyDescent="0.4">
      <c r="A319"/>
      <c r="B319"/>
      <c r="C319"/>
      <c r="D319"/>
      <c r="E319"/>
      <c r="G319"/>
      <c r="H319"/>
      <c r="I319"/>
      <c r="J319"/>
      <c r="K319"/>
    </row>
    <row r="320" spans="1:11" s="2" customFormat="1" x14ac:dyDescent="0.4">
      <c r="A320"/>
      <c r="B320"/>
      <c r="C320"/>
      <c r="D320"/>
      <c r="E320"/>
      <c r="G320"/>
      <c r="H320"/>
      <c r="I320"/>
      <c r="J320"/>
      <c r="K320"/>
    </row>
    <row r="321" spans="1:11" s="2" customFormat="1" x14ac:dyDescent="0.4">
      <c r="A321"/>
      <c r="B321"/>
      <c r="C321"/>
      <c r="D321"/>
      <c r="E321"/>
      <c r="G321"/>
      <c r="H321"/>
      <c r="I321"/>
      <c r="J321"/>
      <c r="K321"/>
    </row>
    <row r="322" spans="1:11" s="2" customFormat="1" x14ac:dyDescent="0.4">
      <c r="A322"/>
      <c r="B322"/>
      <c r="C322"/>
      <c r="D322"/>
      <c r="E322"/>
      <c r="G322"/>
      <c r="H322"/>
      <c r="I322"/>
      <c r="J322"/>
      <c r="K322"/>
    </row>
    <row r="323" spans="1:11" s="2" customFormat="1" x14ac:dyDescent="0.4">
      <c r="A323"/>
      <c r="B323"/>
      <c r="C323"/>
      <c r="D323"/>
      <c r="E323"/>
      <c r="G323"/>
      <c r="H323"/>
      <c r="I323"/>
      <c r="J323"/>
      <c r="K323"/>
    </row>
    <row r="324" spans="1:11" s="2" customFormat="1" x14ac:dyDescent="0.4">
      <c r="A324"/>
      <c r="B324"/>
      <c r="C324"/>
      <c r="D324"/>
      <c r="E324"/>
      <c r="G324"/>
      <c r="H324"/>
      <c r="I324"/>
      <c r="J324"/>
      <c r="K324"/>
    </row>
    <row r="325" spans="1:11" s="2" customFormat="1" x14ac:dyDescent="0.4">
      <c r="A325"/>
      <c r="B325"/>
      <c r="C325"/>
      <c r="D325"/>
      <c r="E325"/>
      <c r="G325"/>
      <c r="H325"/>
      <c r="I325"/>
      <c r="J325"/>
      <c r="K325"/>
    </row>
    <row r="326" spans="1:11" s="2" customFormat="1" x14ac:dyDescent="0.4">
      <c r="A326"/>
      <c r="B326"/>
      <c r="C326"/>
      <c r="D326"/>
      <c r="E326"/>
      <c r="G326"/>
      <c r="H326"/>
      <c r="I326"/>
      <c r="J326"/>
      <c r="K326"/>
    </row>
    <row r="327" spans="1:11" s="2" customFormat="1" x14ac:dyDescent="0.4">
      <c r="A327"/>
      <c r="B327"/>
      <c r="C327"/>
      <c r="D327"/>
      <c r="E327"/>
      <c r="G327"/>
      <c r="H327"/>
      <c r="I327"/>
      <c r="J327"/>
      <c r="K327"/>
    </row>
    <row r="328" spans="1:11" s="2" customFormat="1" x14ac:dyDescent="0.4">
      <c r="A328"/>
      <c r="B328"/>
      <c r="C328"/>
      <c r="D328"/>
      <c r="E328"/>
      <c r="G328"/>
      <c r="H328"/>
      <c r="I328"/>
      <c r="J328"/>
      <c r="K328"/>
    </row>
    <row r="329" spans="1:11" s="2" customFormat="1" x14ac:dyDescent="0.4">
      <c r="A329"/>
      <c r="B329"/>
      <c r="C329"/>
      <c r="D329"/>
      <c r="E329"/>
      <c r="G329"/>
      <c r="H329"/>
      <c r="I329"/>
      <c r="J329"/>
      <c r="K329"/>
    </row>
    <row r="330" spans="1:11" s="2" customFormat="1" x14ac:dyDescent="0.4">
      <c r="A330"/>
      <c r="B330"/>
      <c r="C330"/>
      <c r="D330"/>
      <c r="E330"/>
      <c r="G330"/>
      <c r="H330"/>
      <c r="I330"/>
      <c r="J330"/>
      <c r="K330"/>
    </row>
    <row r="331" spans="1:11" s="2" customFormat="1" x14ac:dyDescent="0.4">
      <c r="A331"/>
      <c r="B331"/>
      <c r="C331"/>
      <c r="D331"/>
      <c r="E331"/>
      <c r="G331"/>
      <c r="H331"/>
      <c r="I331"/>
      <c r="J331"/>
      <c r="K331"/>
    </row>
    <row r="332" spans="1:11" s="2" customFormat="1" x14ac:dyDescent="0.4">
      <c r="A332"/>
      <c r="B332"/>
      <c r="C332"/>
      <c r="D332"/>
      <c r="E332"/>
      <c r="G332"/>
      <c r="H332"/>
      <c r="I332"/>
      <c r="J332"/>
      <c r="K332"/>
    </row>
    <row r="333" spans="1:11" s="2" customFormat="1" x14ac:dyDescent="0.4">
      <c r="A333"/>
      <c r="B333"/>
      <c r="C333"/>
      <c r="D333"/>
      <c r="E333"/>
      <c r="G333"/>
      <c r="H333"/>
      <c r="I333"/>
      <c r="J333"/>
      <c r="K333"/>
    </row>
    <row r="334" spans="1:11" s="2" customFormat="1" x14ac:dyDescent="0.4">
      <c r="A334"/>
      <c r="B334"/>
      <c r="C334"/>
      <c r="D334"/>
      <c r="E334"/>
      <c r="G334"/>
      <c r="H334"/>
      <c r="I334"/>
      <c r="J334"/>
      <c r="K334"/>
    </row>
    <row r="335" spans="1:11" s="2" customFormat="1" x14ac:dyDescent="0.4">
      <c r="A335"/>
      <c r="B335"/>
      <c r="C335"/>
      <c r="D335"/>
      <c r="E335"/>
      <c r="G335"/>
      <c r="H335"/>
      <c r="I335"/>
      <c r="J335"/>
      <c r="K335"/>
    </row>
    <row r="336" spans="1:11" s="2" customFormat="1" x14ac:dyDescent="0.4">
      <c r="A336"/>
      <c r="B336"/>
      <c r="C336"/>
      <c r="D336"/>
      <c r="E336"/>
      <c r="G336"/>
      <c r="H336"/>
      <c r="I336"/>
      <c r="J336"/>
      <c r="K336"/>
    </row>
    <row r="337" spans="1:11" s="2" customFormat="1" x14ac:dyDescent="0.4">
      <c r="A337"/>
      <c r="B337"/>
      <c r="C337"/>
      <c r="D337"/>
      <c r="E337"/>
      <c r="G337"/>
      <c r="H337"/>
      <c r="I337"/>
      <c r="J337"/>
      <c r="K337"/>
    </row>
    <row r="338" spans="1:11" s="2" customFormat="1" x14ac:dyDescent="0.4">
      <c r="A338"/>
      <c r="B338"/>
      <c r="C338"/>
      <c r="D338"/>
      <c r="E338"/>
      <c r="G338"/>
      <c r="H338"/>
      <c r="I338"/>
      <c r="J338"/>
      <c r="K338"/>
    </row>
    <row r="339" spans="1:11" s="2" customFormat="1" x14ac:dyDescent="0.4">
      <c r="A339"/>
      <c r="B339"/>
      <c r="C339"/>
      <c r="D339"/>
      <c r="E339"/>
      <c r="G339"/>
      <c r="H339"/>
      <c r="I339"/>
      <c r="J339"/>
      <c r="K339"/>
    </row>
    <row r="340" spans="1:11" s="2" customFormat="1" x14ac:dyDescent="0.4">
      <c r="A340"/>
      <c r="B340"/>
      <c r="C340"/>
      <c r="D340"/>
      <c r="E340"/>
      <c r="G340"/>
      <c r="H340"/>
      <c r="I340"/>
      <c r="J340"/>
      <c r="K340"/>
    </row>
    <row r="341" spans="1:11" s="2" customFormat="1" x14ac:dyDescent="0.4">
      <c r="A341"/>
      <c r="B341"/>
      <c r="C341"/>
      <c r="D341"/>
      <c r="E341"/>
      <c r="G341"/>
      <c r="H341"/>
      <c r="I341"/>
      <c r="J341"/>
      <c r="K341"/>
    </row>
    <row r="342" spans="1:11" s="2" customFormat="1" x14ac:dyDescent="0.4">
      <c r="A342"/>
      <c r="B342"/>
      <c r="C342"/>
      <c r="D342"/>
      <c r="E342"/>
      <c r="G342"/>
      <c r="H342"/>
      <c r="I342"/>
      <c r="J342"/>
      <c r="K342"/>
    </row>
    <row r="343" spans="1:11" s="2" customFormat="1" x14ac:dyDescent="0.4">
      <c r="A343"/>
      <c r="B343"/>
      <c r="C343"/>
      <c r="D343"/>
      <c r="E343"/>
      <c r="G343"/>
      <c r="H343"/>
      <c r="I343"/>
      <c r="J343"/>
      <c r="K343"/>
    </row>
    <row r="344" spans="1:11" s="2" customFormat="1" x14ac:dyDescent="0.4">
      <c r="A344"/>
      <c r="B344"/>
      <c r="C344"/>
      <c r="D344"/>
      <c r="E344"/>
      <c r="G344"/>
      <c r="H344"/>
      <c r="I344"/>
      <c r="J344"/>
      <c r="K344"/>
    </row>
    <row r="345" spans="1:11" s="2" customFormat="1" x14ac:dyDescent="0.4">
      <c r="A345"/>
      <c r="B345"/>
      <c r="C345"/>
      <c r="D345"/>
      <c r="E345"/>
      <c r="G345"/>
      <c r="H345"/>
      <c r="I345"/>
      <c r="J345"/>
      <c r="K345"/>
    </row>
    <row r="346" spans="1:11" s="2" customFormat="1" x14ac:dyDescent="0.4">
      <c r="A346"/>
      <c r="B346"/>
      <c r="C346"/>
      <c r="D346"/>
      <c r="E346"/>
      <c r="G346"/>
      <c r="H346"/>
      <c r="I346"/>
      <c r="J346"/>
      <c r="K346"/>
    </row>
    <row r="347" spans="1:11" s="2" customFormat="1" x14ac:dyDescent="0.4">
      <c r="A347"/>
      <c r="B347"/>
      <c r="C347"/>
      <c r="D347"/>
      <c r="E347"/>
      <c r="G347"/>
      <c r="H347"/>
      <c r="I347"/>
      <c r="J347"/>
      <c r="K347"/>
    </row>
    <row r="348" spans="1:11" s="2" customFormat="1" x14ac:dyDescent="0.4">
      <c r="A348"/>
      <c r="B348"/>
      <c r="C348"/>
      <c r="D348"/>
      <c r="E348"/>
      <c r="G348"/>
      <c r="H348"/>
      <c r="I348"/>
      <c r="J348"/>
      <c r="K348"/>
    </row>
    <row r="349" spans="1:11" s="2" customFormat="1" x14ac:dyDescent="0.4">
      <c r="A349"/>
      <c r="B349"/>
      <c r="C349"/>
      <c r="D349"/>
      <c r="E349"/>
      <c r="G349"/>
      <c r="H349"/>
      <c r="I349"/>
      <c r="J349"/>
      <c r="K349"/>
    </row>
    <row r="350" spans="1:11" s="2" customFormat="1" x14ac:dyDescent="0.4">
      <c r="A350"/>
      <c r="B350"/>
      <c r="C350"/>
      <c r="D350"/>
      <c r="E350"/>
      <c r="G350"/>
      <c r="H350"/>
      <c r="I350"/>
      <c r="J350"/>
      <c r="K350"/>
    </row>
    <row r="351" spans="1:11" s="2" customFormat="1" x14ac:dyDescent="0.4">
      <c r="A351"/>
      <c r="B351"/>
      <c r="C351"/>
      <c r="D351"/>
      <c r="E351"/>
      <c r="G351"/>
      <c r="H351"/>
      <c r="I351"/>
      <c r="J351"/>
      <c r="K351"/>
    </row>
    <row r="352" spans="1:11" s="2" customFormat="1" x14ac:dyDescent="0.4">
      <c r="A352"/>
      <c r="B352"/>
      <c r="C352"/>
      <c r="D352"/>
      <c r="E352"/>
      <c r="G352"/>
      <c r="H352"/>
      <c r="I352"/>
      <c r="J352"/>
      <c r="K352"/>
    </row>
    <row r="353" spans="1:11" s="2" customFormat="1" x14ac:dyDescent="0.4">
      <c r="A353"/>
      <c r="B353"/>
      <c r="C353"/>
      <c r="D353"/>
      <c r="E353"/>
      <c r="G353"/>
      <c r="H353"/>
      <c r="I353"/>
      <c r="J353"/>
      <c r="K353"/>
    </row>
    <row r="354" spans="1:11" s="2" customFormat="1" x14ac:dyDescent="0.4">
      <c r="A354"/>
      <c r="B354"/>
      <c r="C354"/>
      <c r="D354"/>
      <c r="E354"/>
      <c r="G354"/>
      <c r="H354"/>
      <c r="I354"/>
      <c r="J354"/>
      <c r="K354"/>
    </row>
    <row r="355" spans="1:11" s="2" customFormat="1" x14ac:dyDescent="0.4">
      <c r="A355"/>
      <c r="B355"/>
      <c r="C355"/>
      <c r="D355"/>
      <c r="E355"/>
      <c r="G355"/>
      <c r="H355"/>
      <c r="I355"/>
      <c r="J355"/>
      <c r="K355"/>
    </row>
    <row r="356" spans="1:11" s="2" customFormat="1" x14ac:dyDescent="0.4">
      <c r="A356"/>
      <c r="B356"/>
      <c r="C356"/>
      <c r="D356"/>
      <c r="E356"/>
      <c r="G356"/>
      <c r="H356"/>
      <c r="I356"/>
      <c r="J356"/>
      <c r="K356"/>
    </row>
    <row r="357" spans="1:11" s="2" customFormat="1" x14ac:dyDescent="0.4">
      <c r="A357"/>
      <c r="B357"/>
      <c r="C357"/>
      <c r="D357"/>
      <c r="E357"/>
      <c r="G357"/>
      <c r="H357"/>
      <c r="I357"/>
      <c r="J357"/>
      <c r="K357"/>
    </row>
    <row r="358" spans="1:11" s="2" customFormat="1" x14ac:dyDescent="0.4">
      <c r="A358"/>
      <c r="B358"/>
      <c r="C358"/>
      <c r="D358"/>
      <c r="E358"/>
      <c r="G358"/>
      <c r="H358"/>
      <c r="I358"/>
      <c r="J358"/>
      <c r="K358"/>
    </row>
    <row r="359" spans="1:11" s="2" customFormat="1" x14ac:dyDescent="0.4">
      <c r="A359"/>
      <c r="B359"/>
      <c r="C359"/>
      <c r="D359"/>
      <c r="E359"/>
      <c r="G359"/>
      <c r="H359"/>
      <c r="I359"/>
      <c r="J359"/>
      <c r="K359"/>
    </row>
    <row r="360" spans="1:11" s="2" customFormat="1" x14ac:dyDescent="0.4">
      <c r="A360"/>
      <c r="B360"/>
      <c r="C360"/>
      <c r="D360"/>
      <c r="E360"/>
      <c r="G360"/>
      <c r="H360"/>
      <c r="I360"/>
      <c r="J360"/>
      <c r="K360"/>
    </row>
    <row r="361" spans="1:11" s="2" customFormat="1" x14ac:dyDescent="0.4">
      <c r="A361"/>
      <c r="B361"/>
      <c r="C361"/>
      <c r="D361"/>
      <c r="E361"/>
      <c r="G361"/>
      <c r="H361"/>
      <c r="I361"/>
      <c r="J361"/>
      <c r="K361"/>
    </row>
    <row r="362" spans="1:11" s="2" customFormat="1" x14ac:dyDescent="0.4">
      <c r="A362"/>
      <c r="B362"/>
      <c r="C362"/>
      <c r="D362"/>
      <c r="E362"/>
      <c r="G362"/>
      <c r="H362"/>
      <c r="I362"/>
      <c r="J362"/>
      <c r="K362"/>
    </row>
    <row r="363" spans="1:11" s="2" customFormat="1" x14ac:dyDescent="0.4">
      <c r="A363"/>
      <c r="B363"/>
      <c r="C363"/>
      <c r="D363"/>
      <c r="E363"/>
      <c r="G363"/>
      <c r="H363"/>
      <c r="I363"/>
      <c r="J363"/>
      <c r="K363"/>
    </row>
    <row r="364" spans="1:11" s="2" customFormat="1" x14ac:dyDescent="0.4">
      <c r="A364"/>
      <c r="B364"/>
      <c r="C364"/>
      <c r="D364"/>
      <c r="E364"/>
      <c r="G364"/>
      <c r="H364"/>
      <c r="I364"/>
      <c r="J364"/>
      <c r="K364"/>
    </row>
    <row r="365" spans="1:11" s="2" customFormat="1" x14ac:dyDescent="0.4">
      <c r="A365"/>
      <c r="B365"/>
      <c r="C365"/>
      <c r="D365"/>
      <c r="E365"/>
      <c r="G365"/>
      <c r="H365"/>
      <c r="I365"/>
      <c r="J365"/>
      <c r="K365"/>
    </row>
    <row r="366" spans="1:11" s="2" customFormat="1" x14ac:dyDescent="0.4">
      <c r="A366"/>
      <c r="B366"/>
      <c r="C366"/>
      <c r="D366"/>
      <c r="E366"/>
      <c r="G366"/>
      <c r="H366"/>
      <c r="I366"/>
      <c r="J366"/>
      <c r="K366"/>
    </row>
    <row r="367" spans="1:11" s="2" customFormat="1" x14ac:dyDescent="0.4">
      <c r="A367"/>
      <c r="B367"/>
      <c r="C367"/>
      <c r="D367"/>
      <c r="E367"/>
      <c r="G367"/>
      <c r="H367"/>
      <c r="I367"/>
      <c r="J367"/>
      <c r="K367"/>
    </row>
    <row r="368" spans="1:11" s="2" customFormat="1" x14ac:dyDescent="0.4">
      <c r="A368"/>
      <c r="B368"/>
      <c r="C368"/>
      <c r="D368"/>
      <c r="E368"/>
      <c r="G368"/>
      <c r="H368"/>
      <c r="I368"/>
      <c r="J368"/>
      <c r="K368"/>
    </row>
    <row r="369" spans="1:11" s="2" customFormat="1" x14ac:dyDescent="0.4">
      <c r="A369"/>
      <c r="B369"/>
      <c r="C369"/>
      <c r="D369"/>
      <c r="E369"/>
      <c r="G369"/>
      <c r="H369"/>
      <c r="I369"/>
      <c r="J369"/>
      <c r="K369"/>
    </row>
    <row r="370" spans="1:11" s="2" customFormat="1" x14ac:dyDescent="0.4">
      <c r="A370"/>
      <c r="B370"/>
      <c r="C370"/>
      <c r="D370"/>
      <c r="E370"/>
      <c r="G370"/>
      <c r="H370"/>
      <c r="I370"/>
      <c r="J370"/>
      <c r="K370"/>
    </row>
    <row r="371" spans="1:11" s="2" customFormat="1" x14ac:dyDescent="0.4">
      <c r="A371"/>
      <c r="B371"/>
      <c r="C371"/>
      <c r="D371"/>
      <c r="E371"/>
      <c r="G371"/>
      <c r="H371"/>
      <c r="I371"/>
      <c r="J371"/>
      <c r="K371"/>
    </row>
    <row r="372" spans="1:11" s="2" customFormat="1" x14ac:dyDescent="0.4">
      <c r="A372"/>
      <c r="B372"/>
      <c r="C372"/>
      <c r="D372"/>
      <c r="E372"/>
      <c r="G372"/>
      <c r="H372"/>
      <c r="I372"/>
      <c r="J372"/>
      <c r="K372"/>
    </row>
    <row r="373" spans="1:11" s="2" customFormat="1" x14ac:dyDescent="0.4">
      <c r="A373"/>
      <c r="B373"/>
      <c r="C373"/>
      <c r="D373"/>
      <c r="E373"/>
      <c r="G373"/>
      <c r="H373"/>
      <c r="I373"/>
      <c r="J373"/>
      <c r="K373"/>
    </row>
    <row r="374" spans="1:11" s="2" customFormat="1" x14ac:dyDescent="0.4">
      <c r="A374"/>
      <c r="B374"/>
      <c r="C374"/>
      <c r="D374"/>
      <c r="E374"/>
      <c r="G374"/>
      <c r="H374"/>
      <c r="I374"/>
      <c r="J374"/>
      <c r="K374"/>
    </row>
    <row r="375" spans="1:11" s="2" customFormat="1" x14ac:dyDescent="0.4">
      <c r="A375"/>
      <c r="B375"/>
      <c r="C375"/>
      <c r="D375"/>
      <c r="E375"/>
      <c r="G375"/>
      <c r="H375"/>
      <c r="I375"/>
      <c r="J375"/>
      <c r="K375"/>
    </row>
    <row r="376" spans="1:11" s="2" customFormat="1" x14ac:dyDescent="0.4">
      <c r="A376"/>
      <c r="B376"/>
      <c r="C376"/>
      <c r="D376"/>
      <c r="E376"/>
      <c r="G376"/>
      <c r="H376"/>
      <c r="I376"/>
      <c r="J376"/>
      <c r="K376"/>
    </row>
    <row r="377" spans="1:11" s="2" customFormat="1" x14ac:dyDescent="0.4">
      <c r="A377"/>
      <c r="B377"/>
      <c r="C377"/>
      <c r="D377"/>
      <c r="E377"/>
      <c r="G377"/>
      <c r="H377"/>
      <c r="I377"/>
      <c r="J377"/>
      <c r="K377"/>
    </row>
    <row r="378" spans="1:11" s="2" customFormat="1" x14ac:dyDescent="0.4">
      <c r="A378"/>
      <c r="B378"/>
      <c r="C378"/>
      <c r="D378"/>
      <c r="E378"/>
      <c r="G378"/>
      <c r="H378"/>
      <c r="I378"/>
      <c r="J378"/>
      <c r="K378"/>
    </row>
    <row r="379" spans="1:11" s="2" customFormat="1" x14ac:dyDescent="0.4">
      <c r="A379"/>
      <c r="B379"/>
      <c r="C379"/>
      <c r="D379"/>
      <c r="E379"/>
      <c r="G379"/>
      <c r="H379"/>
      <c r="I379"/>
      <c r="J379"/>
      <c r="K379"/>
    </row>
    <row r="380" spans="1:11" s="2" customFormat="1" x14ac:dyDescent="0.4">
      <c r="A380"/>
      <c r="B380"/>
      <c r="C380"/>
      <c r="D380"/>
      <c r="E380"/>
      <c r="G380"/>
      <c r="H380"/>
      <c r="I380"/>
      <c r="J380"/>
      <c r="K380"/>
    </row>
    <row r="381" spans="1:11" s="2" customFormat="1" x14ac:dyDescent="0.4">
      <c r="A381"/>
      <c r="B381"/>
      <c r="C381"/>
      <c r="D381"/>
      <c r="E381"/>
      <c r="G381"/>
      <c r="H381"/>
      <c r="I381"/>
      <c r="J381"/>
      <c r="K381"/>
    </row>
    <row r="382" spans="1:11" s="2" customFormat="1" x14ac:dyDescent="0.4">
      <c r="A382"/>
      <c r="B382"/>
      <c r="C382"/>
      <c r="D382"/>
      <c r="E382"/>
      <c r="G382"/>
      <c r="H382"/>
      <c r="I382"/>
      <c r="J382"/>
      <c r="K382"/>
    </row>
    <row r="383" spans="1:11" s="2" customFormat="1" x14ac:dyDescent="0.4">
      <c r="A383"/>
      <c r="B383"/>
      <c r="C383"/>
      <c r="D383"/>
      <c r="E383"/>
      <c r="G383"/>
      <c r="H383"/>
      <c r="I383"/>
      <c r="J383"/>
      <c r="K383"/>
    </row>
    <row r="384" spans="1:11" s="2" customFormat="1" x14ac:dyDescent="0.4">
      <c r="A384"/>
      <c r="B384"/>
      <c r="C384"/>
      <c r="D384"/>
      <c r="E384"/>
      <c r="G384"/>
      <c r="H384"/>
      <c r="I384"/>
      <c r="J384"/>
      <c r="K384"/>
    </row>
    <row r="385" spans="1:11" s="2" customFormat="1" x14ac:dyDescent="0.4">
      <c r="A385"/>
      <c r="B385"/>
      <c r="C385"/>
      <c r="D385"/>
      <c r="E385"/>
      <c r="G385"/>
      <c r="H385"/>
      <c r="I385"/>
      <c r="J385"/>
      <c r="K385"/>
    </row>
    <row r="386" spans="1:11" s="2" customFormat="1" x14ac:dyDescent="0.4">
      <c r="A386"/>
      <c r="B386"/>
      <c r="C386"/>
      <c r="D386"/>
      <c r="E386"/>
      <c r="G386"/>
      <c r="H386"/>
      <c r="I386"/>
      <c r="J386"/>
      <c r="K386"/>
    </row>
    <row r="387" spans="1:11" s="2" customFormat="1" x14ac:dyDescent="0.4">
      <c r="A387"/>
      <c r="B387"/>
      <c r="C387"/>
      <c r="D387"/>
      <c r="E387"/>
      <c r="G387"/>
      <c r="H387"/>
      <c r="I387"/>
      <c r="J387"/>
      <c r="K387"/>
    </row>
    <row r="388" spans="1:11" s="2" customFormat="1" x14ac:dyDescent="0.4">
      <c r="A388"/>
      <c r="B388"/>
      <c r="C388"/>
      <c r="D388"/>
      <c r="E388"/>
      <c r="G388"/>
      <c r="H388"/>
      <c r="I388"/>
      <c r="J388"/>
      <c r="K388"/>
    </row>
    <row r="389" spans="1:11" s="2" customFormat="1" x14ac:dyDescent="0.4">
      <c r="A389"/>
      <c r="B389"/>
      <c r="C389"/>
      <c r="D389"/>
      <c r="E389"/>
      <c r="G389"/>
      <c r="H389"/>
      <c r="I389"/>
      <c r="J389"/>
      <c r="K389"/>
    </row>
    <row r="390" spans="1:11" s="2" customFormat="1" x14ac:dyDescent="0.4">
      <c r="A390"/>
      <c r="B390"/>
      <c r="C390"/>
      <c r="D390"/>
      <c r="E390"/>
      <c r="G390"/>
      <c r="H390"/>
      <c r="I390"/>
      <c r="J390"/>
      <c r="K390"/>
    </row>
    <row r="391" spans="1:11" s="2" customFormat="1" x14ac:dyDescent="0.4">
      <c r="A391"/>
      <c r="B391"/>
      <c r="C391"/>
      <c r="D391"/>
      <c r="E391"/>
      <c r="G391"/>
      <c r="H391"/>
      <c r="I391"/>
      <c r="J391"/>
      <c r="K391"/>
    </row>
    <row r="392" spans="1:11" s="2" customFormat="1" x14ac:dyDescent="0.4">
      <c r="A392"/>
      <c r="B392"/>
      <c r="C392"/>
      <c r="D392"/>
      <c r="E392"/>
      <c r="G392"/>
      <c r="H392"/>
      <c r="I392"/>
      <c r="J392"/>
      <c r="K392"/>
    </row>
    <row r="393" spans="1:11" s="2" customFormat="1" x14ac:dyDescent="0.4">
      <c r="A393"/>
      <c r="B393"/>
      <c r="C393"/>
      <c r="D393"/>
      <c r="E393"/>
      <c r="G393"/>
      <c r="H393"/>
      <c r="I393"/>
      <c r="J393"/>
      <c r="K393"/>
    </row>
    <row r="394" spans="1:11" s="2" customFormat="1" x14ac:dyDescent="0.4">
      <c r="A394"/>
      <c r="B394"/>
      <c r="C394"/>
      <c r="D394"/>
      <c r="E394"/>
      <c r="G394"/>
      <c r="H394"/>
      <c r="I394"/>
      <c r="J394"/>
      <c r="K394"/>
    </row>
    <row r="395" spans="1:11" s="2" customFormat="1" x14ac:dyDescent="0.4">
      <c r="A395"/>
      <c r="B395"/>
      <c r="C395"/>
      <c r="D395"/>
      <c r="E395"/>
      <c r="G395"/>
      <c r="H395"/>
      <c r="I395"/>
      <c r="J395"/>
      <c r="K395"/>
    </row>
    <row r="396" spans="1:11" s="2" customFormat="1" x14ac:dyDescent="0.4">
      <c r="A396"/>
      <c r="B396"/>
      <c r="C396"/>
      <c r="D396"/>
      <c r="E396"/>
      <c r="G396"/>
      <c r="H396"/>
      <c r="I396"/>
      <c r="J396"/>
      <c r="K396"/>
    </row>
    <row r="397" spans="1:11" s="2" customFormat="1" x14ac:dyDescent="0.4">
      <c r="A397"/>
      <c r="B397"/>
      <c r="C397"/>
      <c r="D397"/>
      <c r="E397"/>
      <c r="G397"/>
      <c r="H397"/>
      <c r="I397"/>
      <c r="J397"/>
      <c r="K397"/>
    </row>
    <row r="398" spans="1:11" s="2" customFormat="1" x14ac:dyDescent="0.4">
      <c r="A398"/>
      <c r="B398"/>
      <c r="C398"/>
      <c r="D398"/>
      <c r="E398"/>
      <c r="G398"/>
      <c r="H398"/>
      <c r="I398"/>
      <c r="J398"/>
      <c r="K398"/>
    </row>
    <row r="399" spans="1:11" s="2" customFormat="1" x14ac:dyDescent="0.4">
      <c r="A399"/>
      <c r="B399"/>
      <c r="C399"/>
      <c r="D399"/>
      <c r="E399"/>
      <c r="G399"/>
      <c r="H399"/>
      <c r="I399"/>
      <c r="J399"/>
      <c r="K399"/>
    </row>
    <row r="400" spans="1:11" s="2" customFormat="1" x14ac:dyDescent="0.4">
      <c r="A400"/>
      <c r="B400"/>
      <c r="C400"/>
      <c r="D400"/>
      <c r="E400"/>
      <c r="G400"/>
      <c r="H400"/>
      <c r="I400"/>
      <c r="J400"/>
      <c r="K400"/>
    </row>
    <row r="401" spans="1:11" s="2" customFormat="1" x14ac:dyDescent="0.4">
      <c r="A401"/>
      <c r="B401"/>
      <c r="C401"/>
      <c r="D401"/>
      <c r="E401"/>
      <c r="G401"/>
      <c r="H401"/>
      <c r="I401"/>
      <c r="J401"/>
      <c r="K401"/>
    </row>
    <row r="402" spans="1:11" s="2" customFormat="1" x14ac:dyDescent="0.4">
      <c r="A402"/>
      <c r="B402"/>
      <c r="C402"/>
      <c r="D402"/>
      <c r="E402"/>
      <c r="G402"/>
      <c r="H402"/>
      <c r="I402"/>
      <c r="J402"/>
      <c r="K402"/>
    </row>
    <row r="403" spans="1:11" s="2" customFormat="1" x14ac:dyDescent="0.4">
      <c r="A403"/>
      <c r="B403"/>
      <c r="C403"/>
      <c r="D403"/>
      <c r="E403"/>
      <c r="G403"/>
      <c r="H403"/>
      <c r="I403"/>
      <c r="J403"/>
      <c r="K403"/>
    </row>
    <row r="404" spans="1:11" s="2" customFormat="1" x14ac:dyDescent="0.4">
      <c r="A404"/>
      <c r="B404"/>
      <c r="C404"/>
      <c r="D404"/>
      <c r="E404"/>
      <c r="G404"/>
      <c r="H404"/>
      <c r="I404"/>
      <c r="J404"/>
      <c r="K404"/>
    </row>
    <row r="405" spans="1:11" s="2" customFormat="1" x14ac:dyDescent="0.4">
      <c r="A405"/>
      <c r="B405"/>
      <c r="C405"/>
      <c r="D405"/>
      <c r="E405"/>
      <c r="G405"/>
      <c r="H405"/>
      <c r="I405"/>
      <c r="J405"/>
      <c r="K405"/>
    </row>
    <row r="406" spans="1:11" s="2" customFormat="1" x14ac:dyDescent="0.4">
      <c r="A406"/>
      <c r="B406"/>
      <c r="C406"/>
      <c r="D406"/>
      <c r="E406"/>
      <c r="G406"/>
      <c r="H406"/>
      <c r="I406"/>
      <c r="J406"/>
      <c r="K406"/>
    </row>
    <row r="407" spans="1:11" s="2" customFormat="1" x14ac:dyDescent="0.4">
      <c r="A407"/>
      <c r="B407"/>
      <c r="C407"/>
      <c r="D407"/>
      <c r="E407"/>
      <c r="G407"/>
      <c r="H407"/>
      <c r="I407"/>
      <c r="J407"/>
      <c r="K407"/>
    </row>
    <row r="408" spans="1:11" s="2" customFormat="1" x14ac:dyDescent="0.4">
      <c r="A408"/>
      <c r="B408"/>
      <c r="C408"/>
      <c r="D408"/>
      <c r="E408"/>
      <c r="G408"/>
      <c r="H408"/>
      <c r="I408"/>
      <c r="J408"/>
      <c r="K408"/>
    </row>
    <row r="409" spans="1:11" s="2" customFormat="1" x14ac:dyDescent="0.4">
      <c r="A409"/>
      <c r="B409"/>
      <c r="C409"/>
      <c r="D409"/>
      <c r="E409"/>
      <c r="G409"/>
      <c r="H409"/>
      <c r="I409"/>
      <c r="J409"/>
      <c r="K409"/>
    </row>
    <row r="410" spans="1:11" s="2" customFormat="1" x14ac:dyDescent="0.4">
      <c r="A410"/>
      <c r="B410"/>
      <c r="C410"/>
      <c r="D410"/>
      <c r="E410"/>
      <c r="G410"/>
      <c r="H410"/>
      <c r="I410"/>
      <c r="J410"/>
      <c r="K410"/>
    </row>
    <row r="411" spans="1:11" s="2" customFormat="1" x14ac:dyDescent="0.4">
      <c r="A411"/>
      <c r="B411"/>
      <c r="C411"/>
      <c r="D411"/>
      <c r="E411"/>
      <c r="G411"/>
      <c r="H411"/>
      <c r="I411"/>
      <c r="J411"/>
      <c r="K411"/>
    </row>
    <row r="412" spans="1:11" s="2" customFormat="1" x14ac:dyDescent="0.4">
      <c r="A412"/>
      <c r="B412"/>
      <c r="C412"/>
      <c r="D412"/>
      <c r="E412"/>
      <c r="G412"/>
      <c r="H412"/>
      <c r="I412"/>
      <c r="J412"/>
      <c r="K412"/>
    </row>
    <row r="413" spans="1:11" s="2" customFormat="1" x14ac:dyDescent="0.4">
      <c r="A413"/>
      <c r="B413"/>
      <c r="C413"/>
      <c r="D413"/>
      <c r="E413"/>
      <c r="G413"/>
      <c r="H413"/>
      <c r="I413"/>
      <c r="J413"/>
      <c r="K413"/>
    </row>
    <row r="414" spans="1:11" s="2" customFormat="1" x14ac:dyDescent="0.4">
      <c r="A414"/>
      <c r="B414"/>
      <c r="C414"/>
      <c r="D414"/>
      <c r="E414"/>
      <c r="G414"/>
      <c r="H414"/>
      <c r="I414"/>
      <c r="J414"/>
      <c r="K414"/>
    </row>
    <row r="415" spans="1:11" s="2" customFormat="1" x14ac:dyDescent="0.4">
      <c r="A415"/>
      <c r="B415"/>
      <c r="C415"/>
      <c r="D415"/>
      <c r="E415"/>
      <c r="G415"/>
      <c r="H415"/>
      <c r="I415"/>
      <c r="J415"/>
      <c r="K415"/>
    </row>
    <row r="416" spans="1:11" s="2" customFormat="1" x14ac:dyDescent="0.4">
      <c r="A416"/>
      <c r="B416"/>
      <c r="C416"/>
      <c r="D416"/>
      <c r="E416"/>
      <c r="G416"/>
      <c r="H416"/>
      <c r="I416"/>
      <c r="J416"/>
      <c r="K416"/>
    </row>
    <row r="417" spans="1:11" s="2" customFormat="1" x14ac:dyDescent="0.4">
      <c r="A417"/>
      <c r="B417"/>
      <c r="C417"/>
      <c r="D417"/>
      <c r="E417"/>
      <c r="G417"/>
      <c r="H417"/>
      <c r="I417"/>
      <c r="J417"/>
      <c r="K417"/>
    </row>
    <row r="418" spans="1:11" s="2" customFormat="1" x14ac:dyDescent="0.4">
      <c r="A418"/>
      <c r="B418"/>
      <c r="C418"/>
      <c r="D418"/>
      <c r="E418"/>
      <c r="G418"/>
      <c r="H418"/>
      <c r="I418"/>
      <c r="J418"/>
      <c r="K418"/>
    </row>
    <row r="419" spans="1:11" s="2" customFormat="1" x14ac:dyDescent="0.4">
      <c r="A419"/>
      <c r="B419"/>
      <c r="C419"/>
      <c r="D419"/>
      <c r="E419"/>
      <c r="G419"/>
      <c r="H419"/>
      <c r="I419"/>
      <c r="J419"/>
      <c r="K419"/>
    </row>
    <row r="420" spans="1:11" s="2" customFormat="1" x14ac:dyDescent="0.4">
      <c r="A420"/>
      <c r="B420"/>
      <c r="C420"/>
      <c r="D420"/>
      <c r="E420"/>
      <c r="G420"/>
      <c r="H420"/>
      <c r="I420"/>
      <c r="J420"/>
      <c r="K420"/>
    </row>
    <row r="421" spans="1:11" s="2" customFormat="1" x14ac:dyDescent="0.4">
      <c r="A421"/>
      <c r="B421"/>
      <c r="C421"/>
      <c r="D421"/>
      <c r="E421"/>
      <c r="G421"/>
      <c r="H421"/>
      <c r="I421"/>
      <c r="J421"/>
      <c r="K421"/>
    </row>
    <row r="422" spans="1:11" s="2" customFormat="1" x14ac:dyDescent="0.4">
      <c r="A422"/>
      <c r="B422"/>
      <c r="C422"/>
      <c r="D422"/>
      <c r="E422"/>
      <c r="G422"/>
      <c r="H422"/>
      <c r="I422"/>
      <c r="J422"/>
      <c r="K422"/>
    </row>
    <row r="423" spans="1:11" s="2" customFormat="1" x14ac:dyDescent="0.4">
      <c r="A423"/>
      <c r="B423"/>
      <c r="C423"/>
      <c r="D423"/>
      <c r="E423"/>
      <c r="G423"/>
      <c r="H423"/>
      <c r="I423"/>
      <c r="J423"/>
      <c r="K423"/>
    </row>
    <row r="424" spans="1:11" s="2" customFormat="1" x14ac:dyDescent="0.4">
      <c r="A424"/>
      <c r="B424"/>
      <c r="C424"/>
      <c r="D424"/>
      <c r="E424"/>
      <c r="G424"/>
      <c r="H424"/>
      <c r="I424"/>
      <c r="J424"/>
      <c r="K424"/>
    </row>
    <row r="425" spans="1:11" s="2" customFormat="1" x14ac:dyDescent="0.4">
      <c r="A425"/>
      <c r="B425"/>
      <c r="C425"/>
      <c r="D425"/>
      <c r="E425"/>
      <c r="G425"/>
      <c r="H425"/>
      <c r="I425"/>
      <c r="J425"/>
      <c r="K425"/>
    </row>
    <row r="426" spans="1:11" s="2" customFormat="1" x14ac:dyDescent="0.4">
      <c r="A426"/>
      <c r="B426"/>
      <c r="C426"/>
      <c r="D426"/>
      <c r="E426"/>
      <c r="G426"/>
      <c r="H426"/>
      <c r="I426"/>
      <c r="J426"/>
      <c r="K426"/>
    </row>
    <row r="427" spans="1:11" s="2" customFormat="1" x14ac:dyDescent="0.4">
      <c r="A427"/>
      <c r="B427"/>
      <c r="C427"/>
      <c r="D427"/>
      <c r="E427"/>
      <c r="G427"/>
      <c r="H427"/>
      <c r="I427"/>
      <c r="J427"/>
      <c r="K427"/>
    </row>
    <row r="428" spans="1:11" s="2" customFormat="1" x14ac:dyDescent="0.4">
      <c r="A428"/>
      <c r="B428"/>
      <c r="C428"/>
      <c r="D428"/>
      <c r="E428"/>
      <c r="G428"/>
      <c r="H428"/>
      <c r="I428"/>
      <c r="J428"/>
      <c r="K428"/>
    </row>
    <row r="429" spans="1:11" s="2" customFormat="1" x14ac:dyDescent="0.4">
      <c r="A429"/>
      <c r="B429"/>
      <c r="C429"/>
      <c r="D429"/>
      <c r="E429"/>
      <c r="G429"/>
      <c r="H429"/>
      <c r="I429"/>
      <c r="J429"/>
      <c r="K429"/>
    </row>
    <row r="430" spans="1:11" s="2" customFormat="1" x14ac:dyDescent="0.4">
      <c r="A430"/>
      <c r="B430"/>
      <c r="C430"/>
      <c r="D430"/>
      <c r="E430"/>
      <c r="G430"/>
      <c r="H430"/>
      <c r="I430"/>
      <c r="J430"/>
      <c r="K430"/>
    </row>
    <row r="431" spans="1:11" s="2" customFormat="1" x14ac:dyDescent="0.4">
      <c r="A431"/>
      <c r="B431"/>
      <c r="C431"/>
      <c r="D431"/>
      <c r="E431"/>
      <c r="G431"/>
      <c r="H431"/>
      <c r="I431"/>
      <c r="J431"/>
      <c r="K431"/>
    </row>
    <row r="432" spans="1:11" s="2" customFormat="1" x14ac:dyDescent="0.4">
      <c r="A432"/>
      <c r="B432"/>
      <c r="C432"/>
      <c r="D432"/>
      <c r="E432"/>
      <c r="G432"/>
      <c r="H432"/>
      <c r="I432"/>
      <c r="J432"/>
      <c r="K432"/>
    </row>
    <row r="433" spans="1:11" s="2" customFormat="1" x14ac:dyDescent="0.4">
      <c r="A433"/>
      <c r="B433"/>
      <c r="C433"/>
      <c r="D433"/>
      <c r="E433"/>
      <c r="G433"/>
      <c r="H433"/>
      <c r="I433"/>
      <c r="J433"/>
      <c r="K433"/>
    </row>
    <row r="434" spans="1:11" s="2" customFormat="1" x14ac:dyDescent="0.4">
      <c r="A434"/>
      <c r="B434"/>
      <c r="C434"/>
      <c r="D434"/>
      <c r="E434"/>
      <c r="G434"/>
      <c r="H434"/>
      <c r="I434"/>
      <c r="J434"/>
      <c r="K434"/>
    </row>
    <row r="435" spans="1:11" s="2" customFormat="1" x14ac:dyDescent="0.4">
      <c r="A435"/>
      <c r="B435"/>
      <c r="C435"/>
      <c r="D435"/>
      <c r="E435"/>
      <c r="G435"/>
      <c r="H435"/>
      <c r="I435"/>
      <c r="J435"/>
      <c r="K435"/>
    </row>
    <row r="436" spans="1:11" s="2" customFormat="1" x14ac:dyDescent="0.4">
      <c r="A436"/>
      <c r="B436"/>
      <c r="C436"/>
      <c r="D436"/>
      <c r="E436"/>
      <c r="G436"/>
      <c r="H436"/>
      <c r="I436"/>
      <c r="J436"/>
      <c r="K436"/>
    </row>
    <row r="437" spans="1:11" s="2" customFormat="1" x14ac:dyDescent="0.4">
      <c r="A437"/>
      <c r="B437"/>
      <c r="C437"/>
      <c r="D437"/>
      <c r="E437"/>
      <c r="G437"/>
      <c r="H437"/>
      <c r="I437"/>
      <c r="J437"/>
      <c r="K437"/>
    </row>
    <row r="438" spans="1:11" s="2" customFormat="1" x14ac:dyDescent="0.4">
      <c r="A438"/>
      <c r="B438"/>
      <c r="C438"/>
      <c r="D438"/>
      <c r="E438"/>
      <c r="G438"/>
      <c r="H438"/>
      <c r="I438"/>
      <c r="J438"/>
      <c r="K438"/>
    </row>
    <row r="439" spans="1:11" s="2" customFormat="1" x14ac:dyDescent="0.4">
      <c r="A439"/>
      <c r="B439"/>
      <c r="C439"/>
      <c r="D439"/>
      <c r="E439"/>
      <c r="G439"/>
      <c r="H439"/>
      <c r="I439"/>
      <c r="J439"/>
      <c r="K439"/>
    </row>
    <row r="440" spans="1:11" s="2" customFormat="1" x14ac:dyDescent="0.4">
      <c r="A440"/>
      <c r="B440"/>
      <c r="C440"/>
      <c r="D440"/>
      <c r="E440"/>
      <c r="G440"/>
      <c r="H440"/>
      <c r="I440"/>
      <c r="J440"/>
      <c r="K440"/>
    </row>
    <row r="441" spans="1:11" s="2" customFormat="1" x14ac:dyDescent="0.4">
      <c r="A441"/>
      <c r="B441"/>
      <c r="C441"/>
      <c r="D441"/>
      <c r="E441"/>
      <c r="G441"/>
      <c r="H441"/>
      <c r="I441"/>
      <c r="J441"/>
      <c r="K441"/>
    </row>
    <row r="442" spans="1:11" s="2" customFormat="1" x14ac:dyDescent="0.4">
      <c r="A442"/>
      <c r="B442"/>
      <c r="C442"/>
      <c r="D442"/>
      <c r="E442"/>
      <c r="G442"/>
      <c r="H442"/>
      <c r="I442"/>
      <c r="J442"/>
      <c r="K442"/>
    </row>
    <row r="443" spans="1:11" s="2" customFormat="1" x14ac:dyDescent="0.4">
      <c r="A443"/>
      <c r="B443"/>
      <c r="C443"/>
      <c r="D443"/>
      <c r="E443"/>
      <c r="G443"/>
      <c r="H443"/>
      <c r="I443"/>
      <c r="J443"/>
      <c r="K443"/>
    </row>
    <row r="444" spans="1:11" s="2" customFormat="1" x14ac:dyDescent="0.4">
      <c r="A444"/>
      <c r="B444"/>
      <c r="C444"/>
      <c r="D444"/>
      <c r="E444"/>
      <c r="G444"/>
      <c r="H444"/>
      <c r="I444"/>
      <c r="J444"/>
      <c r="K444"/>
    </row>
    <row r="445" spans="1:11" s="2" customFormat="1" x14ac:dyDescent="0.4">
      <c r="A445"/>
      <c r="B445"/>
      <c r="C445"/>
      <c r="D445"/>
      <c r="E445"/>
      <c r="G445"/>
      <c r="H445"/>
      <c r="I445"/>
      <c r="J445"/>
      <c r="K445"/>
    </row>
    <row r="446" spans="1:11" s="2" customFormat="1" x14ac:dyDescent="0.4">
      <c r="A446"/>
      <c r="B446"/>
      <c r="C446"/>
      <c r="D446"/>
      <c r="E446"/>
      <c r="G446"/>
      <c r="H446"/>
      <c r="I446"/>
      <c r="J446"/>
      <c r="K446"/>
    </row>
    <row r="447" spans="1:11" s="2" customFormat="1" x14ac:dyDescent="0.4">
      <c r="A447"/>
      <c r="B447"/>
      <c r="C447"/>
      <c r="D447"/>
      <c r="E447"/>
      <c r="G447"/>
      <c r="H447"/>
      <c r="I447"/>
      <c r="J447"/>
      <c r="K447"/>
    </row>
    <row r="448" spans="1:11" s="2" customFormat="1" x14ac:dyDescent="0.4">
      <c r="A448"/>
      <c r="B448"/>
      <c r="C448"/>
      <c r="D448"/>
      <c r="E448"/>
      <c r="G448"/>
      <c r="H448"/>
      <c r="I448"/>
      <c r="J448"/>
      <c r="K448"/>
    </row>
    <row r="449" spans="1:11" s="2" customFormat="1" x14ac:dyDescent="0.4">
      <c r="A449"/>
      <c r="B449"/>
      <c r="C449"/>
      <c r="D449"/>
      <c r="E449"/>
      <c r="G449"/>
      <c r="H449"/>
      <c r="I449"/>
      <c r="J449"/>
      <c r="K449"/>
    </row>
    <row r="450" spans="1:11" s="2" customFormat="1" x14ac:dyDescent="0.4">
      <c r="A450"/>
      <c r="B450"/>
      <c r="C450"/>
      <c r="D450"/>
      <c r="E450"/>
      <c r="G450"/>
      <c r="H450"/>
      <c r="I450"/>
      <c r="J450"/>
      <c r="K450"/>
    </row>
    <row r="451" spans="1:11" s="2" customFormat="1" x14ac:dyDescent="0.4">
      <c r="A451"/>
      <c r="B451"/>
      <c r="C451"/>
      <c r="D451"/>
      <c r="E451"/>
      <c r="G451"/>
      <c r="H451"/>
      <c r="I451"/>
      <c r="J451"/>
      <c r="K451"/>
    </row>
    <row r="452" spans="1:11" s="2" customFormat="1" x14ac:dyDescent="0.4">
      <c r="A452"/>
      <c r="B452"/>
      <c r="C452"/>
      <c r="D452"/>
      <c r="E452"/>
      <c r="G452"/>
      <c r="H452"/>
      <c r="I452"/>
      <c r="J452"/>
      <c r="K452"/>
    </row>
    <row r="453" spans="1:11" s="2" customFormat="1" x14ac:dyDescent="0.4">
      <c r="A453"/>
      <c r="B453"/>
      <c r="C453"/>
      <c r="D453"/>
      <c r="E453"/>
      <c r="G453"/>
      <c r="H453"/>
      <c r="I453"/>
      <c r="J453"/>
      <c r="K453"/>
    </row>
    <row r="454" spans="1:11" s="2" customFormat="1" x14ac:dyDescent="0.4">
      <c r="A454"/>
      <c r="B454"/>
      <c r="C454"/>
      <c r="D454"/>
      <c r="E454"/>
      <c r="G454"/>
      <c r="H454"/>
      <c r="I454"/>
      <c r="J454"/>
      <c r="K454"/>
    </row>
    <row r="455" spans="1:11" s="2" customFormat="1" x14ac:dyDescent="0.4">
      <c r="A455"/>
      <c r="B455"/>
      <c r="C455"/>
      <c r="D455"/>
      <c r="E455"/>
      <c r="G455"/>
      <c r="H455"/>
      <c r="I455"/>
      <c r="J455"/>
      <c r="K455"/>
    </row>
    <row r="456" spans="1:11" s="2" customFormat="1" x14ac:dyDescent="0.4">
      <c r="A456"/>
      <c r="B456"/>
      <c r="C456"/>
      <c r="D456"/>
      <c r="E456"/>
      <c r="G456"/>
      <c r="H456"/>
      <c r="I456"/>
      <c r="J456"/>
      <c r="K456"/>
    </row>
    <row r="457" spans="1:11" s="2" customFormat="1" x14ac:dyDescent="0.4">
      <c r="A457"/>
      <c r="B457"/>
      <c r="C457"/>
      <c r="D457"/>
      <c r="E457"/>
      <c r="G457"/>
      <c r="H457"/>
      <c r="I457"/>
      <c r="J457"/>
      <c r="K457"/>
    </row>
    <row r="458" spans="1:11" s="2" customFormat="1" x14ac:dyDescent="0.4">
      <c r="A458"/>
      <c r="B458"/>
      <c r="C458"/>
      <c r="D458"/>
      <c r="E458"/>
      <c r="G458"/>
      <c r="H458"/>
      <c r="I458"/>
      <c r="J458"/>
      <c r="K458"/>
    </row>
    <row r="459" spans="1:11" s="2" customFormat="1" x14ac:dyDescent="0.4">
      <c r="A459"/>
      <c r="B459"/>
      <c r="C459"/>
      <c r="D459"/>
      <c r="E459"/>
      <c r="G459"/>
      <c r="H459"/>
      <c r="I459"/>
      <c r="J459"/>
      <c r="K459"/>
    </row>
    <row r="460" spans="1:11" s="2" customFormat="1" x14ac:dyDescent="0.4">
      <c r="A460"/>
      <c r="B460"/>
      <c r="C460"/>
      <c r="D460"/>
      <c r="E460"/>
      <c r="G460"/>
      <c r="H460"/>
      <c r="I460"/>
      <c r="J460"/>
      <c r="K460"/>
    </row>
    <row r="461" spans="1:11" s="2" customFormat="1" x14ac:dyDescent="0.4">
      <c r="A461"/>
      <c r="B461"/>
      <c r="C461"/>
      <c r="D461"/>
      <c r="E461"/>
      <c r="G461"/>
      <c r="H461"/>
      <c r="I461"/>
      <c r="J461"/>
      <c r="K461"/>
    </row>
    <row r="462" spans="1:11" s="2" customFormat="1" x14ac:dyDescent="0.4">
      <c r="A462"/>
      <c r="B462"/>
      <c r="C462"/>
      <c r="D462"/>
      <c r="E462"/>
      <c r="G462"/>
      <c r="H462"/>
      <c r="I462"/>
      <c r="J462"/>
      <c r="K462"/>
    </row>
    <row r="463" spans="1:11" s="2" customFormat="1" x14ac:dyDescent="0.4">
      <c r="A463"/>
      <c r="B463"/>
      <c r="C463"/>
      <c r="D463"/>
      <c r="E463"/>
      <c r="G463"/>
      <c r="H463"/>
      <c r="I463"/>
      <c r="J463"/>
      <c r="K463"/>
    </row>
    <row r="464" spans="1:11" s="2" customFormat="1" x14ac:dyDescent="0.4">
      <c r="A464"/>
      <c r="B464"/>
      <c r="C464"/>
      <c r="D464"/>
      <c r="E464"/>
      <c r="G464"/>
      <c r="H464"/>
      <c r="I464"/>
      <c r="J464"/>
      <c r="K464"/>
    </row>
    <row r="465" spans="1:11" s="2" customFormat="1" x14ac:dyDescent="0.4">
      <c r="A465"/>
      <c r="B465"/>
      <c r="C465"/>
      <c r="D465"/>
      <c r="E465"/>
      <c r="G465"/>
      <c r="H465"/>
      <c r="I465"/>
      <c r="J465"/>
      <c r="K465"/>
    </row>
    <row r="466" spans="1:11" s="2" customFormat="1" x14ac:dyDescent="0.4">
      <c r="A466"/>
      <c r="B466"/>
      <c r="C466"/>
      <c r="D466"/>
      <c r="E466"/>
      <c r="G466"/>
      <c r="H466"/>
      <c r="I466"/>
      <c r="J466"/>
      <c r="K466"/>
    </row>
    <row r="467" spans="1:11" s="2" customFormat="1" x14ac:dyDescent="0.4">
      <c r="A467"/>
      <c r="B467"/>
      <c r="C467"/>
      <c r="D467"/>
      <c r="E467"/>
      <c r="G467"/>
      <c r="H467"/>
      <c r="I467"/>
      <c r="J467"/>
      <c r="K467"/>
    </row>
    <row r="468" spans="1:11" s="2" customFormat="1" x14ac:dyDescent="0.4">
      <c r="A468"/>
      <c r="B468"/>
      <c r="C468"/>
      <c r="D468"/>
      <c r="E468"/>
      <c r="G468"/>
      <c r="H468"/>
      <c r="I468"/>
      <c r="J468"/>
      <c r="K468"/>
    </row>
    <row r="469" spans="1:11" s="2" customFormat="1" x14ac:dyDescent="0.4">
      <c r="A469"/>
      <c r="B469"/>
      <c r="C469"/>
      <c r="D469"/>
      <c r="E469"/>
      <c r="G469"/>
      <c r="H469"/>
      <c r="I469"/>
      <c r="J469"/>
      <c r="K469"/>
    </row>
    <row r="470" spans="1:11" s="2" customFormat="1" x14ac:dyDescent="0.4">
      <c r="A470"/>
      <c r="B470"/>
      <c r="C470"/>
      <c r="D470"/>
      <c r="E470"/>
      <c r="G470"/>
      <c r="H470"/>
      <c r="I470"/>
      <c r="J470"/>
      <c r="K470"/>
    </row>
    <row r="471" spans="1:11" s="2" customFormat="1" x14ac:dyDescent="0.4">
      <c r="A471"/>
      <c r="B471"/>
      <c r="C471"/>
      <c r="D471"/>
      <c r="E471"/>
      <c r="G471"/>
      <c r="H471"/>
      <c r="I471"/>
      <c r="J471"/>
      <c r="K471"/>
    </row>
    <row r="472" spans="1:11" s="2" customFormat="1" x14ac:dyDescent="0.4">
      <c r="A472"/>
      <c r="B472"/>
      <c r="C472"/>
      <c r="D472"/>
      <c r="E472"/>
      <c r="G472"/>
      <c r="H472"/>
      <c r="I472"/>
      <c r="J472"/>
      <c r="K472"/>
    </row>
    <row r="473" spans="1:11" s="2" customFormat="1" x14ac:dyDescent="0.4">
      <c r="A473"/>
      <c r="B473"/>
      <c r="C473"/>
      <c r="D473"/>
      <c r="E473"/>
      <c r="G473"/>
      <c r="H473"/>
      <c r="I473"/>
      <c r="J473"/>
      <c r="K473"/>
    </row>
    <row r="474" spans="1:11" s="2" customFormat="1" x14ac:dyDescent="0.4">
      <c r="A474"/>
      <c r="B474"/>
      <c r="C474"/>
      <c r="D474"/>
      <c r="E474"/>
      <c r="G474"/>
      <c r="H474"/>
      <c r="I474"/>
      <c r="J474"/>
      <c r="K474"/>
    </row>
    <row r="475" spans="1:11" s="2" customFormat="1" x14ac:dyDescent="0.4">
      <c r="A475"/>
      <c r="B475"/>
      <c r="C475"/>
      <c r="D475"/>
      <c r="E475"/>
      <c r="G475"/>
      <c r="H475"/>
      <c r="I475"/>
      <c r="J475"/>
      <c r="K475"/>
    </row>
    <row r="476" spans="1:11" s="2" customFormat="1" x14ac:dyDescent="0.4">
      <c r="A476"/>
      <c r="B476"/>
      <c r="C476"/>
      <c r="D476"/>
      <c r="E476"/>
      <c r="G476"/>
      <c r="H476"/>
      <c r="I476"/>
      <c r="J476"/>
      <c r="K476"/>
    </row>
    <row r="477" spans="1:11" s="2" customFormat="1" x14ac:dyDescent="0.4">
      <c r="A477"/>
      <c r="B477"/>
      <c r="C477"/>
      <c r="D477"/>
      <c r="E477"/>
      <c r="G477"/>
      <c r="H477"/>
      <c r="I477"/>
      <c r="J477"/>
      <c r="K477"/>
    </row>
    <row r="478" spans="1:11" s="2" customFormat="1" x14ac:dyDescent="0.4">
      <c r="A478"/>
      <c r="B478"/>
      <c r="C478"/>
      <c r="D478"/>
      <c r="E478"/>
      <c r="G478"/>
      <c r="H478"/>
      <c r="I478"/>
      <c r="J478"/>
      <c r="K478"/>
    </row>
    <row r="479" spans="1:11" s="2" customFormat="1" x14ac:dyDescent="0.4">
      <c r="A479"/>
      <c r="B479"/>
      <c r="C479"/>
      <c r="D479"/>
      <c r="E479"/>
      <c r="G479"/>
      <c r="H479"/>
      <c r="I479"/>
      <c r="J479"/>
      <c r="K479"/>
    </row>
    <row r="480" spans="1:11" s="2" customFormat="1" x14ac:dyDescent="0.4">
      <c r="A480"/>
      <c r="B480"/>
      <c r="C480"/>
      <c r="D480"/>
      <c r="E480"/>
      <c r="G480"/>
      <c r="H480"/>
      <c r="I480"/>
      <c r="J480"/>
      <c r="K480"/>
    </row>
    <row r="481" spans="1:11" s="2" customFormat="1" x14ac:dyDescent="0.4">
      <c r="A481"/>
      <c r="B481"/>
      <c r="C481"/>
      <c r="D481"/>
      <c r="E481"/>
      <c r="G481"/>
      <c r="H481"/>
      <c r="I481"/>
      <c r="J481"/>
      <c r="K481"/>
    </row>
    <row r="482" spans="1:11" s="2" customFormat="1" x14ac:dyDescent="0.4">
      <c r="A482"/>
      <c r="B482"/>
      <c r="C482"/>
      <c r="D482"/>
      <c r="E482"/>
      <c r="G482"/>
      <c r="H482"/>
      <c r="I482"/>
      <c r="J482"/>
      <c r="K482"/>
    </row>
    <row r="483" spans="1:11" s="2" customFormat="1" x14ac:dyDescent="0.4">
      <c r="A483"/>
      <c r="B483"/>
      <c r="C483"/>
      <c r="D483"/>
      <c r="E483"/>
      <c r="G483"/>
      <c r="H483"/>
      <c r="I483"/>
      <c r="J483"/>
      <c r="K483"/>
    </row>
    <row r="484" spans="1:11" s="2" customFormat="1" x14ac:dyDescent="0.4">
      <c r="A484"/>
      <c r="B484"/>
      <c r="C484"/>
      <c r="D484"/>
      <c r="E484"/>
      <c r="G484"/>
      <c r="H484"/>
      <c r="I484"/>
      <c r="J484"/>
      <c r="K484"/>
    </row>
    <row r="485" spans="1:11" s="2" customFormat="1" x14ac:dyDescent="0.4">
      <c r="A485"/>
      <c r="B485"/>
      <c r="C485"/>
      <c r="D485"/>
      <c r="E485"/>
      <c r="G485"/>
      <c r="H485"/>
      <c r="I485"/>
      <c r="J485"/>
      <c r="K485"/>
    </row>
    <row r="486" spans="1:11" s="2" customFormat="1" x14ac:dyDescent="0.4">
      <c r="A486"/>
      <c r="B486"/>
      <c r="C486"/>
      <c r="D486"/>
      <c r="E486"/>
      <c r="G486"/>
      <c r="H486"/>
      <c r="I486"/>
      <c r="J486"/>
      <c r="K486"/>
    </row>
    <row r="487" spans="1:11" s="2" customFormat="1" x14ac:dyDescent="0.4">
      <c r="A487"/>
      <c r="B487"/>
      <c r="C487"/>
      <c r="D487"/>
      <c r="E487"/>
      <c r="G487"/>
      <c r="H487"/>
      <c r="I487"/>
      <c r="J487"/>
      <c r="K487"/>
    </row>
    <row r="488" spans="1:11" s="2" customFormat="1" x14ac:dyDescent="0.4">
      <c r="A488"/>
      <c r="B488"/>
      <c r="C488"/>
      <c r="D488"/>
      <c r="E488"/>
      <c r="G488"/>
      <c r="H488"/>
      <c r="I488"/>
      <c r="J488"/>
      <c r="K488"/>
    </row>
    <row r="489" spans="1:11" s="2" customFormat="1" x14ac:dyDescent="0.4">
      <c r="A489"/>
      <c r="B489"/>
      <c r="C489"/>
      <c r="D489"/>
      <c r="E489"/>
      <c r="G489"/>
      <c r="H489"/>
      <c r="I489"/>
      <c r="J489"/>
      <c r="K489"/>
    </row>
    <row r="490" spans="1:11" s="2" customFormat="1" x14ac:dyDescent="0.4">
      <c r="A490"/>
      <c r="B490"/>
      <c r="C490"/>
      <c r="D490"/>
      <c r="E490"/>
      <c r="G490"/>
      <c r="H490"/>
      <c r="I490"/>
      <c r="J490"/>
      <c r="K490"/>
    </row>
    <row r="491" spans="1:11" s="2" customFormat="1" x14ac:dyDescent="0.4">
      <c r="A491"/>
      <c r="B491"/>
      <c r="C491"/>
      <c r="D491"/>
      <c r="E491"/>
      <c r="G491"/>
      <c r="H491"/>
      <c r="I491"/>
      <c r="J491"/>
      <c r="K491"/>
    </row>
    <row r="492" spans="1:11" s="2" customFormat="1" x14ac:dyDescent="0.4">
      <c r="A492"/>
      <c r="B492"/>
      <c r="C492"/>
      <c r="D492"/>
      <c r="E492"/>
      <c r="G492"/>
      <c r="H492"/>
      <c r="I492"/>
      <c r="J492"/>
      <c r="K492"/>
    </row>
    <row r="493" spans="1:11" s="2" customFormat="1" x14ac:dyDescent="0.4">
      <c r="A493"/>
      <c r="B493"/>
      <c r="C493"/>
      <c r="D493"/>
      <c r="E493"/>
      <c r="G493"/>
      <c r="H493"/>
      <c r="I493"/>
      <c r="J493"/>
      <c r="K493"/>
    </row>
    <row r="494" spans="1:11" s="2" customFormat="1" x14ac:dyDescent="0.4">
      <c r="A494"/>
      <c r="B494"/>
      <c r="C494"/>
      <c r="D494"/>
      <c r="E494"/>
      <c r="G494"/>
      <c r="H494"/>
      <c r="I494"/>
      <c r="J494"/>
      <c r="K494"/>
    </row>
    <row r="495" spans="1:11" s="2" customFormat="1" x14ac:dyDescent="0.4">
      <c r="A495"/>
      <c r="B495"/>
      <c r="C495"/>
      <c r="D495"/>
      <c r="E495"/>
      <c r="G495"/>
      <c r="H495"/>
      <c r="I495"/>
      <c r="J495"/>
      <c r="K495"/>
    </row>
    <row r="496" spans="1:11" s="2" customFormat="1" x14ac:dyDescent="0.4">
      <c r="A496"/>
      <c r="B496"/>
      <c r="C496"/>
      <c r="D496"/>
      <c r="E496"/>
      <c r="G496"/>
      <c r="H496"/>
      <c r="I496"/>
      <c r="J496"/>
      <c r="K496"/>
    </row>
    <row r="497" spans="1:11" s="2" customFormat="1" x14ac:dyDescent="0.4">
      <c r="A497"/>
      <c r="B497"/>
      <c r="C497"/>
      <c r="D497"/>
      <c r="E497"/>
      <c r="G497"/>
      <c r="H497"/>
      <c r="I497"/>
      <c r="J497"/>
      <c r="K497"/>
    </row>
    <row r="498" spans="1:11" s="2" customFormat="1" x14ac:dyDescent="0.4">
      <c r="A498"/>
      <c r="B498"/>
      <c r="C498"/>
      <c r="D498"/>
      <c r="E498"/>
      <c r="G498"/>
      <c r="H498"/>
      <c r="I498"/>
      <c r="J498"/>
      <c r="K498"/>
    </row>
    <row r="499" spans="1:11" s="2" customFormat="1" x14ac:dyDescent="0.4">
      <c r="A499"/>
      <c r="B499"/>
      <c r="C499"/>
      <c r="D499"/>
      <c r="E499"/>
      <c r="G499"/>
      <c r="H499"/>
      <c r="I499"/>
      <c r="J499"/>
      <c r="K499"/>
    </row>
    <row r="500" spans="1:11" s="2" customFormat="1" x14ac:dyDescent="0.4">
      <c r="A500"/>
      <c r="B500"/>
      <c r="C500"/>
      <c r="D500"/>
      <c r="E500"/>
      <c r="G500"/>
      <c r="H500"/>
      <c r="I500"/>
      <c r="J500"/>
      <c r="K500"/>
    </row>
    <row r="501" spans="1:11" s="2" customFormat="1" x14ac:dyDescent="0.4">
      <c r="A501"/>
      <c r="B501"/>
      <c r="C501"/>
      <c r="D501"/>
      <c r="E501"/>
      <c r="G501"/>
      <c r="H501"/>
      <c r="I501"/>
      <c r="J501"/>
      <c r="K501"/>
    </row>
    <row r="502" spans="1:11" s="2" customFormat="1" x14ac:dyDescent="0.4">
      <c r="A502"/>
      <c r="B502"/>
      <c r="C502"/>
      <c r="D502"/>
      <c r="E502"/>
      <c r="G502"/>
      <c r="H502"/>
      <c r="I502"/>
      <c r="J502"/>
      <c r="K502"/>
    </row>
    <row r="503" spans="1:11" s="2" customFormat="1" x14ac:dyDescent="0.4">
      <c r="A503"/>
      <c r="B503"/>
      <c r="C503"/>
      <c r="D503"/>
      <c r="E503"/>
      <c r="G503"/>
      <c r="H503"/>
      <c r="I503"/>
      <c r="J503"/>
      <c r="K503"/>
    </row>
    <row r="504" spans="1:11" s="2" customFormat="1" x14ac:dyDescent="0.4">
      <c r="A504"/>
      <c r="B504"/>
      <c r="C504"/>
      <c r="D504"/>
      <c r="E504"/>
      <c r="G504"/>
      <c r="H504"/>
      <c r="I504"/>
      <c r="J504"/>
      <c r="K504"/>
    </row>
    <row r="505" spans="1:11" s="2" customFormat="1" x14ac:dyDescent="0.4">
      <c r="A505"/>
      <c r="B505"/>
      <c r="C505"/>
      <c r="D505"/>
      <c r="E505"/>
      <c r="G505"/>
      <c r="H505"/>
      <c r="I505"/>
      <c r="J505"/>
      <c r="K505"/>
    </row>
    <row r="506" spans="1:11" s="2" customFormat="1" x14ac:dyDescent="0.4">
      <c r="A506"/>
      <c r="B506"/>
      <c r="C506"/>
      <c r="D506"/>
      <c r="E506"/>
      <c r="G506"/>
      <c r="H506"/>
      <c r="I506"/>
      <c r="J506"/>
      <c r="K506"/>
    </row>
    <row r="507" spans="1:11" s="2" customFormat="1" x14ac:dyDescent="0.4">
      <c r="A507"/>
      <c r="B507"/>
      <c r="C507"/>
      <c r="D507"/>
      <c r="E507"/>
      <c r="G507"/>
      <c r="H507"/>
      <c r="I507"/>
      <c r="J507"/>
      <c r="K507"/>
    </row>
    <row r="508" spans="1:11" s="2" customFormat="1" x14ac:dyDescent="0.4">
      <c r="A508"/>
      <c r="B508"/>
      <c r="C508"/>
      <c r="D508"/>
      <c r="E508"/>
      <c r="G508"/>
      <c r="H508"/>
      <c r="I508"/>
      <c r="J508"/>
      <c r="K508"/>
    </row>
    <row r="509" spans="1:11" s="2" customFormat="1" x14ac:dyDescent="0.4">
      <c r="A509"/>
      <c r="B509"/>
      <c r="C509"/>
      <c r="D509"/>
      <c r="E509"/>
      <c r="G509"/>
      <c r="H509"/>
      <c r="I509"/>
      <c r="J509"/>
      <c r="K509"/>
    </row>
    <row r="510" spans="1:11" s="2" customFormat="1" x14ac:dyDescent="0.4">
      <c r="A510"/>
      <c r="B510"/>
      <c r="C510"/>
      <c r="D510"/>
      <c r="E510"/>
      <c r="G510"/>
      <c r="H510"/>
      <c r="I510"/>
      <c r="J510"/>
      <c r="K510"/>
    </row>
    <row r="511" spans="1:11" s="2" customFormat="1" x14ac:dyDescent="0.4">
      <c r="A511"/>
      <c r="B511"/>
      <c r="C511"/>
      <c r="D511"/>
      <c r="E511"/>
      <c r="G511"/>
      <c r="H511"/>
      <c r="I511"/>
      <c r="J511"/>
      <c r="K511"/>
    </row>
  </sheetData>
  <autoFilter ref="C2:K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96ED-A3C3-4E12-8ECD-28FB72AD4B43}">
  <dimension ref="A1:P454"/>
  <sheetViews>
    <sheetView zoomScale="85" zoomScaleNormal="85" workbookViewId="0">
      <selection activeCell="I3" sqref="I3:I9"/>
    </sheetView>
  </sheetViews>
  <sheetFormatPr defaultRowHeight="17.399999999999999" x14ac:dyDescent="0.4"/>
  <cols>
    <col min="1" max="1" width="7" customWidth="1"/>
    <col min="2" max="2" width="10.09765625" customWidth="1"/>
    <col min="3" max="4" width="8.69921875" customWidth="1"/>
    <col min="5" max="5" width="10.19921875" customWidth="1"/>
    <col min="6" max="6" width="8.5" bestFit="1" customWidth="1"/>
    <col min="7" max="7" width="7.09765625" bestFit="1" customWidth="1"/>
    <col min="8" max="8" width="13.3984375" style="5" customWidth="1"/>
    <col min="9" max="9" width="14.3984375" style="5" customWidth="1"/>
    <col min="10" max="10" width="12.59765625" style="2" bestFit="1" customWidth="1"/>
    <col min="11" max="11" width="14.3984375" bestFit="1" customWidth="1"/>
    <col min="12" max="12" width="9.69921875" customWidth="1"/>
    <col min="13" max="13" width="14.5" customWidth="1"/>
    <col min="14" max="14" width="17.19921875" bestFit="1" customWidth="1"/>
    <col min="15" max="16" width="11.59765625" bestFit="1" customWidth="1"/>
  </cols>
  <sheetData>
    <row r="1" spans="2:16" x14ac:dyDescent="0.4">
      <c r="E1" s="3" t="s">
        <v>0</v>
      </c>
      <c r="F1" s="4"/>
    </row>
    <row r="2" spans="2:16" x14ac:dyDescent="0.4">
      <c r="B2" s="6" t="s">
        <v>1</v>
      </c>
      <c r="C2" s="6" t="s">
        <v>2</v>
      </c>
      <c r="D2" s="6" t="s">
        <v>3</v>
      </c>
      <c r="E2" s="9" t="s">
        <v>10</v>
      </c>
      <c r="F2" s="9" t="s">
        <v>11</v>
      </c>
      <c r="G2" s="6" t="s">
        <v>12</v>
      </c>
      <c r="H2" s="7" t="s">
        <v>4</v>
      </c>
      <c r="I2" s="7" t="s">
        <v>13</v>
      </c>
      <c r="J2" s="8" t="s">
        <v>5</v>
      </c>
      <c r="K2" s="6" t="s">
        <v>6</v>
      </c>
      <c r="L2" s="6" t="s">
        <v>7</v>
      </c>
      <c r="M2" s="6" t="s">
        <v>8</v>
      </c>
      <c r="N2" s="6" t="s">
        <v>9</v>
      </c>
    </row>
    <row r="3" spans="2:16" x14ac:dyDescent="0.4">
      <c r="B3" s="50">
        <v>2018</v>
      </c>
      <c r="C3" s="50">
        <v>9</v>
      </c>
      <c r="D3" s="37">
        <v>14</v>
      </c>
      <c r="E3" s="37">
        <v>2019</v>
      </c>
      <c r="F3" s="37">
        <v>2</v>
      </c>
      <c r="G3" s="37">
        <v>1</v>
      </c>
      <c r="H3" s="84">
        <v>5500000</v>
      </c>
      <c r="I3" s="85">
        <v>-4125001</v>
      </c>
      <c r="J3" s="86" t="s">
        <v>101</v>
      </c>
      <c r="K3" s="77" t="s">
        <v>19</v>
      </c>
      <c r="L3" s="77" t="s">
        <v>15</v>
      </c>
      <c r="M3" s="77" t="s">
        <v>102</v>
      </c>
      <c r="N3" s="43"/>
      <c r="O3" s="92">
        <v>43497</v>
      </c>
      <c r="P3" s="92">
        <v>43357</v>
      </c>
    </row>
    <row r="4" spans="2:16" x14ac:dyDescent="0.4">
      <c r="B4" s="50">
        <v>2018</v>
      </c>
      <c r="C4" s="50">
        <v>11</v>
      </c>
      <c r="D4" s="37">
        <v>22</v>
      </c>
      <c r="E4" s="37">
        <v>2019</v>
      </c>
      <c r="F4" s="37">
        <v>2</v>
      </c>
      <c r="G4" s="37">
        <v>7</v>
      </c>
      <c r="H4" s="84">
        <v>6500000</v>
      </c>
      <c r="I4" s="85">
        <v>-4817123</v>
      </c>
      <c r="J4" s="86" t="s">
        <v>47</v>
      </c>
      <c r="K4" s="77" t="s">
        <v>48</v>
      </c>
      <c r="L4" s="77" t="s">
        <v>66</v>
      </c>
      <c r="M4" s="77" t="s">
        <v>104</v>
      </c>
      <c r="N4" s="43"/>
      <c r="O4" s="92">
        <v>43503</v>
      </c>
      <c r="P4" s="92">
        <v>43426</v>
      </c>
    </row>
    <row r="5" spans="2:16" x14ac:dyDescent="0.4">
      <c r="B5" s="46">
        <v>2018</v>
      </c>
      <c r="C5" s="46">
        <v>10</v>
      </c>
      <c r="D5" s="10">
        <v>2</v>
      </c>
      <c r="E5" s="10">
        <v>2019</v>
      </c>
      <c r="F5" s="10">
        <v>2</v>
      </c>
      <c r="G5" s="10">
        <v>8</v>
      </c>
      <c r="H5" s="66">
        <v>8000000</v>
      </c>
      <c r="I5" s="87">
        <v>-5402740</v>
      </c>
      <c r="J5" s="67" t="s">
        <v>21</v>
      </c>
      <c r="K5" s="69" t="s">
        <v>22</v>
      </c>
      <c r="L5" s="69" t="s">
        <v>82</v>
      </c>
      <c r="M5" s="69" t="s">
        <v>109</v>
      </c>
      <c r="N5" s="15"/>
      <c r="O5" s="92">
        <v>43504</v>
      </c>
      <c r="P5" s="92">
        <v>43375</v>
      </c>
    </row>
    <row r="6" spans="2:16" x14ac:dyDescent="0.4">
      <c r="B6" s="46">
        <v>2019</v>
      </c>
      <c r="C6" s="46">
        <v>1</v>
      </c>
      <c r="D6" s="10">
        <v>16</v>
      </c>
      <c r="E6" s="10">
        <v>2019</v>
      </c>
      <c r="F6" s="10">
        <v>2</v>
      </c>
      <c r="G6" s="10">
        <v>11</v>
      </c>
      <c r="H6" s="66"/>
      <c r="I6" s="87">
        <v>-500000</v>
      </c>
      <c r="J6" s="67" t="s">
        <v>123</v>
      </c>
      <c r="K6" s="69" t="s">
        <v>96</v>
      </c>
      <c r="L6" s="69" t="s">
        <v>98</v>
      </c>
      <c r="M6" s="69" t="s">
        <v>124</v>
      </c>
      <c r="N6" s="15"/>
      <c r="O6" s="92">
        <v>43507</v>
      </c>
      <c r="P6" s="92">
        <v>43481</v>
      </c>
    </row>
    <row r="7" spans="2:16" x14ac:dyDescent="0.4">
      <c r="B7" s="46">
        <v>2018</v>
      </c>
      <c r="C7" s="46">
        <v>12</v>
      </c>
      <c r="D7" s="10">
        <v>18</v>
      </c>
      <c r="E7" s="10">
        <v>2019</v>
      </c>
      <c r="F7" s="10">
        <v>2</v>
      </c>
      <c r="G7" s="10">
        <v>11</v>
      </c>
      <c r="H7" s="66"/>
      <c r="I7" s="87">
        <v>-6050000</v>
      </c>
      <c r="J7" s="67" t="s">
        <v>128</v>
      </c>
      <c r="K7" s="69" t="s">
        <v>59</v>
      </c>
      <c r="L7" s="69" t="s">
        <v>92</v>
      </c>
      <c r="M7" s="69" t="s">
        <v>129</v>
      </c>
      <c r="N7" s="15"/>
      <c r="O7" s="92">
        <v>43507</v>
      </c>
      <c r="P7" s="92">
        <v>43452</v>
      </c>
    </row>
    <row r="8" spans="2:16" ht="18" thickBot="1" x14ac:dyDescent="0.45">
      <c r="B8" s="46">
        <v>2018</v>
      </c>
      <c r="C8" s="46">
        <v>12</v>
      </c>
      <c r="D8" s="10">
        <v>3</v>
      </c>
      <c r="E8" s="10">
        <v>2019</v>
      </c>
      <c r="F8" s="10">
        <v>2</v>
      </c>
      <c r="G8" s="10">
        <v>13</v>
      </c>
      <c r="H8" s="66">
        <v>4400000</v>
      </c>
      <c r="I8" s="87">
        <v>-3911781</v>
      </c>
      <c r="J8" s="67" t="s">
        <v>149</v>
      </c>
      <c r="K8" s="69" t="s">
        <v>150</v>
      </c>
      <c r="L8" s="69" t="s">
        <v>144</v>
      </c>
      <c r="M8" s="69" t="s">
        <v>151</v>
      </c>
      <c r="N8" s="15"/>
      <c r="O8" s="92">
        <v>43509</v>
      </c>
      <c r="P8" s="92">
        <v>43437</v>
      </c>
    </row>
    <row r="9" spans="2:16" x14ac:dyDescent="0.4">
      <c r="B9" s="49">
        <v>2018</v>
      </c>
      <c r="C9" s="49">
        <v>10</v>
      </c>
      <c r="D9" s="13">
        <v>15</v>
      </c>
      <c r="E9" s="13">
        <v>2019</v>
      </c>
      <c r="F9" s="13">
        <v>2</v>
      </c>
      <c r="G9" s="13">
        <v>19</v>
      </c>
      <c r="H9" s="70">
        <v>4000000</v>
      </c>
      <c r="I9" s="88">
        <v>-3452067</v>
      </c>
      <c r="J9" s="71" t="s">
        <v>25</v>
      </c>
      <c r="K9" s="69" t="s">
        <v>26</v>
      </c>
      <c r="L9" s="72" t="s">
        <v>183</v>
      </c>
      <c r="M9" s="72" t="s">
        <v>184</v>
      </c>
      <c r="N9" s="14"/>
      <c r="O9" s="92">
        <v>43515</v>
      </c>
      <c r="P9" s="92">
        <v>43388</v>
      </c>
    </row>
    <row r="11" spans="2:16" x14ac:dyDescent="0.4">
      <c r="I11" s="5">
        <f>SUM(I3:I10)</f>
        <v>-28258712</v>
      </c>
      <c r="J11" s="83">
        <f>ROUND(I11/1.1,0)</f>
        <v>-25689738</v>
      </c>
    </row>
    <row r="18" spans="1:14" s="2" customFormat="1" x14ac:dyDescent="0.4">
      <c r="A18"/>
      <c r="B18"/>
      <c r="C18"/>
      <c r="D18"/>
      <c r="E18"/>
      <c r="F18"/>
      <c r="G18"/>
      <c r="H18" s="5"/>
      <c r="I18" s="5"/>
      <c r="K18"/>
      <c r="L18"/>
      <c r="M18"/>
      <c r="N18"/>
    </row>
    <row r="19" spans="1:14" s="2" customFormat="1" x14ac:dyDescent="0.4">
      <c r="A19"/>
      <c r="B19"/>
      <c r="C19"/>
      <c r="D19"/>
      <c r="E19"/>
      <c r="F19"/>
      <c r="G19"/>
      <c r="H19" s="5"/>
      <c r="I19" s="5"/>
      <c r="K19"/>
      <c r="L19"/>
      <c r="M19"/>
      <c r="N19"/>
    </row>
    <row r="20" spans="1:14" s="2" customFormat="1" x14ac:dyDescent="0.4">
      <c r="A20"/>
      <c r="B20"/>
      <c r="C20"/>
      <c r="D20"/>
      <c r="E20"/>
      <c r="F20"/>
      <c r="G20"/>
      <c r="H20" s="5"/>
      <c r="I20" s="5"/>
      <c r="K20"/>
      <c r="L20"/>
      <c r="M20"/>
      <c r="N20"/>
    </row>
    <row r="21" spans="1:14" s="2" customFormat="1" x14ac:dyDescent="0.4">
      <c r="A21"/>
      <c r="B21"/>
      <c r="C21"/>
      <c r="D21"/>
      <c r="E21"/>
      <c r="F21"/>
      <c r="G21"/>
      <c r="H21" s="5"/>
      <c r="I21" s="5"/>
      <c r="K21"/>
      <c r="L21"/>
      <c r="M21"/>
      <c r="N21"/>
    </row>
    <row r="22" spans="1:14" s="2" customFormat="1" x14ac:dyDescent="0.4">
      <c r="A22"/>
      <c r="B22"/>
      <c r="C22"/>
      <c r="D22"/>
      <c r="E22"/>
      <c r="F22"/>
      <c r="G22"/>
      <c r="H22" s="5"/>
      <c r="I22" s="5"/>
      <c r="K22"/>
      <c r="L22"/>
      <c r="M22"/>
      <c r="N22"/>
    </row>
    <row r="23" spans="1:14" s="2" customFormat="1" x14ac:dyDescent="0.4">
      <c r="A23"/>
      <c r="B23"/>
      <c r="C23"/>
      <c r="D23"/>
      <c r="E23"/>
      <c r="F23"/>
      <c r="G23"/>
      <c r="H23" s="5"/>
      <c r="I23" s="5"/>
      <c r="K23"/>
      <c r="L23"/>
      <c r="M23"/>
      <c r="N23"/>
    </row>
    <row r="24" spans="1:14" s="2" customFormat="1" x14ac:dyDescent="0.4">
      <c r="A24"/>
      <c r="B24"/>
      <c r="C24"/>
      <c r="D24"/>
      <c r="E24"/>
      <c r="F24"/>
      <c r="G24"/>
      <c r="H24" s="5"/>
      <c r="I24" s="5"/>
      <c r="K24"/>
      <c r="L24"/>
      <c r="M24"/>
      <c r="N24"/>
    </row>
    <row r="25" spans="1:14" s="2" customFormat="1" x14ac:dyDescent="0.4">
      <c r="A25"/>
      <c r="B25"/>
      <c r="C25"/>
      <c r="D25"/>
      <c r="E25"/>
      <c r="F25"/>
      <c r="G25"/>
      <c r="H25" s="5"/>
      <c r="I25" s="5"/>
      <c r="K25"/>
      <c r="L25"/>
      <c r="M25"/>
      <c r="N25"/>
    </row>
    <row r="26" spans="1:14" s="2" customFormat="1" x14ac:dyDescent="0.4">
      <c r="A26"/>
      <c r="B26"/>
      <c r="C26"/>
      <c r="D26"/>
      <c r="E26"/>
      <c r="F26"/>
      <c r="G26"/>
      <c r="H26" s="5"/>
      <c r="I26" s="5"/>
      <c r="K26"/>
      <c r="L26"/>
      <c r="M26"/>
      <c r="N26"/>
    </row>
    <row r="27" spans="1:14" s="2" customFormat="1" x14ac:dyDescent="0.4">
      <c r="A27"/>
      <c r="B27"/>
      <c r="C27"/>
      <c r="D27"/>
      <c r="E27"/>
      <c r="F27"/>
      <c r="G27"/>
      <c r="H27" s="5"/>
      <c r="I27" s="5"/>
      <c r="K27"/>
      <c r="L27"/>
      <c r="M27"/>
      <c r="N27"/>
    </row>
    <row r="28" spans="1:14" s="2" customFormat="1" x14ac:dyDescent="0.4">
      <c r="A28"/>
      <c r="B28"/>
      <c r="C28"/>
      <c r="D28"/>
      <c r="E28"/>
      <c r="F28"/>
      <c r="G28"/>
      <c r="H28" s="5"/>
      <c r="I28" s="5"/>
      <c r="K28"/>
      <c r="L28"/>
      <c r="M28"/>
      <c r="N28"/>
    </row>
    <row r="29" spans="1:14" s="2" customFormat="1" x14ac:dyDescent="0.4">
      <c r="A29"/>
      <c r="B29"/>
      <c r="C29"/>
      <c r="D29"/>
      <c r="E29"/>
      <c r="F29"/>
      <c r="G29"/>
      <c r="H29" s="5"/>
      <c r="I29" s="5"/>
      <c r="K29"/>
      <c r="L29"/>
      <c r="M29"/>
      <c r="N29"/>
    </row>
    <row r="30" spans="1:14" s="2" customFormat="1" x14ac:dyDescent="0.4">
      <c r="A30"/>
      <c r="B30"/>
      <c r="C30"/>
      <c r="D30"/>
      <c r="E30"/>
      <c r="F30"/>
      <c r="G30"/>
      <c r="H30" s="5"/>
      <c r="I30" s="5"/>
      <c r="K30"/>
      <c r="L30"/>
      <c r="M30"/>
      <c r="N30"/>
    </row>
    <row r="31" spans="1:14" s="2" customFormat="1" x14ac:dyDescent="0.4">
      <c r="A31"/>
      <c r="B31"/>
      <c r="C31"/>
      <c r="D31"/>
      <c r="E31"/>
      <c r="F31"/>
      <c r="G31"/>
      <c r="H31" s="5"/>
      <c r="I31" s="5"/>
      <c r="K31"/>
      <c r="L31"/>
      <c r="M31"/>
      <c r="N31"/>
    </row>
    <row r="32" spans="1:14" s="2" customFormat="1" x14ac:dyDescent="0.4">
      <c r="A32"/>
      <c r="B32"/>
      <c r="C32"/>
      <c r="D32"/>
      <c r="E32"/>
      <c r="F32"/>
      <c r="G32"/>
      <c r="H32" s="5"/>
      <c r="I32" s="5"/>
      <c r="K32"/>
      <c r="L32"/>
      <c r="M32"/>
      <c r="N32"/>
    </row>
    <row r="33" spans="1:14" s="2" customFormat="1" x14ac:dyDescent="0.4">
      <c r="A33"/>
      <c r="B33"/>
      <c r="C33"/>
      <c r="D33"/>
      <c r="E33"/>
      <c r="F33"/>
      <c r="G33"/>
      <c r="H33" s="5"/>
      <c r="I33" s="5"/>
      <c r="K33"/>
      <c r="L33"/>
      <c r="M33"/>
      <c r="N33"/>
    </row>
    <row r="34" spans="1:14" s="2" customFormat="1" x14ac:dyDescent="0.4">
      <c r="A34"/>
      <c r="B34"/>
      <c r="C34"/>
      <c r="D34"/>
      <c r="E34"/>
      <c r="F34"/>
      <c r="G34"/>
      <c r="H34" s="5"/>
      <c r="I34" s="5"/>
      <c r="K34"/>
      <c r="L34"/>
      <c r="M34"/>
      <c r="N34"/>
    </row>
    <row r="35" spans="1:14" s="2" customFormat="1" x14ac:dyDescent="0.4">
      <c r="A35"/>
      <c r="B35"/>
      <c r="C35"/>
      <c r="D35"/>
      <c r="E35"/>
      <c r="F35"/>
      <c r="G35"/>
      <c r="H35" s="5"/>
      <c r="I35" s="5"/>
      <c r="K35"/>
      <c r="L35"/>
      <c r="M35"/>
      <c r="N35"/>
    </row>
    <row r="36" spans="1:14" s="2" customFormat="1" x14ac:dyDescent="0.4">
      <c r="A36"/>
      <c r="B36"/>
      <c r="C36"/>
      <c r="D36"/>
      <c r="E36"/>
      <c r="F36"/>
      <c r="G36"/>
      <c r="H36" s="5"/>
      <c r="I36" s="5"/>
      <c r="K36"/>
      <c r="L36"/>
      <c r="M36"/>
      <c r="N36"/>
    </row>
    <row r="37" spans="1:14" s="2" customFormat="1" x14ac:dyDescent="0.4">
      <c r="A37"/>
      <c r="B37"/>
      <c r="C37"/>
      <c r="D37"/>
      <c r="E37"/>
      <c r="F37"/>
      <c r="G37"/>
      <c r="H37" s="5"/>
      <c r="I37" s="5"/>
      <c r="K37"/>
      <c r="L37"/>
      <c r="M37"/>
      <c r="N37"/>
    </row>
    <row r="38" spans="1:14" s="2" customFormat="1" x14ac:dyDescent="0.4">
      <c r="A38"/>
      <c r="B38"/>
      <c r="C38"/>
      <c r="D38"/>
      <c r="E38"/>
      <c r="F38"/>
      <c r="G38"/>
      <c r="H38" s="5"/>
      <c r="I38" s="5"/>
      <c r="K38"/>
      <c r="L38"/>
      <c r="M38"/>
      <c r="N38"/>
    </row>
    <row r="39" spans="1:14" s="2" customFormat="1" x14ac:dyDescent="0.4">
      <c r="A39"/>
      <c r="B39"/>
      <c r="C39"/>
      <c r="D39"/>
      <c r="E39"/>
      <c r="F39"/>
      <c r="G39"/>
      <c r="H39" s="5"/>
      <c r="I39" s="5"/>
      <c r="K39"/>
      <c r="L39"/>
      <c r="M39"/>
      <c r="N39"/>
    </row>
    <row r="40" spans="1:14" s="2" customFormat="1" x14ac:dyDescent="0.4">
      <c r="A40"/>
      <c r="B40"/>
      <c r="C40"/>
      <c r="D40"/>
      <c r="E40"/>
      <c r="F40"/>
      <c r="G40"/>
      <c r="H40" s="5"/>
      <c r="I40" s="5"/>
      <c r="K40"/>
      <c r="L40"/>
      <c r="M40"/>
      <c r="N40"/>
    </row>
    <row r="41" spans="1:14" s="2" customFormat="1" x14ac:dyDescent="0.4">
      <c r="A41"/>
      <c r="B41"/>
      <c r="C41"/>
      <c r="D41"/>
      <c r="E41"/>
      <c r="F41"/>
      <c r="G41"/>
      <c r="H41" s="5"/>
      <c r="I41" s="5"/>
      <c r="K41"/>
      <c r="L41"/>
      <c r="M41"/>
      <c r="N41"/>
    </row>
    <row r="42" spans="1:14" s="2" customFormat="1" x14ac:dyDescent="0.4">
      <c r="A42"/>
      <c r="B42"/>
      <c r="C42"/>
      <c r="D42"/>
      <c r="E42"/>
      <c r="F42"/>
      <c r="G42"/>
      <c r="H42" s="5"/>
      <c r="I42" s="5"/>
      <c r="K42"/>
      <c r="L42"/>
      <c r="M42"/>
      <c r="N42"/>
    </row>
    <row r="43" spans="1:14" s="2" customFormat="1" x14ac:dyDescent="0.4">
      <c r="A43"/>
      <c r="B43"/>
      <c r="C43"/>
      <c r="D43"/>
      <c r="E43"/>
      <c r="F43"/>
      <c r="G43"/>
      <c r="H43" s="5"/>
      <c r="I43" s="5"/>
      <c r="K43"/>
      <c r="L43"/>
      <c r="M43"/>
      <c r="N43"/>
    </row>
    <row r="44" spans="1:14" s="2" customFormat="1" x14ac:dyDescent="0.4">
      <c r="A44"/>
      <c r="B44"/>
      <c r="C44"/>
      <c r="D44"/>
      <c r="E44"/>
      <c r="F44"/>
      <c r="G44"/>
      <c r="H44" s="5"/>
      <c r="I44" s="5"/>
      <c r="K44"/>
      <c r="L44"/>
      <c r="M44"/>
      <c r="N44"/>
    </row>
    <row r="45" spans="1:14" s="2" customFormat="1" x14ac:dyDescent="0.4">
      <c r="A45"/>
      <c r="B45"/>
      <c r="C45"/>
      <c r="D45"/>
      <c r="E45"/>
      <c r="F45"/>
      <c r="G45"/>
      <c r="H45" s="5"/>
      <c r="I45" s="5"/>
      <c r="K45"/>
      <c r="L45"/>
      <c r="M45"/>
      <c r="N45"/>
    </row>
    <row r="46" spans="1:14" s="2" customFormat="1" x14ac:dyDescent="0.4">
      <c r="A46"/>
      <c r="B46"/>
      <c r="C46"/>
      <c r="D46"/>
      <c r="E46"/>
      <c r="F46"/>
      <c r="G46"/>
      <c r="H46" s="5"/>
      <c r="I46" s="5"/>
      <c r="K46"/>
      <c r="L46"/>
      <c r="M46"/>
      <c r="N46"/>
    </row>
    <row r="47" spans="1:14" s="2" customFormat="1" x14ac:dyDescent="0.4">
      <c r="A47"/>
      <c r="B47"/>
      <c r="C47"/>
      <c r="D47"/>
      <c r="E47"/>
      <c r="F47"/>
      <c r="G47"/>
      <c r="H47" s="5"/>
      <c r="I47" s="5"/>
      <c r="K47"/>
      <c r="L47"/>
      <c r="M47"/>
      <c r="N47"/>
    </row>
    <row r="48" spans="1:14" s="2" customFormat="1" x14ac:dyDescent="0.4">
      <c r="A48"/>
      <c r="B48"/>
      <c r="C48"/>
      <c r="D48"/>
      <c r="E48"/>
      <c r="F48"/>
      <c r="G48"/>
      <c r="H48" s="5"/>
      <c r="I48" s="5"/>
      <c r="K48"/>
      <c r="L48"/>
      <c r="M48"/>
      <c r="N48"/>
    </row>
    <row r="49" spans="1:14" s="2" customFormat="1" x14ac:dyDescent="0.4">
      <c r="A49"/>
      <c r="B49"/>
      <c r="C49"/>
      <c r="D49"/>
      <c r="E49"/>
      <c r="F49"/>
      <c r="G49"/>
      <c r="H49" s="5"/>
      <c r="I49" s="5"/>
      <c r="K49"/>
      <c r="L49"/>
      <c r="M49"/>
      <c r="N49"/>
    </row>
    <row r="50" spans="1:14" s="2" customFormat="1" x14ac:dyDescent="0.4">
      <c r="A50"/>
      <c r="B50"/>
      <c r="C50"/>
      <c r="D50"/>
      <c r="E50"/>
      <c r="F50"/>
      <c r="G50"/>
      <c r="H50" s="5"/>
      <c r="I50" s="5"/>
      <c r="K50"/>
      <c r="L50"/>
      <c r="M50"/>
      <c r="N50"/>
    </row>
    <row r="51" spans="1:14" s="2" customFormat="1" x14ac:dyDescent="0.4">
      <c r="A51"/>
      <c r="B51"/>
      <c r="C51"/>
      <c r="D51"/>
      <c r="E51"/>
      <c r="F51"/>
      <c r="G51"/>
      <c r="H51" s="5"/>
      <c r="I51" s="5"/>
      <c r="K51"/>
      <c r="L51"/>
      <c r="M51"/>
      <c r="N51"/>
    </row>
    <row r="52" spans="1:14" s="2" customFormat="1" x14ac:dyDescent="0.4">
      <c r="A52"/>
      <c r="B52"/>
      <c r="C52"/>
      <c r="D52"/>
      <c r="E52"/>
      <c r="F52"/>
      <c r="G52"/>
      <c r="H52" s="5"/>
      <c r="I52" s="5"/>
      <c r="K52"/>
      <c r="L52"/>
      <c r="M52"/>
      <c r="N52"/>
    </row>
    <row r="53" spans="1:14" s="2" customFormat="1" x14ac:dyDescent="0.4">
      <c r="A53"/>
      <c r="B53"/>
      <c r="C53"/>
      <c r="D53"/>
      <c r="E53"/>
      <c r="F53"/>
      <c r="G53"/>
      <c r="H53" s="5"/>
      <c r="I53" s="5"/>
      <c r="K53"/>
      <c r="L53"/>
      <c r="M53"/>
      <c r="N53"/>
    </row>
    <row r="54" spans="1:14" s="2" customFormat="1" x14ac:dyDescent="0.4">
      <c r="A54"/>
      <c r="B54"/>
      <c r="C54"/>
      <c r="D54"/>
      <c r="E54"/>
      <c r="F54"/>
      <c r="G54"/>
      <c r="H54" s="5"/>
      <c r="I54" s="5"/>
      <c r="K54"/>
      <c r="L54"/>
      <c r="M54"/>
      <c r="N54"/>
    </row>
    <row r="55" spans="1:14" s="2" customFormat="1" x14ac:dyDescent="0.4">
      <c r="A55"/>
      <c r="B55"/>
      <c r="C55"/>
      <c r="D55"/>
      <c r="E55"/>
      <c r="F55"/>
      <c r="G55"/>
      <c r="H55" s="5"/>
      <c r="I55" s="5"/>
      <c r="K55"/>
      <c r="L55"/>
      <c r="M55"/>
      <c r="N55"/>
    </row>
    <row r="56" spans="1:14" s="2" customFormat="1" x14ac:dyDescent="0.4">
      <c r="A56"/>
      <c r="B56"/>
      <c r="C56"/>
      <c r="D56"/>
      <c r="E56"/>
      <c r="F56"/>
      <c r="G56"/>
      <c r="H56" s="5"/>
      <c r="I56" s="5"/>
      <c r="K56"/>
      <c r="L56"/>
      <c r="M56"/>
      <c r="N56"/>
    </row>
    <row r="57" spans="1:14" s="2" customFormat="1" x14ac:dyDescent="0.4">
      <c r="A57"/>
      <c r="B57"/>
      <c r="C57"/>
      <c r="D57"/>
      <c r="E57"/>
      <c r="F57"/>
      <c r="G57"/>
      <c r="H57" s="5"/>
      <c r="I57" s="5"/>
      <c r="K57"/>
      <c r="L57"/>
      <c r="M57"/>
      <c r="N57"/>
    </row>
    <row r="58" spans="1:14" s="2" customFormat="1" x14ac:dyDescent="0.4">
      <c r="A58"/>
      <c r="B58"/>
      <c r="C58"/>
      <c r="D58"/>
      <c r="E58"/>
      <c r="F58"/>
      <c r="G58"/>
      <c r="H58" s="5"/>
      <c r="I58" s="5"/>
      <c r="K58"/>
      <c r="L58"/>
      <c r="M58"/>
      <c r="N58"/>
    </row>
    <row r="59" spans="1:14" s="2" customFormat="1" x14ac:dyDescent="0.4">
      <c r="A59"/>
      <c r="B59"/>
      <c r="C59"/>
      <c r="D59"/>
      <c r="E59"/>
      <c r="F59"/>
      <c r="G59"/>
      <c r="H59" s="5"/>
      <c r="I59" s="5"/>
      <c r="K59"/>
      <c r="L59"/>
      <c r="M59"/>
      <c r="N59"/>
    </row>
    <row r="60" spans="1:14" s="2" customFormat="1" x14ac:dyDescent="0.4">
      <c r="A60"/>
      <c r="B60"/>
      <c r="C60"/>
      <c r="D60"/>
      <c r="E60"/>
      <c r="F60"/>
      <c r="G60"/>
      <c r="H60" s="5"/>
      <c r="I60" s="5"/>
      <c r="K60"/>
      <c r="L60"/>
      <c r="M60"/>
      <c r="N60"/>
    </row>
    <row r="61" spans="1:14" s="2" customFormat="1" x14ac:dyDescent="0.4">
      <c r="A61"/>
      <c r="B61"/>
      <c r="C61"/>
      <c r="D61"/>
      <c r="E61"/>
      <c r="F61"/>
      <c r="G61"/>
      <c r="H61" s="5"/>
      <c r="I61" s="5"/>
      <c r="K61"/>
      <c r="L61"/>
      <c r="M61"/>
      <c r="N61"/>
    </row>
    <row r="62" spans="1:14" s="2" customFormat="1" x14ac:dyDescent="0.4">
      <c r="A62"/>
      <c r="B62"/>
      <c r="C62"/>
      <c r="D62"/>
      <c r="E62"/>
      <c r="F62"/>
      <c r="G62"/>
      <c r="H62" s="5"/>
      <c r="I62" s="5"/>
      <c r="K62"/>
      <c r="L62"/>
      <c r="M62"/>
      <c r="N62"/>
    </row>
    <row r="63" spans="1:14" s="2" customFormat="1" x14ac:dyDescent="0.4">
      <c r="A63"/>
      <c r="B63"/>
      <c r="C63"/>
      <c r="D63"/>
      <c r="E63"/>
      <c r="F63"/>
      <c r="G63"/>
      <c r="H63" s="5"/>
      <c r="I63" s="5"/>
      <c r="K63"/>
      <c r="L63"/>
      <c r="M63"/>
      <c r="N63"/>
    </row>
    <row r="64" spans="1:14" s="2" customFormat="1" x14ac:dyDescent="0.4">
      <c r="A64"/>
      <c r="B64"/>
      <c r="C64"/>
      <c r="D64"/>
      <c r="E64"/>
      <c r="F64"/>
      <c r="G64"/>
      <c r="H64" s="5"/>
      <c r="I64" s="5"/>
      <c r="K64"/>
      <c r="L64"/>
      <c r="M64"/>
      <c r="N64"/>
    </row>
    <row r="65" spans="1:14" s="2" customFormat="1" x14ac:dyDescent="0.4">
      <c r="A65"/>
      <c r="B65"/>
      <c r="C65"/>
      <c r="D65"/>
      <c r="E65"/>
      <c r="F65"/>
      <c r="G65"/>
      <c r="H65" s="5"/>
      <c r="I65" s="5"/>
      <c r="K65"/>
      <c r="L65"/>
      <c r="M65"/>
      <c r="N65"/>
    </row>
    <row r="66" spans="1:14" s="2" customFormat="1" x14ac:dyDescent="0.4">
      <c r="A66"/>
      <c r="B66"/>
      <c r="C66"/>
      <c r="D66"/>
      <c r="E66"/>
      <c r="F66"/>
      <c r="G66"/>
      <c r="H66" s="5"/>
      <c r="I66" s="5"/>
      <c r="K66"/>
      <c r="L66"/>
      <c r="M66"/>
      <c r="N66"/>
    </row>
    <row r="67" spans="1:14" s="2" customFormat="1" x14ac:dyDescent="0.4">
      <c r="A67"/>
      <c r="B67"/>
      <c r="C67"/>
      <c r="D67"/>
      <c r="E67"/>
      <c r="F67"/>
      <c r="G67"/>
      <c r="H67" s="5"/>
      <c r="I67" s="5"/>
      <c r="K67"/>
      <c r="L67"/>
      <c r="M67"/>
      <c r="N67"/>
    </row>
    <row r="68" spans="1:14" s="2" customFormat="1" x14ac:dyDescent="0.4">
      <c r="A68"/>
      <c r="B68"/>
      <c r="C68"/>
      <c r="D68"/>
      <c r="E68"/>
      <c r="F68"/>
      <c r="G68"/>
      <c r="H68" s="5"/>
      <c r="I68" s="5"/>
      <c r="K68"/>
      <c r="L68"/>
      <c r="M68"/>
      <c r="N68"/>
    </row>
    <row r="69" spans="1:14" s="2" customFormat="1" x14ac:dyDescent="0.4">
      <c r="A69"/>
      <c r="B69"/>
      <c r="C69"/>
      <c r="D69"/>
      <c r="E69"/>
      <c r="F69"/>
      <c r="G69"/>
      <c r="H69" s="5"/>
      <c r="I69" s="5"/>
      <c r="K69"/>
      <c r="L69"/>
      <c r="M69"/>
      <c r="N69"/>
    </row>
    <row r="70" spans="1:14" s="2" customFormat="1" x14ac:dyDescent="0.4">
      <c r="A70"/>
      <c r="B70"/>
      <c r="C70"/>
      <c r="D70"/>
      <c r="E70"/>
      <c r="F70"/>
      <c r="G70"/>
      <c r="H70" s="5"/>
      <c r="I70" s="5"/>
      <c r="K70"/>
      <c r="L70"/>
      <c r="M70"/>
      <c r="N70"/>
    </row>
    <row r="71" spans="1:14" s="2" customFormat="1" x14ac:dyDescent="0.4">
      <c r="A71"/>
      <c r="B71"/>
      <c r="C71"/>
      <c r="D71"/>
      <c r="E71"/>
      <c r="F71"/>
      <c r="G71"/>
      <c r="H71" s="5"/>
      <c r="I71" s="5"/>
      <c r="K71"/>
      <c r="L71"/>
      <c r="M71"/>
      <c r="N71"/>
    </row>
    <row r="72" spans="1:14" s="2" customFormat="1" x14ac:dyDescent="0.4">
      <c r="A72"/>
      <c r="B72"/>
      <c r="C72"/>
      <c r="D72"/>
      <c r="E72"/>
      <c r="F72"/>
      <c r="G72"/>
      <c r="H72" s="5"/>
      <c r="I72" s="5"/>
      <c r="K72"/>
      <c r="L72"/>
      <c r="M72"/>
      <c r="N72"/>
    </row>
    <row r="73" spans="1:14" s="2" customFormat="1" x14ac:dyDescent="0.4">
      <c r="A73"/>
      <c r="B73"/>
      <c r="C73"/>
      <c r="D73"/>
      <c r="E73"/>
      <c r="F73"/>
      <c r="G73"/>
      <c r="H73" s="5"/>
      <c r="I73" s="5"/>
      <c r="K73"/>
      <c r="L73"/>
      <c r="M73"/>
      <c r="N73"/>
    </row>
    <row r="74" spans="1:14" s="2" customFormat="1" x14ac:dyDescent="0.4">
      <c r="A74"/>
      <c r="B74"/>
      <c r="C74"/>
      <c r="D74"/>
      <c r="E74"/>
      <c r="F74"/>
      <c r="G74"/>
      <c r="H74" s="5"/>
      <c r="I74" s="5"/>
      <c r="K74"/>
      <c r="L74"/>
      <c r="M74"/>
      <c r="N74"/>
    </row>
    <row r="75" spans="1:14" s="2" customFormat="1" x14ac:dyDescent="0.4">
      <c r="A75"/>
      <c r="B75"/>
      <c r="C75"/>
      <c r="D75"/>
      <c r="E75"/>
      <c r="F75"/>
      <c r="G75"/>
      <c r="H75" s="5"/>
      <c r="I75" s="5"/>
      <c r="K75"/>
      <c r="L75"/>
      <c r="M75"/>
      <c r="N75"/>
    </row>
    <row r="76" spans="1:14" s="2" customFormat="1" x14ac:dyDescent="0.4">
      <c r="A76"/>
      <c r="B76"/>
      <c r="C76"/>
      <c r="D76"/>
      <c r="E76"/>
      <c r="F76"/>
      <c r="G76"/>
      <c r="H76" s="5"/>
      <c r="I76" s="5"/>
      <c r="K76"/>
      <c r="L76"/>
      <c r="M76"/>
      <c r="N76"/>
    </row>
    <row r="77" spans="1:14" s="2" customFormat="1" x14ac:dyDescent="0.4">
      <c r="A77"/>
      <c r="B77"/>
      <c r="C77"/>
      <c r="D77"/>
      <c r="E77"/>
      <c r="F77"/>
      <c r="G77"/>
      <c r="H77" s="5"/>
      <c r="I77" s="5"/>
      <c r="K77"/>
      <c r="L77"/>
      <c r="M77"/>
      <c r="N77"/>
    </row>
    <row r="78" spans="1:14" s="2" customFormat="1" x14ac:dyDescent="0.4">
      <c r="A78"/>
      <c r="B78"/>
      <c r="C78"/>
      <c r="D78"/>
      <c r="E78"/>
      <c r="F78"/>
      <c r="G78"/>
      <c r="H78" s="5"/>
      <c r="I78" s="5"/>
      <c r="K78"/>
      <c r="L78"/>
      <c r="M78"/>
      <c r="N78"/>
    </row>
    <row r="79" spans="1:14" s="2" customFormat="1" x14ac:dyDescent="0.4">
      <c r="A79"/>
      <c r="B79"/>
      <c r="C79"/>
      <c r="D79"/>
      <c r="E79"/>
      <c r="F79"/>
      <c r="G79"/>
      <c r="H79" s="5"/>
      <c r="I79" s="5"/>
      <c r="K79"/>
      <c r="L79"/>
      <c r="M79"/>
      <c r="N79"/>
    </row>
    <row r="80" spans="1:14" s="2" customFormat="1" x14ac:dyDescent="0.4">
      <c r="A80"/>
      <c r="B80"/>
      <c r="C80"/>
      <c r="D80"/>
      <c r="E80"/>
      <c r="F80"/>
      <c r="G80"/>
      <c r="H80" s="5"/>
      <c r="I80" s="5"/>
      <c r="K80"/>
      <c r="L80"/>
      <c r="M80"/>
      <c r="N80"/>
    </row>
    <row r="81" spans="1:14" s="2" customFormat="1" x14ac:dyDescent="0.4">
      <c r="A81"/>
      <c r="B81"/>
      <c r="C81"/>
      <c r="D81"/>
      <c r="E81"/>
      <c r="F81"/>
      <c r="G81"/>
      <c r="H81" s="5"/>
      <c r="I81" s="5"/>
      <c r="K81"/>
      <c r="L81"/>
      <c r="M81"/>
      <c r="N81"/>
    </row>
    <row r="82" spans="1:14" s="2" customFormat="1" x14ac:dyDescent="0.4">
      <c r="A82"/>
      <c r="B82"/>
      <c r="C82"/>
      <c r="D82"/>
      <c r="E82"/>
      <c r="F82"/>
      <c r="G82"/>
      <c r="H82" s="5"/>
      <c r="I82" s="5"/>
      <c r="K82"/>
      <c r="L82"/>
      <c r="M82"/>
      <c r="N82"/>
    </row>
    <row r="83" spans="1:14" s="2" customFormat="1" x14ac:dyDescent="0.4">
      <c r="A83"/>
      <c r="B83"/>
      <c r="C83"/>
      <c r="D83"/>
      <c r="E83"/>
      <c r="F83"/>
      <c r="G83"/>
      <c r="H83" s="5"/>
      <c r="I83" s="5"/>
      <c r="K83"/>
      <c r="L83"/>
      <c r="M83"/>
      <c r="N83"/>
    </row>
    <row r="84" spans="1:14" s="2" customFormat="1" x14ac:dyDescent="0.4">
      <c r="A84"/>
      <c r="B84"/>
      <c r="C84"/>
      <c r="D84"/>
      <c r="E84"/>
      <c r="F84"/>
      <c r="G84"/>
      <c r="H84" s="5"/>
      <c r="I84" s="5"/>
      <c r="K84"/>
      <c r="L84"/>
      <c r="M84"/>
      <c r="N84"/>
    </row>
    <row r="85" spans="1:14" s="2" customFormat="1" x14ac:dyDescent="0.4">
      <c r="A85"/>
      <c r="B85"/>
      <c r="C85"/>
      <c r="D85"/>
      <c r="E85"/>
      <c r="F85"/>
      <c r="G85"/>
      <c r="H85" s="5"/>
      <c r="I85" s="5"/>
      <c r="K85"/>
      <c r="L85"/>
      <c r="M85"/>
      <c r="N85"/>
    </row>
    <row r="86" spans="1:14" s="2" customFormat="1" x14ac:dyDescent="0.4">
      <c r="A86"/>
      <c r="B86"/>
      <c r="C86"/>
      <c r="D86"/>
      <c r="E86"/>
      <c r="F86"/>
      <c r="G86"/>
      <c r="H86" s="5"/>
      <c r="I86" s="5"/>
      <c r="K86"/>
      <c r="L86"/>
      <c r="M86"/>
      <c r="N86"/>
    </row>
    <row r="87" spans="1:14" s="2" customFormat="1" x14ac:dyDescent="0.4">
      <c r="A87"/>
      <c r="B87"/>
      <c r="C87"/>
      <c r="D87"/>
      <c r="E87"/>
      <c r="F87"/>
      <c r="G87"/>
      <c r="H87" s="5"/>
      <c r="I87" s="5"/>
      <c r="K87"/>
      <c r="L87"/>
      <c r="M87"/>
      <c r="N87"/>
    </row>
    <row r="88" spans="1:14" s="2" customFormat="1" x14ac:dyDescent="0.4">
      <c r="A88"/>
      <c r="B88"/>
      <c r="C88"/>
      <c r="D88"/>
      <c r="E88"/>
      <c r="F88"/>
      <c r="G88"/>
      <c r="H88" s="5"/>
      <c r="I88" s="5"/>
      <c r="K88"/>
      <c r="L88"/>
      <c r="M88"/>
      <c r="N88"/>
    </row>
    <row r="89" spans="1:14" s="2" customFormat="1" x14ac:dyDescent="0.4">
      <c r="A89"/>
      <c r="B89"/>
      <c r="C89"/>
      <c r="D89"/>
      <c r="E89"/>
      <c r="F89"/>
      <c r="G89"/>
      <c r="H89" s="5"/>
      <c r="I89" s="5"/>
      <c r="K89"/>
      <c r="L89"/>
      <c r="M89"/>
      <c r="N89"/>
    </row>
    <row r="90" spans="1:14" s="2" customFormat="1" x14ac:dyDescent="0.4">
      <c r="A90"/>
      <c r="B90"/>
      <c r="C90"/>
      <c r="D90"/>
      <c r="E90"/>
      <c r="F90"/>
      <c r="G90"/>
      <c r="H90" s="5"/>
      <c r="I90" s="5"/>
      <c r="K90"/>
      <c r="L90"/>
      <c r="M90"/>
      <c r="N90"/>
    </row>
    <row r="91" spans="1:14" s="2" customFormat="1" x14ac:dyDescent="0.4">
      <c r="A91"/>
      <c r="B91"/>
      <c r="C91"/>
      <c r="D91"/>
      <c r="E91"/>
      <c r="F91"/>
      <c r="G91"/>
      <c r="H91" s="5"/>
      <c r="I91" s="5"/>
      <c r="K91"/>
      <c r="L91"/>
      <c r="M91"/>
      <c r="N91"/>
    </row>
    <row r="92" spans="1:14" s="2" customFormat="1" x14ac:dyDescent="0.4">
      <c r="A92"/>
      <c r="B92"/>
      <c r="C92"/>
      <c r="D92"/>
      <c r="E92"/>
      <c r="F92"/>
      <c r="G92"/>
      <c r="H92" s="5"/>
      <c r="I92" s="5"/>
      <c r="K92"/>
      <c r="L92"/>
      <c r="M92"/>
      <c r="N92"/>
    </row>
    <row r="93" spans="1:14" s="2" customFormat="1" x14ac:dyDescent="0.4">
      <c r="A93"/>
      <c r="B93"/>
      <c r="C93"/>
      <c r="D93"/>
      <c r="E93"/>
      <c r="F93"/>
      <c r="G93"/>
      <c r="H93" s="5"/>
      <c r="I93" s="5"/>
      <c r="K93"/>
      <c r="L93"/>
      <c r="M93"/>
      <c r="N93"/>
    </row>
    <row r="94" spans="1:14" s="2" customFormat="1" x14ac:dyDescent="0.4">
      <c r="A94"/>
      <c r="B94"/>
      <c r="C94"/>
      <c r="D94"/>
      <c r="E94"/>
      <c r="F94"/>
      <c r="G94"/>
      <c r="H94" s="5"/>
      <c r="I94" s="5"/>
      <c r="K94"/>
      <c r="L94"/>
      <c r="M94"/>
      <c r="N94"/>
    </row>
    <row r="95" spans="1:14" s="2" customFormat="1" x14ac:dyDescent="0.4">
      <c r="A95"/>
      <c r="B95"/>
      <c r="C95"/>
      <c r="D95"/>
      <c r="E95"/>
      <c r="F95"/>
      <c r="G95"/>
      <c r="H95" s="5"/>
      <c r="I95" s="5"/>
      <c r="K95"/>
      <c r="L95"/>
      <c r="M95"/>
      <c r="N95"/>
    </row>
    <row r="96" spans="1:14" s="2" customFormat="1" x14ac:dyDescent="0.4">
      <c r="A96"/>
      <c r="B96"/>
      <c r="C96"/>
      <c r="D96"/>
      <c r="E96"/>
      <c r="F96"/>
      <c r="G96"/>
      <c r="H96" s="5"/>
      <c r="I96" s="5"/>
      <c r="K96"/>
      <c r="L96"/>
      <c r="M96"/>
      <c r="N96"/>
    </row>
    <row r="97" spans="1:14" s="2" customFormat="1" x14ac:dyDescent="0.4">
      <c r="A97"/>
      <c r="B97"/>
      <c r="C97"/>
      <c r="D97"/>
      <c r="E97"/>
      <c r="F97"/>
      <c r="G97"/>
      <c r="H97" s="5"/>
      <c r="I97" s="5"/>
      <c r="K97"/>
      <c r="L97"/>
      <c r="M97"/>
      <c r="N97"/>
    </row>
    <row r="98" spans="1:14" s="2" customFormat="1" x14ac:dyDescent="0.4">
      <c r="A98"/>
      <c r="B98"/>
      <c r="C98"/>
      <c r="D98"/>
      <c r="E98"/>
      <c r="F98"/>
      <c r="G98"/>
      <c r="H98" s="5"/>
      <c r="I98" s="5"/>
      <c r="K98"/>
      <c r="L98"/>
      <c r="M98"/>
      <c r="N98"/>
    </row>
    <row r="99" spans="1:14" s="2" customFormat="1" x14ac:dyDescent="0.4">
      <c r="A99"/>
      <c r="B99"/>
      <c r="C99"/>
      <c r="D99"/>
      <c r="E99"/>
      <c r="F99"/>
      <c r="G99"/>
      <c r="H99" s="5"/>
      <c r="I99" s="5"/>
      <c r="K99"/>
      <c r="L99"/>
      <c r="M99"/>
      <c r="N99"/>
    </row>
    <row r="100" spans="1:14" s="2" customFormat="1" x14ac:dyDescent="0.4">
      <c r="A100"/>
      <c r="B100"/>
      <c r="C100"/>
      <c r="D100"/>
      <c r="E100"/>
      <c r="F100"/>
      <c r="G100"/>
      <c r="H100" s="5"/>
      <c r="I100" s="5"/>
      <c r="K100"/>
      <c r="L100"/>
      <c r="M100"/>
      <c r="N100"/>
    </row>
    <row r="101" spans="1:14" s="2" customFormat="1" x14ac:dyDescent="0.4">
      <c r="A101"/>
      <c r="B101"/>
      <c r="C101"/>
      <c r="D101"/>
      <c r="E101"/>
      <c r="F101"/>
      <c r="G101"/>
      <c r="H101" s="5"/>
      <c r="I101" s="5"/>
      <c r="K101"/>
      <c r="L101"/>
      <c r="M101"/>
      <c r="N101"/>
    </row>
    <row r="102" spans="1:14" s="2" customFormat="1" x14ac:dyDescent="0.4">
      <c r="A102"/>
      <c r="B102"/>
      <c r="C102"/>
      <c r="D102"/>
      <c r="E102"/>
      <c r="F102"/>
      <c r="G102"/>
      <c r="H102" s="5"/>
      <c r="I102" s="5"/>
      <c r="K102"/>
      <c r="L102"/>
      <c r="M102"/>
      <c r="N102"/>
    </row>
    <row r="103" spans="1:14" s="2" customFormat="1" x14ac:dyDescent="0.4">
      <c r="A103"/>
      <c r="B103"/>
      <c r="C103"/>
      <c r="D103"/>
      <c r="E103"/>
      <c r="F103"/>
      <c r="G103"/>
      <c r="H103" s="5"/>
      <c r="I103" s="5"/>
      <c r="K103"/>
      <c r="L103"/>
      <c r="M103"/>
      <c r="N103"/>
    </row>
    <row r="104" spans="1:14" s="2" customFormat="1" x14ac:dyDescent="0.4">
      <c r="A104"/>
      <c r="B104"/>
      <c r="C104"/>
      <c r="D104"/>
      <c r="E104"/>
      <c r="F104"/>
      <c r="G104"/>
      <c r="H104" s="5"/>
      <c r="I104" s="5"/>
      <c r="K104"/>
      <c r="L104"/>
      <c r="M104"/>
      <c r="N104"/>
    </row>
    <row r="105" spans="1:14" s="2" customFormat="1" x14ac:dyDescent="0.4">
      <c r="A105"/>
      <c r="B105"/>
      <c r="C105"/>
      <c r="D105"/>
      <c r="E105"/>
      <c r="F105"/>
      <c r="G105"/>
      <c r="H105" s="5"/>
      <c r="I105" s="5"/>
      <c r="K105"/>
      <c r="L105"/>
      <c r="M105"/>
      <c r="N105"/>
    </row>
    <row r="106" spans="1:14" s="2" customFormat="1" x14ac:dyDescent="0.4">
      <c r="A106"/>
      <c r="B106"/>
      <c r="C106"/>
      <c r="D106"/>
      <c r="E106"/>
      <c r="F106"/>
      <c r="G106"/>
      <c r="H106" s="5"/>
      <c r="I106" s="5"/>
      <c r="K106"/>
      <c r="L106"/>
      <c r="M106"/>
      <c r="N106"/>
    </row>
    <row r="107" spans="1:14" s="2" customFormat="1" x14ac:dyDescent="0.4">
      <c r="A107"/>
      <c r="B107"/>
      <c r="C107"/>
      <c r="D107"/>
      <c r="E107"/>
      <c r="F107"/>
      <c r="G107"/>
      <c r="H107" s="5"/>
      <c r="I107" s="5"/>
      <c r="K107"/>
      <c r="L107"/>
      <c r="M107"/>
      <c r="N107"/>
    </row>
    <row r="108" spans="1:14" s="2" customFormat="1" x14ac:dyDescent="0.4">
      <c r="A108"/>
      <c r="B108"/>
      <c r="C108"/>
      <c r="D108"/>
      <c r="E108"/>
      <c r="F108"/>
      <c r="G108"/>
      <c r="H108" s="5"/>
      <c r="I108" s="5"/>
      <c r="K108"/>
      <c r="L108"/>
      <c r="M108"/>
      <c r="N108"/>
    </row>
    <row r="109" spans="1:14" s="2" customFormat="1" x14ac:dyDescent="0.4">
      <c r="A109"/>
      <c r="B109"/>
      <c r="C109"/>
      <c r="D109"/>
      <c r="E109"/>
      <c r="F109"/>
      <c r="G109"/>
      <c r="H109" s="5"/>
      <c r="I109" s="5"/>
      <c r="K109"/>
      <c r="L109"/>
      <c r="M109"/>
      <c r="N109"/>
    </row>
    <row r="110" spans="1:14" s="2" customFormat="1" x14ac:dyDescent="0.4">
      <c r="A110"/>
      <c r="B110"/>
      <c r="C110"/>
      <c r="D110"/>
      <c r="E110"/>
      <c r="F110"/>
      <c r="G110"/>
      <c r="H110" s="5"/>
      <c r="I110" s="5"/>
      <c r="K110"/>
      <c r="L110"/>
      <c r="M110"/>
      <c r="N110"/>
    </row>
    <row r="111" spans="1:14" s="2" customFormat="1" x14ac:dyDescent="0.4">
      <c r="A111"/>
      <c r="B111"/>
      <c r="C111"/>
      <c r="D111"/>
      <c r="E111"/>
      <c r="F111"/>
      <c r="G111"/>
      <c r="H111" s="5"/>
      <c r="I111" s="5"/>
      <c r="K111"/>
      <c r="L111"/>
      <c r="M111"/>
      <c r="N111"/>
    </row>
    <row r="112" spans="1:14" s="2" customFormat="1" x14ac:dyDescent="0.4">
      <c r="A112"/>
      <c r="B112"/>
      <c r="C112"/>
      <c r="D112"/>
      <c r="E112"/>
      <c r="F112"/>
      <c r="G112"/>
      <c r="H112" s="5"/>
      <c r="I112" s="5"/>
      <c r="K112"/>
      <c r="L112"/>
      <c r="M112"/>
      <c r="N112"/>
    </row>
    <row r="113" spans="1:14" s="2" customFormat="1" x14ac:dyDescent="0.4">
      <c r="A113"/>
      <c r="B113"/>
      <c r="C113"/>
      <c r="D113"/>
      <c r="E113"/>
      <c r="F113"/>
      <c r="G113"/>
      <c r="H113" s="5"/>
      <c r="I113" s="5"/>
      <c r="K113"/>
      <c r="L113"/>
      <c r="M113"/>
      <c r="N113"/>
    </row>
    <row r="114" spans="1:14" s="2" customFormat="1" x14ac:dyDescent="0.4">
      <c r="A114"/>
      <c r="B114"/>
      <c r="C114"/>
      <c r="D114"/>
      <c r="E114"/>
      <c r="F114"/>
      <c r="G114"/>
      <c r="H114" s="5"/>
      <c r="I114" s="5"/>
      <c r="K114"/>
      <c r="L114"/>
      <c r="M114"/>
      <c r="N114"/>
    </row>
    <row r="115" spans="1:14" s="2" customFormat="1" x14ac:dyDescent="0.4">
      <c r="A115"/>
      <c r="B115"/>
      <c r="C115"/>
      <c r="D115"/>
      <c r="E115"/>
      <c r="F115"/>
      <c r="G115"/>
      <c r="H115" s="5"/>
      <c r="I115" s="5"/>
      <c r="K115"/>
      <c r="L115"/>
      <c r="M115"/>
      <c r="N115"/>
    </row>
    <row r="116" spans="1:14" s="2" customFormat="1" x14ac:dyDescent="0.4">
      <c r="A116"/>
      <c r="B116"/>
      <c r="C116"/>
      <c r="D116"/>
      <c r="E116"/>
      <c r="F116"/>
      <c r="G116"/>
      <c r="H116" s="5"/>
      <c r="I116" s="5"/>
      <c r="K116"/>
      <c r="L116"/>
      <c r="M116"/>
      <c r="N116"/>
    </row>
    <row r="117" spans="1:14" s="2" customFormat="1" x14ac:dyDescent="0.4">
      <c r="A117"/>
      <c r="B117"/>
      <c r="C117"/>
      <c r="D117"/>
      <c r="E117"/>
      <c r="F117"/>
      <c r="G117"/>
      <c r="H117" s="5"/>
      <c r="I117" s="5"/>
      <c r="K117"/>
      <c r="L117"/>
      <c r="M117"/>
      <c r="N117"/>
    </row>
    <row r="118" spans="1:14" s="2" customFormat="1" x14ac:dyDescent="0.4">
      <c r="A118"/>
      <c r="B118"/>
      <c r="C118"/>
      <c r="D118"/>
      <c r="E118"/>
      <c r="F118"/>
      <c r="G118"/>
      <c r="H118" s="5"/>
      <c r="I118" s="5"/>
      <c r="K118"/>
      <c r="L118"/>
      <c r="M118"/>
      <c r="N118"/>
    </row>
    <row r="119" spans="1:14" s="2" customFormat="1" x14ac:dyDescent="0.4">
      <c r="A119"/>
      <c r="B119"/>
      <c r="C119"/>
      <c r="D119"/>
      <c r="E119"/>
      <c r="F119"/>
      <c r="G119"/>
      <c r="H119" s="5"/>
      <c r="I119" s="5"/>
      <c r="K119"/>
      <c r="L119"/>
      <c r="M119"/>
      <c r="N119"/>
    </row>
    <row r="120" spans="1:14" s="2" customFormat="1" x14ac:dyDescent="0.4">
      <c r="A120"/>
      <c r="B120"/>
      <c r="C120"/>
      <c r="D120"/>
      <c r="E120"/>
      <c r="F120"/>
      <c r="G120"/>
      <c r="H120" s="5"/>
      <c r="I120" s="5"/>
      <c r="K120"/>
      <c r="L120"/>
      <c r="M120"/>
      <c r="N120"/>
    </row>
    <row r="121" spans="1:14" s="2" customFormat="1" x14ac:dyDescent="0.4">
      <c r="A121"/>
      <c r="B121"/>
      <c r="C121"/>
      <c r="D121"/>
      <c r="E121"/>
      <c r="F121"/>
      <c r="G121"/>
      <c r="H121" s="5"/>
      <c r="I121" s="5"/>
      <c r="K121"/>
      <c r="L121"/>
      <c r="M121"/>
      <c r="N121"/>
    </row>
    <row r="122" spans="1:14" s="2" customFormat="1" x14ac:dyDescent="0.4">
      <c r="A122"/>
      <c r="B122"/>
      <c r="C122"/>
      <c r="D122"/>
      <c r="E122"/>
      <c r="F122"/>
      <c r="G122"/>
      <c r="H122" s="5"/>
      <c r="I122" s="5"/>
      <c r="K122"/>
      <c r="L122"/>
      <c r="M122"/>
      <c r="N122"/>
    </row>
    <row r="123" spans="1:14" s="2" customFormat="1" x14ac:dyDescent="0.4">
      <c r="A123"/>
      <c r="B123"/>
      <c r="C123"/>
      <c r="D123"/>
      <c r="E123"/>
      <c r="F123"/>
      <c r="G123"/>
      <c r="H123" s="5"/>
      <c r="I123" s="5"/>
      <c r="K123"/>
      <c r="L123"/>
      <c r="M123"/>
      <c r="N123"/>
    </row>
    <row r="124" spans="1:14" s="2" customFormat="1" x14ac:dyDescent="0.4">
      <c r="A124"/>
      <c r="B124"/>
      <c r="C124"/>
      <c r="D124"/>
      <c r="E124"/>
      <c r="F124"/>
      <c r="G124"/>
      <c r="H124" s="5"/>
      <c r="I124" s="5"/>
      <c r="K124"/>
      <c r="L124"/>
      <c r="M124"/>
      <c r="N124"/>
    </row>
    <row r="125" spans="1:14" s="2" customFormat="1" x14ac:dyDescent="0.4">
      <c r="A125"/>
      <c r="B125"/>
      <c r="C125"/>
      <c r="D125"/>
      <c r="E125"/>
      <c r="F125"/>
      <c r="G125"/>
      <c r="H125" s="5"/>
      <c r="I125" s="5"/>
      <c r="K125"/>
      <c r="L125"/>
      <c r="M125"/>
      <c r="N125"/>
    </row>
    <row r="126" spans="1:14" s="2" customFormat="1" x14ac:dyDescent="0.4">
      <c r="A126"/>
      <c r="B126"/>
      <c r="C126"/>
      <c r="D126"/>
      <c r="E126"/>
      <c r="F126"/>
      <c r="G126"/>
      <c r="H126" s="5"/>
      <c r="I126" s="5"/>
      <c r="K126"/>
      <c r="L126"/>
      <c r="M126"/>
      <c r="N126"/>
    </row>
    <row r="127" spans="1:14" s="2" customFormat="1" x14ac:dyDescent="0.4">
      <c r="A127"/>
      <c r="B127"/>
      <c r="C127"/>
      <c r="D127"/>
      <c r="E127"/>
      <c r="F127"/>
      <c r="G127"/>
      <c r="H127" s="5"/>
      <c r="I127" s="5"/>
      <c r="K127"/>
      <c r="L127"/>
      <c r="M127"/>
      <c r="N127"/>
    </row>
    <row r="128" spans="1:14" s="2" customFormat="1" x14ac:dyDescent="0.4">
      <c r="A128"/>
      <c r="B128"/>
      <c r="C128"/>
      <c r="D128"/>
      <c r="E128"/>
      <c r="F128"/>
      <c r="G128"/>
      <c r="H128" s="5"/>
      <c r="I128" s="5"/>
      <c r="K128"/>
      <c r="L128"/>
      <c r="M128"/>
      <c r="N128"/>
    </row>
    <row r="129" spans="1:14" s="2" customFormat="1" x14ac:dyDescent="0.4">
      <c r="A129"/>
      <c r="B129"/>
      <c r="C129"/>
      <c r="D129"/>
      <c r="E129"/>
      <c r="F129"/>
      <c r="G129"/>
      <c r="H129" s="5"/>
      <c r="I129" s="5"/>
      <c r="K129"/>
      <c r="L129"/>
      <c r="M129"/>
      <c r="N129"/>
    </row>
    <row r="130" spans="1:14" s="2" customFormat="1" x14ac:dyDescent="0.4">
      <c r="A130"/>
      <c r="B130"/>
      <c r="C130"/>
      <c r="D130"/>
      <c r="E130"/>
      <c r="F130"/>
      <c r="G130"/>
      <c r="H130" s="5"/>
      <c r="I130" s="5"/>
      <c r="K130"/>
      <c r="L130"/>
      <c r="M130"/>
      <c r="N130"/>
    </row>
    <row r="131" spans="1:14" s="2" customFormat="1" x14ac:dyDescent="0.4">
      <c r="A131"/>
      <c r="B131"/>
      <c r="C131"/>
      <c r="D131"/>
      <c r="E131"/>
      <c r="F131"/>
      <c r="G131"/>
      <c r="H131" s="5"/>
      <c r="I131" s="5"/>
      <c r="K131"/>
      <c r="L131"/>
      <c r="M131"/>
      <c r="N131"/>
    </row>
    <row r="132" spans="1:14" s="2" customFormat="1" x14ac:dyDescent="0.4">
      <c r="A132"/>
      <c r="B132"/>
      <c r="C132"/>
      <c r="D132"/>
      <c r="E132"/>
      <c r="F132"/>
      <c r="G132"/>
      <c r="H132" s="5"/>
      <c r="I132" s="5"/>
      <c r="K132"/>
      <c r="L132"/>
      <c r="M132"/>
      <c r="N132"/>
    </row>
    <row r="133" spans="1:14" s="2" customFormat="1" x14ac:dyDescent="0.4">
      <c r="A133"/>
      <c r="B133"/>
      <c r="C133"/>
      <c r="D133"/>
      <c r="E133"/>
      <c r="F133"/>
      <c r="G133"/>
      <c r="H133" s="5"/>
      <c r="I133" s="5"/>
      <c r="K133"/>
      <c r="L133"/>
      <c r="M133"/>
      <c r="N133"/>
    </row>
    <row r="134" spans="1:14" s="2" customFormat="1" x14ac:dyDescent="0.4">
      <c r="A134"/>
      <c r="B134"/>
      <c r="C134"/>
      <c r="D134"/>
      <c r="E134"/>
      <c r="F134"/>
      <c r="G134"/>
      <c r="H134" s="5"/>
      <c r="I134" s="5"/>
      <c r="K134"/>
      <c r="L134"/>
      <c r="M134"/>
      <c r="N134"/>
    </row>
    <row r="135" spans="1:14" s="2" customFormat="1" x14ac:dyDescent="0.4">
      <c r="A135"/>
      <c r="B135"/>
      <c r="C135"/>
      <c r="D135"/>
      <c r="E135"/>
      <c r="F135"/>
      <c r="G135"/>
      <c r="H135" s="5"/>
      <c r="I135" s="5"/>
      <c r="K135"/>
      <c r="L135"/>
      <c r="M135"/>
      <c r="N135"/>
    </row>
    <row r="136" spans="1:14" s="2" customFormat="1" x14ac:dyDescent="0.4">
      <c r="A136"/>
      <c r="B136"/>
      <c r="C136"/>
      <c r="D136"/>
      <c r="E136"/>
      <c r="F136"/>
      <c r="G136"/>
      <c r="H136" s="5"/>
      <c r="I136" s="5"/>
      <c r="K136"/>
      <c r="L136"/>
      <c r="M136"/>
      <c r="N136"/>
    </row>
    <row r="137" spans="1:14" s="2" customFormat="1" x14ac:dyDescent="0.4">
      <c r="A137"/>
      <c r="B137"/>
      <c r="C137"/>
      <c r="D137"/>
      <c r="E137"/>
      <c r="F137"/>
      <c r="G137"/>
      <c r="H137" s="5"/>
      <c r="I137" s="5"/>
      <c r="K137"/>
      <c r="L137"/>
      <c r="M137"/>
      <c r="N137"/>
    </row>
    <row r="138" spans="1:14" s="2" customFormat="1" x14ac:dyDescent="0.4">
      <c r="A138"/>
      <c r="B138"/>
      <c r="C138"/>
      <c r="D138"/>
      <c r="E138"/>
      <c r="F138"/>
      <c r="G138"/>
      <c r="H138" s="5"/>
      <c r="I138" s="5"/>
      <c r="K138"/>
      <c r="L138"/>
      <c r="M138"/>
      <c r="N138"/>
    </row>
    <row r="139" spans="1:14" s="2" customFormat="1" x14ac:dyDescent="0.4">
      <c r="A139"/>
      <c r="B139"/>
      <c r="C139"/>
      <c r="D139"/>
      <c r="E139"/>
      <c r="F139"/>
      <c r="G139"/>
      <c r="H139" s="5"/>
      <c r="I139" s="5"/>
      <c r="K139"/>
      <c r="L139"/>
      <c r="M139"/>
      <c r="N139"/>
    </row>
    <row r="140" spans="1:14" s="2" customFormat="1" x14ac:dyDescent="0.4">
      <c r="A140"/>
      <c r="B140"/>
      <c r="C140"/>
      <c r="D140"/>
      <c r="E140"/>
      <c r="F140"/>
      <c r="G140"/>
      <c r="H140" s="5"/>
      <c r="I140" s="5"/>
      <c r="K140"/>
      <c r="L140"/>
      <c r="M140"/>
      <c r="N140"/>
    </row>
    <row r="141" spans="1:14" s="2" customFormat="1" x14ac:dyDescent="0.4">
      <c r="A141"/>
      <c r="B141"/>
      <c r="C141"/>
      <c r="D141"/>
      <c r="E141"/>
      <c r="F141"/>
      <c r="G141"/>
      <c r="H141" s="5"/>
      <c r="I141" s="5"/>
      <c r="K141"/>
      <c r="L141"/>
      <c r="M141"/>
      <c r="N141"/>
    </row>
    <row r="142" spans="1:14" s="2" customFormat="1" x14ac:dyDescent="0.4">
      <c r="A142"/>
      <c r="B142"/>
      <c r="C142"/>
      <c r="D142"/>
      <c r="E142"/>
      <c r="F142"/>
      <c r="G142"/>
      <c r="H142" s="5"/>
      <c r="I142" s="5"/>
      <c r="K142"/>
      <c r="L142"/>
      <c r="M142"/>
      <c r="N142"/>
    </row>
    <row r="143" spans="1:14" s="2" customFormat="1" x14ac:dyDescent="0.4">
      <c r="A143"/>
      <c r="B143"/>
      <c r="C143"/>
      <c r="D143"/>
      <c r="E143"/>
      <c r="F143"/>
      <c r="G143"/>
      <c r="H143" s="5"/>
      <c r="I143" s="5"/>
      <c r="K143"/>
      <c r="L143"/>
      <c r="M143"/>
      <c r="N143"/>
    </row>
    <row r="144" spans="1:14" s="2" customFormat="1" x14ac:dyDescent="0.4">
      <c r="A144"/>
      <c r="B144"/>
      <c r="C144"/>
      <c r="D144"/>
      <c r="E144"/>
      <c r="F144"/>
      <c r="G144"/>
      <c r="H144" s="5"/>
      <c r="I144" s="5"/>
      <c r="K144"/>
      <c r="L144"/>
      <c r="M144"/>
      <c r="N144"/>
    </row>
    <row r="145" spans="1:14" s="2" customFormat="1" x14ac:dyDescent="0.4">
      <c r="A145"/>
      <c r="B145"/>
      <c r="C145"/>
      <c r="D145"/>
      <c r="E145"/>
      <c r="F145"/>
      <c r="G145"/>
      <c r="H145" s="5"/>
      <c r="I145" s="5"/>
      <c r="K145"/>
      <c r="L145"/>
      <c r="M145"/>
      <c r="N145"/>
    </row>
    <row r="146" spans="1:14" s="2" customFormat="1" x14ac:dyDescent="0.4">
      <c r="A146"/>
      <c r="B146"/>
      <c r="C146"/>
      <c r="D146"/>
      <c r="E146"/>
      <c r="F146"/>
      <c r="G146"/>
      <c r="H146" s="5"/>
      <c r="I146" s="5"/>
      <c r="K146"/>
      <c r="L146"/>
      <c r="M146"/>
      <c r="N146"/>
    </row>
    <row r="147" spans="1:14" s="2" customFormat="1" x14ac:dyDescent="0.4">
      <c r="A147"/>
      <c r="B147"/>
      <c r="C147"/>
      <c r="D147"/>
      <c r="E147"/>
      <c r="F147"/>
      <c r="G147"/>
      <c r="H147" s="5"/>
      <c r="I147" s="5"/>
      <c r="K147"/>
      <c r="L147"/>
      <c r="M147"/>
      <c r="N147"/>
    </row>
    <row r="148" spans="1:14" s="2" customFormat="1" x14ac:dyDescent="0.4">
      <c r="A148"/>
      <c r="B148"/>
      <c r="C148"/>
      <c r="D148"/>
      <c r="E148"/>
      <c r="F148"/>
      <c r="G148"/>
      <c r="H148" s="5"/>
      <c r="I148" s="5"/>
      <c r="K148"/>
      <c r="L148"/>
      <c r="M148"/>
      <c r="N148"/>
    </row>
    <row r="149" spans="1:14" s="2" customFormat="1" x14ac:dyDescent="0.4">
      <c r="A149"/>
      <c r="B149"/>
      <c r="C149"/>
      <c r="D149"/>
      <c r="E149"/>
      <c r="F149"/>
      <c r="G149"/>
      <c r="H149" s="5"/>
      <c r="I149" s="5"/>
      <c r="K149"/>
      <c r="L149"/>
      <c r="M149"/>
      <c r="N149"/>
    </row>
    <row r="150" spans="1:14" s="2" customFormat="1" x14ac:dyDescent="0.4">
      <c r="A150"/>
      <c r="B150"/>
      <c r="C150"/>
      <c r="D150"/>
      <c r="E150"/>
      <c r="F150"/>
      <c r="G150"/>
      <c r="H150" s="5"/>
      <c r="I150" s="5"/>
      <c r="K150"/>
      <c r="L150"/>
      <c r="M150"/>
      <c r="N150"/>
    </row>
    <row r="151" spans="1:14" s="2" customFormat="1" x14ac:dyDescent="0.4">
      <c r="A151"/>
      <c r="B151"/>
      <c r="C151"/>
      <c r="D151"/>
      <c r="E151"/>
      <c r="F151"/>
      <c r="G151"/>
      <c r="H151" s="5"/>
      <c r="I151" s="5"/>
      <c r="K151"/>
      <c r="L151"/>
      <c r="M151"/>
      <c r="N151"/>
    </row>
    <row r="152" spans="1:14" s="2" customFormat="1" x14ac:dyDescent="0.4">
      <c r="A152"/>
      <c r="B152"/>
      <c r="C152"/>
      <c r="D152"/>
      <c r="E152"/>
      <c r="F152"/>
      <c r="G152"/>
      <c r="H152" s="5"/>
      <c r="I152" s="5"/>
      <c r="K152"/>
      <c r="L152"/>
      <c r="M152"/>
      <c r="N152"/>
    </row>
    <row r="153" spans="1:14" s="2" customFormat="1" x14ac:dyDescent="0.4">
      <c r="A153"/>
      <c r="B153"/>
      <c r="C153"/>
      <c r="D153"/>
      <c r="E153"/>
      <c r="F153"/>
      <c r="G153"/>
      <c r="H153" s="5"/>
      <c r="I153" s="5"/>
      <c r="K153"/>
      <c r="L153"/>
      <c r="M153"/>
      <c r="N153"/>
    </row>
    <row r="154" spans="1:14" s="2" customFormat="1" x14ac:dyDescent="0.4">
      <c r="A154"/>
      <c r="B154"/>
      <c r="C154"/>
      <c r="D154"/>
      <c r="E154"/>
      <c r="F154"/>
      <c r="G154"/>
      <c r="H154" s="5"/>
      <c r="I154" s="5"/>
      <c r="K154"/>
      <c r="L154"/>
      <c r="M154"/>
      <c r="N154"/>
    </row>
    <row r="155" spans="1:14" s="2" customFormat="1" x14ac:dyDescent="0.4">
      <c r="A155"/>
      <c r="B155"/>
      <c r="C155"/>
      <c r="D155"/>
      <c r="E155"/>
      <c r="F155"/>
      <c r="G155"/>
      <c r="H155" s="5"/>
      <c r="I155" s="5"/>
      <c r="K155"/>
      <c r="L155"/>
      <c r="M155"/>
      <c r="N155"/>
    </row>
    <row r="156" spans="1:14" s="2" customFormat="1" x14ac:dyDescent="0.4">
      <c r="A156"/>
      <c r="B156"/>
      <c r="C156"/>
      <c r="D156"/>
      <c r="E156"/>
      <c r="F156"/>
      <c r="G156"/>
      <c r="H156" s="5"/>
      <c r="I156" s="5"/>
      <c r="K156"/>
      <c r="L156"/>
      <c r="M156"/>
      <c r="N156"/>
    </row>
    <row r="157" spans="1:14" s="2" customFormat="1" x14ac:dyDescent="0.4">
      <c r="A157"/>
      <c r="B157"/>
      <c r="C157"/>
      <c r="D157"/>
      <c r="E157"/>
      <c r="F157"/>
      <c r="G157"/>
      <c r="H157" s="5"/>
      <c r="I157" s="5"/>
      <c r="K157"/>
      <c r="L157"/>
      <c r="M157"/>
      <c r="N157"/>
    </row>
    <row r="158" spans="1:14" s="2" customFormat="1" x14ac:dyDescent="0.4">
      <c r="A158"/>
      <c r="B158"/>
      <c r="C158"/>
      <c r="D158"/>
      <c r="E158"/>
      <c r="F158"/>
      <c r="G158"/>
      <c r="H158" s="5"/>
      <c r="I158" s="5"/>
      <c r="K158"/>
      <c r="L158"/>
      <c r="M158"/>
      <c r="N158"/>
    </row>
    <row r="159" spans="1:14" s="2" customFormat="1" x14ac:dyDescent="0.4">
      <c r="A159"/>
      <c r="B159"/>
      <c r="C159"/>
      <c r="D159"/>
      <c r="E159"/>
      <c r="F159"/>
      <c r="G159"/>
      <c r="H159" s="5"/>
      <c r="I159" s="5"/>
      <c r="K159"/>
      <c r="L159"/>
      <c r="M159"/>
      <c r="N159"/>
    </row>
    <row r="160" spans="1:14" s="2" customFormat="1" x14ac:dyDescent="0.4">
      <c r="A160"/>
      <c r="B160"/>
      <c r="C160"/>
      <c r="D160"/>
      <c r="E160"/>
      <c r="F160"/>
      <c r="G160"/>
      <c r="H160" s="5"/>
      <c r="I160" s="5"/>
      <c r="K160"/>
      <c r="L160"/>
      <c r="M160"/>
      <c r="N160"/>
    </row>
    <row r="161" spans="1:14" s="2" customFormat="1" x14ac:dyDescent="0.4">
      <c r="A161"/>
      <c r="B161"/>
      <c r="C161"/>
      <c r="D161"/>
      <c r="E161"/>
      <c r="F161"/>
      <c r="G161"/>
      <c r="H161" s="5"/>
      <c r="I161" s="5"/>
      <c r="K161"/>
      <c r="L161"/>
      <c r="M161"/>
      <c r="N161"/>
    </row>
    <row r="162" spans="1:14" s="2" customFormat="1" x14ac:dyDescent="0.4">
      <c r="A162"/>
      <c r="B162"/>
      <c r="C162"/>
      <c r="D162"/>
      <c r="E162"/>
      <c r="F162"/>
      <c r="G162"/>
      <c r="H162" s="5"/>
      <c r="I162" s="5"/>
      <c r="K162"/>
      <c r="L162"/>
      <c r="M162"/>
      <c r="N162"/>
    </row>
    <row r="163" spans="1:14" s="2" customFormat="1" x14ac:dyDescent="0.4">
      <c r="A163"/>
      <c r="B163"/>
      <c r="C163"/>
      <c r="D163"/>
      <c r="E163"/>
      <c r="F163"/>
      <c r="G163"/>
      <c r="H163" s="5"/>
      <c r="I163" s="5"/>
      <c r="K163"/>
      <c r="L163"/>
      <c r="M163"/>
      <c r="N163"/>
    </row>
    <row r="164" spans="1:14" s="2" customFormat="1" x14ac:dyDescent="0.4">
      <c r="A164"/>
      <c r="B164"/>
      <c r="C164"/>
      <c r="D164"/>
      <c r="E164"/>
      <c r="F164"/>
      <c r="G164"/>
      <c r="H164" s="5"/>
      <c r="I164" s="5"/>
      <c r="K164"/>
      <c r="L164"/>
      <c r="M164"/>
      <c r="N164"/>
    </row>
    <row r="165" spans="1:14" s="2" customFormat="1" x14ac:dyDescent="0.4">
      <c r="A165"/>
      <c r="B165"/>
      <c r="C165"/>
      <c r="D165"/>
      <c r="E165"/>
      <c r="F165"/>
      <c r="G165"/>
      <c r="H165" s="5"/>
      <c r="I165" s="5"/>
      <c r="K165"/>
      <c r="L165"/>
      <c r="M165"/>
      <c r="N165"/>
    </row>
    <row r="166" spans="1:14" s="2" customFormat="1" x14ac:dyDescent="0.4">
      <c r="A166"/>
      <c r="B166"/>
      <c r="C166"/>
      <c r="D166"/>
      <c r="E166"/>
      <c r="F166"/>
      <c r="G166"/>
      <c r="H166" s="5"/>
      <c r="I166" s="5"/>
      <c r="K166"/>
      <c r="L166"/>
      <c r="M166"/>
      <c r="N166"/>
    </row>
    <row r="167" spans="1:14" s="2" customFormat="1" x14ac:dyDescent="0.4">
      <c r="A167"/>
      <c r="B167"/>
      <c r="C167"/>
      <c r="D167"/>
      <c r="E167"/>
      <c r="F167"/>
      <c r="G167"/>
      <c r="H167" s="5"/>
      <c r="I167" s="5"/>
      <c r="K167"/>
      <c r="L167"/>
      <c r="M167"/>
      <c r="N167"/>
    </row>
    <row r="168" spans="1:14" s="2" customFormat="1" x14ac:dyDescent="0.4">
      <c r="A168"/>
      <c r="B168"/>
      <c r="C168"/>
      <c r="D168"/>
      <c r="E168"/>
      <c r="F168"/>
      <c r="G168"/>
      <c r="H168" s="5"/>
      <c r="I168" s="5"/>
      <c r="K168"/>
      <c r="L168"/>
      <c r="M168"/>
      <c r="N168"/>
    </row>
    <row r="169" spans="1:14" s="2" customFormat="1" x14ac:dyDescent="0.4">
      <c r="A169"/>
      <c r="B169"/>
      <c r="C169"/>
      <c r="D169"/>
      <c r="E169"/>
      <c r="F169"/>
      <c r="G169"/>
      <c r="H169" s="5"/>
      <c r="I169" s="5"/>
      <c r="K169"/>
      <c r="L169"/>
      <c r="M169"/>
      <c r="N169"/>
    </row>
    <row r="170" spans="1:14" s="2" customFormat="1" x14ac:dyDescent="0.4">
      <c r="A170"/>
      <c r="B170"/>
      <c r="C170"/>
      <c r="D170"/>
      <c r="E170"/>
      <c r="F170"/>
      <c r="G170"/>
      <c r="H170" s="5"/>
      <c r="I170" s="5"/>
      <c r="K170"/>
      <c r="L170"/>
      <c r="M170"/>
      <c r="N170"/>
    </row>
    <row r="171" spans="1:14" s="2" customFormat="1" x14ac:dyDescent="0.4">
      <c r="A171"/>
      <c r="B171"/>
      <c r="C171"/>
      <c r="D171"/>
      <c r="E171"/>
      <c r="F171"/>
      <c r="G171"/>
      <c r="H171" s="5"/>
      <c r="I171" s="5"/>
      <c r="K171"/>
      <c r="L171"/>
      <c r="M171"/>
      <c r="N171"/>
    </row>
    <row r="172" spans="1:14" s="2" customFormat="1" x14ac:dyDescent="0.4">
      <c r="A172"/>
      <c r="B172"/>
      <c r="C172"/>
      <c r="D172"/>
      <c r="E172"/>
      <c r="F172"/>
      <c r="G172"/>
      <c r="H172" s="5"/>
      <c r="I172" s="5"/>
      <c r="K172"/>
      <c r="L172"/>
      <c r="M172"/>
      <c r="N172"/>
    </row>
    <row r="173" spans="1:14" s="2" customFormat="1" x14ac:dyDescent="0.4">
      <c r="A173"/>
      <c r="B173"/>
      <c r="C173"/>
      <c r="D173"/>
      <c r="E173"/>
      <c r="F173"/>
      <c r="G173"/>
      <c r="H173" s="5"/>
      <c r="I173" s="5"/>
      <c r="K173"/>
      <c r="L173"/>
      <c r="M173"/>
      <c r="N173"/>
    </row>
    <row r="174" spans="1:14" s="2" customFormat="1" x14ac:dyDescent="0.4">
      <c r="A174"/>
      <c r="B174"/>
      <c r="C174"/>
      <c r="D174"/>
      <c r="E174"/>
      <c r="F174"/>
      <c r="G174"/>
      <c r="H174" s="5"/>
      <c r="I174" s="5"/>
      <c r="K174"/>
      <c r="L174"/>
      <c r="M174"/>
      <c r="N174"/>
    </row>
    <row r="175" spans="1:14" s="2" customFormat="1" x14ac:dyDescent="0.4">
      <c r="A175"/>
      <c r="B175"/>
      <c r="C175"/>
      <c r="D175"/>
      <c r="E175"/>
      <c r="F175"/>
      <c r="G175"/>
      <c r="H175" s="5"/>
      <c r="I175" s="5"/>
      <c r="K175"/>
      <c r="L175"/>
      <c r="M175"/>
      <c r="N175"/>
    </row>
    <row r="176" spans="1:14" s="2" customFormat="1" x14ac:dyDescent="0.4">
      <c r="A176"/>
      <c r="B176"/>
      <c r="C176"/>
      <c r="D176"/>
      <c r="E176"/>
      <c r="F176"/>
      <c r="G176"/>
      <c r="H176" s="5"/>
      <c r="I176" s="5"/>
      <c r="K176"/>
      <c r="L176"/>
      <c r="M176"/>
      <c r="N176"/>
    </row>
    <row r="177" spans="1:14" s="2" customFormat="1" x14ac:dyDescent="0.4">
      <c r="A177"/>
      <c r="B177"/>
      <c r="C177"/>
      <c r="D177"/>
      <c r="E177"/>
      <c r="F177"/>
      <c r="G177"/>
      <c r="H177" s="5"/>
      <c r="I177" s="5"/>
      <c r="K177"/>
      <c r="L177"/>
      <c r="M177"/>
      <c r="N177"/>
    </row>
    <row r="178" spans="1:14" s="2" customFormat="1" x14ac:dyDescent="0.4">
      <c r="A178"/>
      <c r="B178"/>
      <c r="C178"/>
      <c r="D178"/>
      <c r="E178"/>
      <c r="F178"/>
      <c r="G178"/>
      <c r="H178" s="5"/>
      <c r="I178" s="5"/>
      <c r="K178"/>
      <c r="L178"/>
      <c r="M178"/>
      <c r="N178"/>
    </row>
    <row r="179" spans="1:14" s="2" customFormat="1" x14ac:dyDescent="0.4">
      <c r="A179"/>
      <c r="B179"/>
      <c r="C179"/>
      <c r="D179"/>
      <c r="E179"/>
      <c r="F179"/>
      <c r="G179"/>
      <c r="H179" s="5"/>
      <c r="I179" s="5"/>
      <c r="K179"/>
      <c r="L179"/>
      <c r="M179"/>
      <c r="N179"/>
    </row>
    <row r="180" spans="1:14" s="2" customFormat="1" x14ac:dyDescent="0.4">
      <c r="A180"/>
      <c r="B180"/>
      <c r="C180"/>
      <c r="D180"/>
      <c r="E180"/>
      <c r="F180"/>
      <c r="G180"/>
      <c r="H180" s="5"/>
      <c r="I180" s="5"/>
      <c r="K180"/>
      <c r="L180"/>
      <c r="M180"/>
      <c r="N180"/>
    </row>
    <row r="181" spans="1:14" s="2" customFormat="1" x14ac:dyDescent="0.4">
      <c r="A181"/>
      <c r="B181"/>
      <c r="C181"/>
      <c r="D181"/>
      <c r="E181"/>
      <c r="F181"/>
      <c r="G181"/>
      <c r="H181" s="5"/>
      <c r="I181" s="5"/>
      <c r="K181"/>
      <c r="L181"/>
      <c r="M181"/>
      <c r="N181"/>
    </row>
    <row r="182" spans="1:14" s="2" customFormat="1" x14ac:dyDescent="0.4">
      <c r="A182"/>
      <c r="B182"/>
      <c r="C182"/>
      <c r="D182"/>
      <c r="E182"/>
      <c r="F182"/>
      <c r="G182"/>
      <c r="H182" s="5"/>
      <c r="I182" s="5"/>
      <c r="K182"/>
      <c r="L182"/>
      <c r="M182"/>
      <c r="N182"/>
    </row>
    <row r="183" spans="1:14" s="2" customFormat="1" x14ac:dyDescent="0.4">
      <c r="A183"/>
      <c r="B183"/>
      <c r="C183"/>
      <c r="D183"/>
      <c r="E183"/>
      <c r="F183"/>
      <c r="G183"/>
      <c r="H183" s="5"/>
      <c r="I183" s="5"/>
      <c r="K183"/>
      <c r="L183"/>
      <c r="M183"/>
      <c r="N183"/>
    </row>
    <row r="184" spans="1:14" s="2" customFormat="1" x14ac:dyDescent="0.4">
      <c r="A184"/>
      <c r="B184"/>
      <c r="C184"/>
      <c r="D184"/>
      <c r="E184"/>
      <c r="F184"/>
      <c r="G184"/>
      <c r="H184" s="5"/>
      <c r="I184" s="5"/>
      <c r="K184"/>
      <c r="L184"/>
      <c r="M184"/>
      <c r="N184"/>
    </row>
    <row r="185" spans="1:14" s="2" customFormat="1" x14ac:dyDescent="0.4">
      <c r="A185"/>
      <c r="B185"/>
      <c r="C185"/>
      <c r="D185"/>
      <c r="E185"/>
      <c r="F185"/>
      <c r="G185"/>
      <c r="H185" s="5"/>
      <c r="I185" s="5"/>
      <c r="K185"/>
      <c r="L185"/>
      <c r="M185"/>
      <c r="N185"/>
    </row>
    <row r="186" spans="1:14" s="2" customFormat="1" x14ac:dyDescent="0.4">
      <c r="A186"/>
      <c r="B186"/>
      <c r="C186"/>
      <c r="D186"/>
      <c r="E186"/>
      <c r="F186"/>
      <c r="G186"/>
      <c r="H186" s="5"/>
      <c r="I186" s="5"/>
      <c r="K186"/>
      <c r="L186"/>
      <c r="M186"/>
      <c r="N186"/>
    </row>
    <row r="187" spans="1:14" s="2" customFormat="1" x14ac:dyDescent="0.4">
      <c r="A187"/>
      <c r="B187"/>
      <c r="C187"/>
      <c r="D187"/>
      <c r="E187"/>
      <c r="F187"/>
      <c r="G187"/>
      <c r="H187" s="5"/>
      <c r="I187" s="5"/>
      <c r="K187"/>
      <c r="L187"/>
      <c r="M187"/>
      <c r="N187"/>
    </row>
    <row r="188" spans="1:14" s="2" customFormat="1" x14ac:dyDescent="0.4">
      <c r="A188"/>
      <c r="B188"/>
      <c r="C188"/>
      <c r="D188"/>
      <c r="E188"/>
      <c r="F188"/>
      <c r="G188"/>
      <c r="H188" s="5"/>
      <c r="I188" s="5"/>
      <c r="K188"/>
      <c r="L188"/>
      <c r="M188"/>
      <c r="N188"/>
    </row>
    <row r="189" spans="1:14" s="2" customFormat="1" x14ac:dyDescent="0.4">
      <c r="A189"/>
      <c r="B189"/>
      <c r="C189"/>
      <c r="D189"/>
      <c r="E189"/>
      <c r="F189"/>
      <c r="G189"/>
      <c r="H189" s="5"/>
      <c r="I189" s="5"/>
      <c r="K189"/>
      <c r="L189"/>
      <c r="M189"/>
      <c r="N189"/>
    </row>
    <row r="190" spans="1:14" s="2" customFormat="1" x14ac:dyDescent="0.4">
      <c r="A190"/>
      <c r="B190"/>
      <c r="C190"/>
      <c r="D190"/>
      <c r="E190"/>
      <c r="F190"/>
      <c r="G190"/>
      <c r="H190" s="5"/>
      <c r="I190" s="5"/>
      <c r="K190"/>
      <c r="L190"/>
      <c r="M190"/>
      <c r="N190"/>
    </row>
    <row r="191" spans="1:14" s="2" customFormat="1" x14ac:dyDescent="0.4">
      <c r="A191"/>
      <c r="B191"/>
      <c r="C191"/>
      <c r="D191"/>
      <c r="E191"/>
      <c r="F191"/>
      <c r="G191"/>
      <c r="H191" s="5"/>
      <c r="I191" s="5"/>
      <c r="K191"/>
      <c r="L191"/>
      <c r="M191"/>
      <c r="N191"/>
    </row>
    <row r="192" spans="1:14" s="2" customFormat="1" x14ac:dyDescent="0.4">
      <c r="A192"/>
      <c r="B192"/>
      <c r="C192"/>
      <c r="D192"/>
      <c r="E192"/>
      <c r="F192"/>
      <c r="G192"/>
      <c r="H192" s="5"/>
      <c r="I192" s="5"/>
      <c r="K192"/>
      <c r="L192"/>
      <c r="M192"/>
      <c r="N192"/>
    </row>
    <row r="193" spans="1:14" s="2" customFormat="1" x14ac:dyDescent="0.4">
      <c r="A193"/>
      <c r="B193"/>
      <c r="C193"/>
      <c r="D193"/>
      <c r="E193"/>
      <c r="F193"/>
      <c r="G193"/>
      <c r="H193" s="5"/>
      <c r="I193" s="5"/>
      <c r="K193"/>
      <c r="L193"/>
      <c r="M193"/>
      <c r="N193"/>
    </row>
    <row r="194" spans="1:14" s="2" customFormat="1" x14ac:dyDescent="0.4">
      <c r="A194"/>
      <c r="B194"/>
      <c r="C194"/>
      <c r="D194"/>
      <c r="E194"/>
      <c r="F194"/>
      <c r="G194"/>
      <c r="H194" s="5"/>
      <c r="I194" s="5"/>
      <c r="K194"/>
      <c r="L194"/>
      <c r="M194"/>
      <c r="N194"/>
    </row>
    <row r="195" spans="1:14" s="2" customFormat="1" x14ac:dyDescent="0.4">
      <c r="A195"/>
      <c r="B195"/>
      <c r="C195"/>
      <c r="D195"/>
      <c r="E195"/>
      <c r="F195"/>
      <c r="G195"/>
      <c r="H195" s="5"/>
      <c r="I195" s="5"/>
      <c r="K195"/>
      <c r="L195"/>
      <c r="M195"/>
      <c r="N195"/>
    </row>
    <row r="196" spans="1:14" s="2" customFormat="1" x14ac:dyDescent="0.4">
      <c r="A196"/>
      <c r="B196"/>
      <c r="C196"/>
      <c r="D196"/>
      <c r="E196"/>
      <c r="F196"/>
      <c r="G196"/>
      <c r="H196" s="5"/>
      <c r="I196" s="5"/>
      <c r="K196"/>
      <c r="L196"/>
      <c r="M196"/>
      <c r="N196"/>
    </row>
    <row r="197" spans="1:14" s="2" customFormat="1" x14ac:dyDescent="0.4">
      <c r="A197"/>
      <c r="B197"/>
      <c r="C197"/>
      <c r="D197"/>
      <c r="E197"/>
      <c r="F197"/>
      <c r="G197"/>
      <c r="H197" s="5"/>
      <c r="I197" s="5"/>
      <c r="K197"/>
      <c r="L197"/>
      <c r="M197"/>
      <c r="N197"/>
    </row>
    <row r="198" spans="1:14" s="2" customFormat="1" x14ac:dyDescent="0.4">
      <c r="A198"/>
      <c r="B198"/>
      <c r="C198"/>
      <c r="D198"/>
      <c r="E198"/>
      <c r="F198"/>
      <c r="G198"/>
      <c r="H198" s="5"/>
      <c r="I198" s="5"/>
      <c r="K198"/>
      <c r="L198"/>
      <c r="M198"/>
      <c r="N198"/>
    </row>
    <row r="199" spans="1:14" s="2" customFormat="1" x14ac:dyDescent="0.4">
      <c r="A199"/>
      <c r="B199"/>
      <c r="C199"/>
      <c r="D199"/>
      <c r="E199"/>
      <c r="F199"/>
      <c r="G199"/>
      <c r="H199" s="5"/>
      <c r="I199" s="5"/>
      <c r="K199"/>
      <c r="L199"/>
      <c r="M199"/>
      <c r="N199"/>
    </row>
    <row r="200" spans="1:14" s="2" customFormat="1" x14ac:dyDescent="0.4">
      <c r="A200"/>
      <c r="B200"/>
      <c r="C200"/>
      <c r="D200"/>
      <c r="E200"/>
      <c r="F200"/>
      <c r="G200"/>
      <c r="H200" s="5"/>
      <c r="I200" s="5"/>
      <c r="K200"/>
      <c r="L200"/>
      <c r="M200"/>
      <c r="N200"/>
    </row>
    <row r="201" spans="1:14" s="2" customFormat="1" x14ac:dyDescent="0.4">
      <c r="A201"/>
      <c r="B201"/>
      <c r="C201"/>
      <c r="D201"/>
      <c r="E201"/>
      <c r="F201"/>
      <c r="G201"/>
      <c r="H201" s="5"/>
      <c r="I201" s="5"/>
      <c r="K201"/>
      <c r="L201"/>
      <c r="M201"/>
      <c r="N201"/>
    </row>
    <row r="202" spans="1:14" s="2" customFormat="1" x14ac:dyDescent="0.4">
      <c r="A202"/>
      <c r="B202"/>
      <c r="C202"/>
      <c r="D202"/>
      <c r="E202"/>
      <c r="F202"/>
      <c r="G202"/>
      <c r="H202" s="5"/>
      <c r="I202" s="5"/>
      <c r="K202"/>
      <c r="L202"/>
      <c r="M202"/>
      <c r="N202"/>
    </row>
    <row r="203" spans="1:14" s="2" customFormat="1" x14ac:dyDescent="0.4">
      <c r="A203"/>
      <c r="B203"/>
      <c r="C203"/>
      <c r="D203"/>
      <c r="E203"/>
      <c r="F203"/>
      <c r="G203"/>
      <c r="H203" s="5"/>
      <c r="I203" s="5"/>
      <c r="K203"/>
      <c r="L203"/>
      <c r="M203"/>
      <c r="N203"/>
    </row>
    <row r="204" spans="1:14" s="2" customFormat="1" x14ac:dyDescent="0.4">
      <c r="A204"/>
      <c r="B204"/>
      <c r="C204"/>
      <c r="D204"/>
      <c r="E204"/>
      <c r="F204"/>
      <c r="G204"/>
      <c r="H204" s="5"/>
      <c r="I204" s="5"/>
      <c r="K204"/>
      <c r="L204"/>
      <c r="M204"/>
      <c r="N204"/>
    </row>
    <row r="205" spans="1:14" s="2" customFormat="1" x14ac:dyDescent="0.4">
      <c r="A205"/>
      <c r="B205"/>
      <c r="C205"/>
      <c r="D205"/>
      <c r="E205"/>
      <c r="F205"/>
      <c r="G205"/>
      <c r="H205" s="5"/>
      <c r="I205" s="5"/>
      <c r="K205"/>
      <c r="L205"/>
      <c r="M205"/>
      <c r="N205"/>
    </row>
    <row r="206" spans="1:14" s="2" customFormat="1" x14ac:dyDescent="0.4">
      <c r="A206"/>
      <c r="B206"/>
      <c r="C206"/>
      <c r="D206"/>
      <c r="E206"/>
      <c r="F206"/>
      <c r="G206"/>
      <c r="H206" s="5"/>
      <c r="I206" s="5"/>
      <c r="K206"/>
      <c r="L206"/>
      <c r="M206"/>
      <c r="N206"/>
    </row>
    <row r="207" spans="1:14" s="2" customFormat="1" x14ac:dyDescent="0.4">
      <c r="A207"/>
      <c r="B207"/>
      <c r="C207"/>
      <c r="D207"/>
      <c r="E207"/>
      <c r="F207"/>
      <c r="G207"/>
      <c r="H207" s="5"/>
      <c r="I207" s="5"/>
      <c r="K207"/>
      <c r="L207"/>
      <c r="M207"/>
      <c r="N207"/>
    </row>
    <row r="208" spans="1:14" s="2" customFormat="1" x14ac:dyDescent="0.4">
      <c r="A208"/>
      <c r="B208"/>
      <c r="C208"/>
      <c r="D208"/>
      <c r="E208"/>
      <c r="F208"/>
      <c r="G208"/>
      <c r="H208" s="5"/>
      <c r="I208" s="5"/>
      <c r="K208"/>
      <c r="L208"/>
      <c r="M208"/>
      <c r="N208"/>
    </row>
    <row r="209" spans="1:14" s="2" customFormat="1" x14ac:dyDescent="0.4">
      <c r="A209"/>
      <c r="B209"/>
      <c r="C209"/>
      <c r="D209"/>
      <c r="E209"/>
      <c r="F209"/>
      <c r="G209"/>
      <c r="H209" s="5"/>
      <c r="I209" s="5"/>
      <c r="K209"/>
      <c r="L209"/>
      <c r="M209"/>
      <c r="N209"/>
    </row>
    <row r="210" spans="1:14" s="2" customFormat="1" x14ac:dyDescent="0.4">
      <c r="A210"/>
      <c r="B210"/>
      <c r="C210"/>
      <c r="D210"/>
      <c r="E210"/>
      <c r="F210"/>
      <c r="G210"/>
      <c r="H210" s="5"/>
      <c r="I210" s="5"/>
      <c r="K210"/>
      <c r="L210"/>
      <c r="M210"/>
      <c r="N210"/>
    </row>
    <row r="211" spans="1:14" s="2" customFormat="1" x14ac:dyDescent="0.4">
      <c r="A211"/>
      <c r="B211"/>
      <c r="C211"/>
      <c r="D211"/>
      <c r="E211"/>
      <c r="F211"/>
      <c r="G211"/>
      <c r="H211" s="5"/>
      <c r="I211" s="5"/>
      <c r="K211"/>
      <c r="L211"/>
      <c r="M211"/>
      <c r="N211"/>
    </row>
    <row r="212" spans="1:14" s="2" customFormat="1" x14ac:dyDescent="0.4">
      <c r="A212"/>
      <c r="B212"/>
      <c r="C212"/>
      <c r="D212"/>
      <c r="E212"/>
      <c r="F212"/>
      <c r="G212"/>
      <c r="H212" s="5"/>
      <c r="I212" s="5"/>
      <c r="K212"/>
      <c r="L212"/>
      <c r="M212"/>
      <c r="N212"/>
    </row>
    <row r="213" spans="1:14" s="2" customFormat="1" x14ac:dyDescent="0.4">
      <c r="A213"/>
      <c r="B213"/>
      <c r="C213"/>
      <c r="D213"/>
      <c r="E213"/>
      <c r="F213"/>
      <c r="G213"/>
      <c r="H213" s="5"/>
      <c r="I213" s="5"/>
      <c r="K213"/>
      <c r="L213"/>
      <c r="M213"/>
      <c r="N213"/>
    </row>
    <row r="214" spans="1:14" s="2" customFormat="1" x14ac:dyDescent="0.4">
      <c r="A214"/>
      <c r="B214"/>
      <c r="C214"/>
      <c r="D214"/>
      <c r="E214"/>
      <c r="F214"/>
      <c r="G214"/>
      <c r="H214" s="5"/>
      <c r="I214" s="5"/>
      <c r="K214"/>
      <c r="L214"/>
      <c r="M214"/>
      <c r="N214"/>
    </row>
    <row r="215" spans="1:14" s="2" customFormat="1" x14ac:dyDescent="0.4">
      <c r="A215"/>
      <c r="B215"/>
      <c r="C215"/>
      <c r="D215"/>
      <c r="E215"/>
      <c r="F215"/>
      <c r="G215"/>
      <c r="H215" s="5"/>
      <c r="I215" s="5"/>
      <c r="K215"/>
      <c r="L215"/>
      <c r="M215"/>
      <c r="N215"/>
    </row>
    <row r="216" spans="1:14" s="2" customFormat="1" x14ac:dyDescent="0.4">
      <c r="A216"/>
      <c r="B216"/>
      <c r="C216"/>
      <c r="D216"/>
      <c r="E216"/>
      <c r="F216"/>
      <c r="G216"/>
      <c r="H216" s="5"/>
      <c r="I216" s="5"/>
      <c r="K216"/>
      <c r="L216"/>
      <c r="M216"/>
      <c r="N216"/>
    </row>
    <row r="217" spans="1:14" s="2" customFormat="1" x14ac:dyDescent="0.4">
      <c r="A217"/>
      <c r="B217"/>
      <c r="C217"/>
      <c r="D217"/>
      <c r="E217"/>
      <c r="F217"/>
      <c r="G217"/>
      <c r="H217" s="5"/>
      <c r="I217" s="5"/>
      <c r="K217"/>
      <c r="L217"/>
      <c r="M217"/>
      <c r="N217"/>
    </row>
    <row r="218" spans="1:14" s="2" customFormat="1" x14ac:dyDescent="0.4">
      <c r="A218"/>
      <c r="B218"/>
      <c r="C218"/>
      <c r="D218"/>
      <c r="E218"/>
      <c r="F218"/>
      <c r="G218"/>
      <c r="H218" s="5"/>
      <c r="I218" s="5"/>
      <c r="K218"/>
      <c r="L218"/>
      <c r="M218"/>
      <c r="N218"/>
    </row>
    <row r="219" spans="1:14" s="2" customFormat="1" x14ac:dyDescent="0.4">
      <c r="A219"/>
      <c r="B219"/>
      <c r="C219"/>
      <c r="D219"/>
      <c r="E219"/>
      <c r="F219"/>
      <c r="G219"/>
      <c r="H219" s="5"/>
      <c r="I219" s="5"/>
      <c r="K219"/>
      <c r="L219"/>
      <c r="M219"/>
      <c r="N219"/>
    </row>
    <row r="220" spans="1:14" s="2" customFormat="1" x14ac:dyDescent="0.4">
      <c r="A220"/>
      <c r="B220"/>
      <c r="C220"/>
      <c r="D220"/>
      <c r="E220"/>
      <c r="F220"/>
      <c r="G220"/>
      <c r="H220" s="5"/>
      <c r="I220" s="5"/>
      <c r="K220"/>
      <c r="L220"/>
      <c r="M220"/>
      <c r="N220"/>
    </row>
    <row r="221" spans="1:14" s="2" customFormat="1" x14ac:dyDescent="0.4">
      <c r="A221"/>
      <c r="B221"/>
      <c r="C221"/>
      <c r="D221"/>
      <c r="E221"/>
      <c r="F221"/>
      <c r="G221"/>
      <c r="H221" s="5"/>
      <c r="I221" s="5"/>
      <c r="K221"/>
      <c r="L221"/>
      <c r="M221"/>
      <c r="N221"/>
    </row>
    <row r="222" spans="1:14" s="2" customFormat="1" x14ac:dyDescent="0.4">
      <c r="A222"/>
      <c r="B222"/>
      <c r="C222"/>
      <c r="D222"/>
      <c r="E222"/>
      <c r="F222"/>
      <c r="G222"/>
      <c r="H222" s="5"/>
      <c r="I222" s="5"/>
      <c r="K222"/>
      <c r="L222"/>
      <c r="M222"/>
      <c r="N222"/>
    </row>
    <row r="223" spans="1:14" s="2" customFormat="1" x14ac:dyDescent="0.4">
      <c r="A223"/>
      <c r="B223"/>
      <c r="C223"/>
      <c r="D223"/>
      <c r="E223"/>
      <c r="F223"/>
      <c r="G223"/>
      <c r="H223" s="5"/>
      <c r="I223" s="5"/>
      <c r="K223"/>
      <c r="L223"/>
      <c r="M223"/>
      <c r="N223"/>
    </row>
    <row r="224" spans="1:14" s="2" customFormat="1" x14ac:dyDescent="0.4">
      <c r="A224"/>
      <c r="B224"/>
      <c r="C224"/>
      <c r="D224"/>
      <c r="E224"/>
      <c r="F224"/>
      <c r="G224"/>
      <c r="H224" s="5"/>
      <c r="I224" s="5"/>
      <c r="K224"/>
      <c r="L224"/>
      <c r="M224"/>
      <c r="N224"/>
    </row>
    <row r="225" spans="1:14" s="2" customFormat="1" x14ac:dyDescent="0.4">
      <c r="A225"/>
      <c r="B225"/>
      <c r="C225"/>
      <c r="D225"/>
      <c r="E225"/>
      <c r="F225"/>
      <c r="G225"/>
      <c r="H225" s="5"/>
      <c r="I225" s="5"/>
      <c r="K225"/>
      <c r="L225"/>
      <c r="M225"/>
      <c r="N225"/>
    </row>
    <row r="226" spans="1:14" s="2" customFormat="1" x14ac:dyDescent="0.4">
      <c r="A226"/>
      <c r="B226"/>
      <c r="C226"/>
      <c r="D226"/>
      <c r="E226"/>
      <c r="F226"/>
      <c r="G226"/>
      <c r="H226" s="5"/>
      <c r="I226" s="5"/>
      <c r="K226"/>
      <c r="L226"/>
      <c r="M226"/>
      <c r="N226"/>
    </row>
    <row r="227" spans="1:14" s="2" customFormat="1" x14ac:dyDescent="0.4">
      <c r="A227"/>
      <c r="B227"/>
      <c r="C227"/>
      <c r="D227"/>
      <c r="E227"/>
      <c r="F227"/>
      <c r="G227"/>
      <c r="H227" s="5"/>
      <c r="I227" s="5"/>
      <c r="K227"/>
      <c r="L227"/>
      <c r="M227"/>
      <c r="N227"/>
    </row>
    <row r="228" spans="1:14" s="2" customFormat="1" x14ac:dyDescent="0.4">
      <c r="A228"/>
      <c r="B228"/>
      <c r="C228"/>
      <c r="D228"/>
      <c r="E228"/>
      <c r="F228"/>
      <c r="G228"/>
      <c r="H228" s="5"/>
      <c r="I228" s="5"/>
      <c r="K228"/>
      <c r="L228"/>
      <c r="M228"/>
      <c r="N228"/>
    </row>
    <row r="229" spans="1:14" s="2" customFormat="1" x14ac:dyDescent="0.4">
      <c r="A229"/>
      <c r="B229"/>
      <c r="C229"/>
      <c r="D229"/>
      <c r="E229"/>
      <c r="F229"/>
      <c r="G229"/>
      <c r="H229" s="5"/>
      <c r="I229" s="5"/>
      <c r="K229"/>
      <c r="L229"/>
      <c r="M229"/>
      <c r="N229"/>
    </row>
    <row r="230" spans="1:14" s="2" customFormat="1" x14ac:dyDescent="0.4">
      <c r="A230"/>
      <c r="B230"/>
      <c r="C230"/>
      <c r="D230"/>
      <c r="E230"/>
      <c r="F230"/>
      <c r="G230"/>
      <c r="H230" s="5"/>
      <c r="I230" s="5"/>
      <c r="K230"/>
      <c r="L230"/>
      <c r="M230"/>
      <c r="N230"/>
    </row>
    <row r="231" spans="1:14" s="2" customFormat="1" x14ac:dyDescent="0.4">
      <c r="A231"/>
      <c r="B231"/>
      <c r="C231"/>
      <c r="D231"/>
      <c r="E231"/>
      <c r="F231"/>
      <c r="G231"/>
      <c r="H231" s="5"/>
      <c r="I231" s="5"/>
      <c r="K231"/>
      <c r="L231"/>
      <c r="M231"/>
      <c r="N231"/>
    </row>
    <row r="232" spans="1:14" s="2" customFormat="1" x14ac:dyDescent="0.4">
      <c r="A232"/>
      <c r="B232"/>
      <c r="C232"/>
      <c r="D232"/>
      <c r="E232"/>
      <c r="F232"/>
      <c r="G232"/>
      <c r="H232" s="5"/>
      <c r="I232" s="5"/>
      <c r="K232"/>
      <c r="L232"/>
      <c r="M232"/>
      <c r="N232"/>
    </row>
    <row r="233" spans="1:14" s="2" customFormat="1" x14ac:dyDescent="0.4">
      <c r="A233"/>
      <c r="B233"/>
      <c r="C233"/>
      <c r="D233"/>
      <c r="E233"/>
      <c r="F233"/>
      <c r="G233"/>
      <c r="H233" s="5"/>
      <c r="I233" s="5"/>
      <c r="K233"/>
      <c r="L233"/>
      <c r="M233"/>
      <c r="N233"/>
    </row>
    <row r="234" spans="1:14" s="2" customFormat="1" x14ac:dyDescent="0.4">
      <c r="A234"/>
      <c r="B234"/>
      <c r="C234"/>
      <c r="D234"/>
      <c r="E234"/>
      <c r="F234"/>
      <c r="G234"/>
      <c r="H234" s="5"/>
      <c r="I234" s="5"/>
      <c r="K234"/>
      <c r="L234"/>
      <c r="M234"/>
      <c r="N234"/>
    </row>
    <row r="235" spans="1:14" s="2" customFormat="1" x14ac:dyDescent="0.4">
      <c r="A235"/>
      <c r="B235"/>
      <c r="C235"/>
      <c r="D235"/>
      <c r="E235"/>
      <c r="F235"/>
      <c r="G235"/>
      <c r="H235" s="5"/>
      <c r="I235" s="5"/>
      <c r="K235"/>
      <c r="L235"/>
      <c r="M235"/>
      <c r="N235"/>
    </row>
    <row r="236" spans="1:14" s="2" customFormat="1" x14ac:dyDescent="0.4">
      <c r="A236"/>
      <c r="B236"/>
      <c r="C236"/>
      <c r="D236"/>
      <c r="E236"/>
      <c r="F236"/>
      <c r="G236"/>
      <c r="H236" s="5"/>
      <c r="I236" s="5"/>
      <c r="K236"/>
      <c r="L236"/>
      <c r="M236"/>
      <c r="N236"/>
    </row>
    <row r="237" spans="1:14" s="2" customFormat="1" x14ac:dyDescent="0.4">
      <c r="A237"/>
      <c r="B237"/>
      <c r="C237"/>
      <c r="D237"/>
      <c r="E237"/>
      <c r="F237"/>
      <c r="G237"/>
      <c r="H237" s="5"/>
      <c r="I237" s="5"/>
      <c r="K237"/>
      <c r="L237"/>
      <c r="M237"/>
      <c r="N237"/>
    </row>
    <row r="238" spans="1:14" s="2" customFormat="1" x14ac:dyDescent="0.4">
      <c r="A238"/>
      <c r="B238"/>
      <c r="C238"/>
      <c r="D238"/>
      <c r="E238"/>
      <c r="F238"/>
      <c r="G238"/>
      <c r="H238" s="5"/>
      <c r="I238" s="5"/>
      <c r="K238"/>
      <c r="L238"/>
      <c r="M238"/>
      <c r="N238"/>
    </row>
    <row r="239" spans="1:14" s="2" customFormat="1" x14ac:dyDescent="0.4">
      <c r="A239"/>
      <c r="B239"/>
      <c r="C239"/>
      <c r="D239"/>
      <c r="E239"/>
      <c r="F239"/>
      <c r="G239"/>
      <c r="H239" s="5"/>
      <c r="I239" s="5"/>
      <c r="K239"/>
      <c r="L239"/>
      <c r="M239"/>
      <c r="N239"/>
    </row>
    <row r="240" spans="1:14" s="2" customFormat="1" x14ac:dyDescent="0.4">
      <c r="A240"/>
      <c r="B240"/>
      <c r="C240"/>
      <c r="D240"/>
      <c r="E240"/>
      <c r="F240"/>
      <c r="G240"/>
      <c r="H240" s="5"/>
      <c r="I240" s="5"/>
      <c r="K240"/>
      <c r="L240"/>
      <c r="M240"/>
      <c r="N240"/>
    </row>
    <row r="241" spans="1:14" s="2" customFormat="1" x14ac:dyDescent="0.4">
      <c r="A241"/>
      <c r="B241"/>
      <c r="C241"/>
      <c r="D241"/>
      <c r="E241"/>
      <c r="F241"/>
      <c r="G241"/>
      <c r="H241" s="5"/>
      <c r="I241" s="5"/>
      <c r="K241"/>
      <c r="L241"/>
      <c r="M241"/>
      <c r="N241"/>
    </row>
    <row r="242" spans="1:14" s="2" customFormat="1" x14ac:dyDescent="0.4">
      <c r="A242"/>
      <c r="B242"/>
      <c r="C242"/>
      <c r="D242"/>
      <c r="E242"/>
      <c r="F242"/>
      <c r="G242"/>
      <c r="H242" s="5"/>
      <c r="I242" s="5"/>
      <c r="K242"/>
      <c r="L242"/>
      <c r="M242"/>
      <c r="N242"/>
    </row>
    <row r="243" spans="1:14" s="2" customFormat="1" x14ac:dyDescent="0.4">
      <c r="A243"/>
      <c r="B243"/>
      <c r="C243"/>
      <c r="D243"/>
      <c r="E243"/>
      <c r="F243"/>
      <c r="G243"/>
      <c r="H243" s="5"/>
      <c r="I243" s="5"/>
      <c r="K243"/>
      <c r="L243"/>
      <c r="M243"/>
      <c r="N243"/>
    </row>
    <row r="244" spans="1:14" s="2" customFormat="1" x14ac:dyDescent="0.4">
      <c r="A244"/>
      <c r="B244"/>
      <c r="C244"/>
      <c r="D244"/>
      <c r="E244"/>
      <c r="F244"/>
      <c r="G244"/>
      <c r="H244" s="5"/>
      <c r="I244" s="5"/>
      <c r="K244"/>
      <c r="L244"/>
      <c r="M244"/>
      <c r="N244"/>
    </row>
    <row r="245" spans="1:14" s="2" customFormat="1" x14ac:dyDescent="0.4">
      <c r="A245"/>
      <c r="B245"/>
      <c r="C245"/>
      <c r="D245"/>
      <c r="E245"/>
      <c r="F245"/>
      <c r="G245"/>
      <c r="H245" s="5"/>
      <c r="I245" s="5"/>
      <c r="K245"/>
      <c r="L245"/>
      <c r="M245"/>
      <c r="N245"/>
    </row>
    <row r="246" spans="1:14" s="2" customFormat="1" x14ac:dyDescent="0.4">
      <c r="A246"/>
      <c r="B246"/>
      <c r="C246"/>
      <c r="D246"/>
      <c r="E246"/>
      <c r="F246"/>
      <c r="G246"/>
      <c r="H246" s="5"/>
      <c r="I246" s="5"/>
      <c r="K246"/>
      <c r="L246"/>
      <c r="M246"/>
      <c r="N246"/>
    </row>
    <row r="247" spans="1:14" s="2" customFormat="1" x14ac:dyDescent="0.4">
      <c r="A247"/>
      <c r="B247"/>
      <c r="C247"/>
      <c r="D247"/>
      <c r="E247"/>
      <c r="F247"/>
      <c r="G247"/>
      <c r="H247" s="5"/>
      <c r="I247" s="5"/>
      <c r="K247"/>
      <c r="L247"/>
      <c r="M247"/>
      <c r="N247"/>
    </row>
    <row r="248" spans="1:14" s="2" customFormat="1" x14ac:dyDescent="0.4">
      <c r="A248"/>
      <c r="B248"/>
      <c r="C248"/>
      <c r="D248"/>
      <c r="E248"/>
      <c r="F248"/>
      <c r="G248"/>
      <c r="H248" s="5"/>
      <c r="I248" s="5"/>
      <c r="K248"/>
      <c r="L248"/>
      <c r="M248"/>
      <c r="N248"/>
    </row>
    <row r="249" spans="1:14" s="2" customFormat="1" x14ac:dyDescent="0.4">
      <c r="A249"/>
      <c r="B249"/>
      <c r="C249"/>
      <c r="D249"/>
      <c r="E249"/>
      <c r="F249"/>
      <c r="G249"/>
      <c r="H249" s="5"/>
      <c r="I249" s="5"/>
      <c r="K249"/>
      <c r="L249"/>
      <c r="M249"/>
      <c r="N249"/>
    </row>
    <row r="250" spans="1:14" s="2" customFormat="1" x14ac:dyDescent="0.4">
      <c r="A250"/>
      <c r="B250"/>
      <c r="C250"/>
      <c r="D250"/>
      <c r="E250"/>
      <c r="F250"/>
      <c r="G250"/>
      <c r="H250" s="5"/>
      <c r="I250" s="5"/>
      <c r="K250"/>
      <c r="L250"/>
      <c r="M250"/>
      <c r="N250"/>
    </row>
    <row r="251" spans="1:14" s="2" customFormat="1" x14ac:dyDescent="0.4">
      <c r="A251"/>
      <c r="B251"/>
      <c r="C251"/>
      <c r="D251"/>
      <c r="E251"/>
      <c r="F251"/>
      <c r="G251"/>
      <c r="H251" s="5"/>
      <c r="I251" s="5"/>
      <c r="K251"/>
      <c r="L251"/>
      <c r="M251"/>
      <c r="N251"/>
    </row>
    <row r="252" spans="1:14" s="2" customFormat="1" x14ac:dyDescent="0.4">
      <c r="A252"/>
      <c r="B252"/>
      <c r="C252"/>
      <c r="D252"/>
      <c r="E252"/>
      <c r="F252"/>
      <c r="G252"/>
      <c r="H252" s="5"/>
      <c r="I252" s="5"/>
      <c r="K252"/>
      <c r="L252"/>
      <c r="M252"/>
      <c r="N252"/>
    </row>
    <row r="253" spans="1:14" s="2" customFormat="1" x14ac:dyDescent="0.4">
      <c r="A253"/>
      <c r="B253"/>
      <c r="C253"/>
      <c r="D253"/>
      <c r="E253"/>
      <c r="F253"/>
      <c r="G253"/>
      <c r="H253" s="5"/>
      <c r="I253" s="5"/>
      <c r="K253"/>
      <c r="L253"/>
      <c r="M253"/>
      <c r="N253"/>
    </row>
    <row r="254" spans="1:14" s="2" customFormat="1" x14ac:dyDescent="0.4">
      <c r="A254"/>
      <c r="B254"/>
      <c r="C254"/>
      <c r="D254"/>
      <c r="E254"/>
      <c r="F254"/>
      <c r="G254"/>
      <c r="H254" s="5"/>
      <c r="I254" s="5"/>
      <c r="K254"/>
      <c r="L254"/>
      <c r="M254"/>
      <c r="N254"/>
    </row>
    <row r="255" spans="1:14" s="2" customFormat="1" x14ac:dyDescent="0.4">
      <c r="A255"/>
      <c r="B255"/>
      <c r="C255"/>
      <c r="D255"/>
      <c r="E255"/>
      <c r="F255"/>
      <c r="G255"/>
      <c r="H255" s="5"/>
      <c r="I255" s="5"/>
      <c r="K255"/>
      <c r="L255"/>
      <c r="M255"/>
      <c r="N255"/>
    </row>
    <row r="256" spans="1:14" s="2" customFormat="1" x14ac:dyDescent="0.4">
      <c r="A256"/>
      <c r="B256"/>
      <c r="C256"/>
      <c r="D256"/>
      <c r="E256"/>
      <c r="F256"/>
      <c r="G256"/>
      <c r="H256" s="5"/>
      <c r="I256" s="5"/>
      <c r="K256"/>
      <c r="L256"/>
      <c r="M256"/>
      <c r="N256"/>
    </row>
    <row r="257" spans="1:14" s="2" customFormat="1" x14ac:dyDescent="0.4">
      <c r="A257"/>
      <c r="B257"/>
      <c r="C257"/>
      <c r="D257"/>
      <c r="E257"/>
      <c r="F257"/>
      <c r="G257"/>
      <c r="H257" s="5"/>
      <c r="I257" s="5"/>
      <c r="K257"/>
      <c r="L257"/>
      <c r="M257"/>
      <c r="N257"/>
    </row>
    <row r="258" spans="1:14" s="2" customFormat="1" x14ac:dyDescent="0.4">
      <c r="A258"/>
      <c r="B258"/>
      <c r="C258"/>
      <c r="D258"/>
      <c r="E258"/>
      <c r="F258"/>
      <c r="G258"/>
      <c r="H258" s="5"/>
      <c r="I258" s="5"/>
      <c r="K258"/>
      <c r="L258"/>
      <c r="M258"/>
      <c r="N258"/>
    </row>
    <row r="259" spans="1:14" s="2" customFormat="1" x14ac:dyDescent="0.4">
      <c r="A259"/>
      <c r="B259"/>
      <c r="C259"/>
      <c r="D259"/>
      <c r="E259"/>
      <c r="F259"/>
      <c r="G259"/>
      <c r="H259" s="5"/>
      <c r="I259" s="5"/>
      <c r="K259"/>
      <c r="L259"/>
      <c r="M259"/>
      <c r="N259"/>
    </row>
    <row r="260" spans="1:14" s="2" customFormat="1" x14ac:dyDescent="0.4">
      <c r="A260"/>
      <c r="B260"/>
      <c r="C260"/>
      <c r="D260"/>
      <c r="E260"/>
      <c r="F260"/>
      <c r="G260"/>
      <c r="H260" s="5"/>
      <c r="I260" s="5"/>
      <c r="K260"/>
      <c r="L260"/>
      <c r="M260"/>
      <c r="N260"/>
    </row>
    <row r="261" spans="1:14" s="2" customFormat="1" x14ac:dyDescent="0.4">
      <c r="A261"/>
      <c r="B261"/>
      <c r="C261"/>
      <c r="D261"/>
      <c r="E261"/>
      <c r="F261"/>
      <c r="G261"/>
      <c r="H261" s="5"/>
      <c r="I261" s="5"/>
      <c r="K261"/>
      <c r="L261"/>
      <c r="M261"/>
      <c r="N261"/>
    </row>
    <row r="262" spans="1:14" s="2" customFormat="1" x14ac:dyDescent="0.4">
      <c r="A262"/>
      <c r="B262"/>
      <c r="C262"/>
      <c r="D262"/>
      <c r="E262"/>
      <c r="F262"/>
      <c r="G262"/>
      <c r="H262" s="5"/>
      <c r="I262" s="5"/>
      <c r="K262"/>
      <c r="L262"/>
      <c r="M262"/>
      <c r="N262"/>
    </row>
    <row r="263" spans="1:14" s="2" customFormat="1" x14ac:dyDescent="0.4">
      <c r="A263"/>
      <c r="B263"/>
      <c r="C263"/>
      <c r="D263"/>
      <c r="E263"/>
      <c r="F263"/>
      <c r="G263"/>
      <c r="H263" s="5"/>
      <c r="I263" s="5"/>
      <c r="K263"/>
      <c r="L263"/>
      <c r="M263"/>
      <c r="N263"/>
    </row>
    <row r="264" spans="1:14" s="2" customFormat="1" x14ac:dyDescent="0.4">
      <c r="A264"/>
      <c r="B264"/>
      <c r="C264"/>
      <c r="D264"/>
      <c r="E264"/>
      <c r="F264"/>
      <c r="G264"/>
      <c r="H264" s="5"/>
      <c r="I264" s="5"/>
      <c r="K264"/>
      <c r="L264"/>
      <c r="M264"/>
      <c r="N264"/>
    </row>
    <row r="265" spans="1:14" s="2" customFormat="1" x14ac:dyDescent="0.4">
      <c r="A265"/>
      <c r="B265"/>
      <c r="C265"/>
      <c r="D265"/>
      <c r="E265"/>
      <c r="F265"/>
      <c r="G265"/>
      <c r="H265" s="5"/>
      <c r="I265" s="5"/>
      <c r="K265"/>
      <c r="L265"/>
      <c r="M265"/>
      <c r="N265"/>
    </row>
    <row r="266" spans="1:14" s="2" customFormat="1" x14ac:dyDescent="0.4">
      <c r="A266"/>
      <c r="B266"/>
      <c r="C266"/>
      <c r="D266"/>
      <c r="E266"/>
      <c r="F266"/>
      <c r="G266"/>
      <c r="H266" s="5"/>
      <c r="I266" s="5"/>
      <c r="K266"/>
      <c r="L266"/>
      <c r="M266"/>
      <c r="N266"/>
    </row>
    <row r="267" spans="1:14" s="2" customFormat="1" x14ac:dyDescent="0.4">
      <c r="A267"/>
      <c r="B267"/>
      <c r="C267"/>
      <c r="D267"/>
      <c r="E267"/>
      <c r="F267"/>
      <c r="G267"/>
      <c r="H267" s="5"/>
      <c r="I267" s="5"/>
      <c r="K267"/>
      <c r="L267"/>
      <c r="M267"/>
      <c r="N267"/>
    </row>
    <row r="268" spans="1:14" s="2" customFormat="1" x14ac:dyDescent="0.4">
      <c r="A268"/>
      <c r="B268"/>
      <c r="C268"/>
      <c r="D268"/>
      <c r="E268"/>
      <c r="F268"/>
      <c r="G268"/>
      <c r="H268" s="5"/>
      <c r="I268" s="5"/>
      <c r="K268"/>
      <c r="L268"/>
      <c r="M268"/>
      <c r="N268"/>
    </row>
    <row r="269" spans="1:14" s="2" customFormat="1" x14ac:dyDescent="0.4">
      <c r="A269"/>
      <c r="B269"/>
      <c r="C269"/>
      <c r="D269"/>
      <c r="E269"/>
      <c r="F269"/>
      <c r="G269"/>
      <c r="H269" s="5"/>
      <c r="I269" s="5"/>
      <c r="K269"/>
      <c r="L269"/>
      <c r="M269"/>
      <c r="N269"/>
    </row>
    <row r="270" spans="1:14" s="2" customFormat="1" x14ac:dyDescent="0.4">
      <c r="A270"/>
      <c r="B270"/>
      <c r="C270"/>
      <c r="D270"/>
      <c r="E270"/>
      <c r="F270"/>
      <c r="G270"/>
      <c r="H270" s="5"/>
      <c r="I270" s="5"/>
      <c r="K270"/>
      <c r="L270"/>
      <c r="M270"/>
      <c r="N270"/>
    </row>
    <row r="271" spans="1:14" s="2" customFormat="1" x14ac:dyDescent="0.4">
      <c r="A271"/>
      <c r="B271"/>
      <c r="C271"/>
      <c r="D271"/>
      <c r="E271"/>
      <c r="F271"/>
      <c r="G271"/>
      <c r="H271" s="5"/>
      <c r="I271" s="5"/>
      <c r="K271"/>
      <c r="L271"/>
      <c r="M271"/>
      <c r="N271"/>
    </row>
    <row r="272" spans="1:14" s="2" customFormat="1" x14ac:dyDescent="0.4">
      <c r="A272"/>
      <c r="B272"/>
      <c r="C272"/>
      <c r="D272"/>
      <c r="E272"/>
      <c r="F272"/>
      <c r="G272"/>
      <c r="H272" s="5"/>
      <c r="I272" s="5"/>
      <c r="K272"/>
      <c r="L272"/>
      <c r="M272"/>
      <c r="N272"/>
    </row>
    <row r="273" spans="1:14" s="2" customFormat="1" x14ac:dyDescent="0.4">
      <c r="A273"/>
      <c r="B273"/>
      <c r="C273"/>
      <c r="D273"/>
      <c r="E273"/>
      <c r="F273"/>
      <c r="G273"/>
      <c r="H273" s="5"/>
      <c r="I273" s="5"/>
      <c r="K273"/>
      <c r="L273"/>
      <c r="M273"/>
      <c r="N273"/>
    </row>
    <row r="274" spans="1:14" s="2" customFormat="1" x14ac:dyDescent="0.4">
      <c r="A274"/>
      <c r="B274"/>
      <c r="C274"/>
      <c r="D274"/>
      <c r="E274"/>
      <c r="F274"/>
      <c r="G274"/>
      <c r="H274" s="5"/>
      <c r="I274" s="5"/>
      <c r="K274"/>
      <c r="L274"/>
      <c r="M274"/>
      <c r="N274"/>
    </row>
    <row r="275" spans="1:14" s="2" customFormat="1" x14ac:dyDescent="0.4">
      <c r="A275"/>
      <c r="B275"/>
      <c r="C275"/>
      <c r="D275"/>
      <c r="E275"/>
      <c r="F275"/>
      <c r="G275"/>
      <c r="H275" s="5"/>
      <c r="I275" s="5"/>
      <c r="K275"/>
      <c r="L275"/>
      <c r="M275"/>
      <c r="N275"/>
    </row>
    <row r="276" spans="1:14" s="2" customFormat="1" x14ac:dyDescent="0.4">
      <c r="A276"/>
      <c r="B276"/>
      <c r="C276"/>
      <c r="D276"/>
      <c r="E276"/>
      <c r="F276"/>
      <c r="G276"/>
      <c r="H276" s="5"/>
      <c r="I276" s="5"/>
      <c r="K276"/>
      <c r="L276"/>
      <c r="M276"/>
      <c r="N276"/>
    </row>
    <row r="277" spans="1:14" s="2" customFormat="1" x14ac:dyDescent="0.4">
      <c r="A277"/>
      <c r="B277"/>
      <c r="C277"/>
      <c r="D277"/>
      <c r="E277"/>
      <c r="F277"/>
      <c r="G277"/>
      <c r="H277" s="5"/>
      <c r="I277" s="5"/>
      <c r="K277"/>
      <c r="L277"/>
      <c r="M277"/>
      <c r="N277"/>
    </row>
    <row r="278" spans="1:14" s="2" customFormat="1" x14ac:dyDescent="0.4">
      <c r="A278"/>
      <c r="B278"/>
      <c r="C278"/>
      <c r="D278"/>
      <c r="E278"/>
      <c r="F278"/>
      <c r="G278"/>
      <c r="H278" s="5"/>
      <c r="I278" s="5"/>
      <c r="K278"/>
      <c r="L278"/>
      <c r="M278"/>
      <c r="N278"/>
    </row>
    <row r="279" spans="1:14" s="2" customFormat="1" x14ac:dyDescent="0.4">
      <c r="A279"/>
      <c r="B279"/>
      <c r="C279"/>
      <c r="D279"/>
      <c r="E279"/>
      <c r="F279"/>
      <c r="G279"/>
      <c r="H279" s="5"/>
      <c r="I279" s="5"/>
      <c r="K279"/>
      <c r="L279"/>
      <c r="M279"/>
      <c r="N279"/>
    </row>
    <row r="280" spans="1:14" s="2" customFormat="1" x14ac:dyDescent="0.4">
      <c r="A280"/>
      <c r="B280"/>
      <c r="C280"/>
      <c r="D280"/>
      <c r="E280"/>
      <c r="F280"/>
      <c r="G280"/>
      <c r="H280" s="5"/>
      <c r="I280" s="5"/>
      <c r="K280"/>
      <c r="L280"/>
      <c r="M280"/>
      <c r="N280"/>
    </row>
    <row r="281" spans="1:14" s="2" customFormat="1" x14ac:dyDescent="0.4">
      <c r="A281"/>
      <c r="B281"/>
      <c r="C281"/>
      <c r="D281"/>
      <c r="E281"/>
      <c r="F281"/>
      <c r="G281"/>
      <c r="H281" s="5"/>
      <c r="I281" s="5"/>
      <c r="K281"/>
      <c r="L281"/>
      <c r="M281"/>
      <c r="N281"/>
    </row>
    <row r="282" spans="1:14" s="2" customFormat="1" x14ac:dyDescent="0.4">
      <c r="A282"/>
      <c r="B282"/>
      <c r="C282"/>
      <c r="D282"/>
      <c r="E282"/>
      <c r="F282"/>
      <c r="G282"/>
      <c r="H282" s="5"/>
      <c r="I282" s="5"/>
      <c r="K282"/>
      <c r="L282"/>
      <c r="M282"/>
      <c r="N282"/>
    </row>
    <row r="283" spans="1:14" s="2" customFormat="1" x14ac:dyDescent="0.4">
      <c r="A283"/>
      <c r="B283"/>
      <c r="C283"/>
      <c r="D283"/>
      <c r="E283"/>
      <c r="F283"/>
      <c r="G283"/>
      <c r="H283" s="5"/>
      <c r="I283" s="5"/>
      <c r="K283"/>
      <c r="L283"/>
      <c r="M283"/>
      <c r="N283"/>
    </row>
    <row r="284" spans="1:14" s="2" customFormat="1" x14ac:dyDescent="0.4">
      <c r="A284"/>
      <c r="B284"/>
      <c r="C284"/>
      <c r="D284"/>
      <c r="E284"/>
      <c r="F284"/>
      <c r="G284"/>
      <c r="H284" s="5"/>
      <c r="I284" s="5"/>
      <c r="K284"/>
      <c r="L284"/>
      <c r="M284"/>
      <c r="N284"/>
    </row>
    <row r="285" spans="1:14" s="2" customFormat="1" x14ac:dyDescent="0.4">
      <c r="A285"/>
      <c r="B285"/>
      <c r="C285"/>
      <c r="D285"/>
      <c r="E285"/>
      <c r="F285"/>
      <c r="G285"/>
      <c r="H285" s="5"/>
      <c r="I285" s="5"/>
      <c r="K285"/>
      <c r="L285"/>
      <c r="M285"/>
      <c r="N285"/>
    </row>
    <row r="286" spans="1:14" s="2" customFormat="1" x14ac:dyDescent="0.4">
      <c r="A286"/>
      <c r="B286"/>
      <c r="C286"/>
      <c r="D286"/>
      <c r="E286"/>
      <c r="F286"/>
      <c r="G286"/>
      <c r="H286" s="5"/>
      <c r="I286" s="5"/>
      <c r="K286"/>
      <c r="L286"/>
      <c r="M286"/>
      <c r="N286"/>
    </row>
    <row r="287" spans="1:14" s="2" customFormat="1" x14ac:dyDescent="0.4">
      <c r="A287"/>
      <c r="B287"/>
      <c r="C287"/>
      <c r="D287"/>
      <c r="E287"/>
      <c r="F287"/>
      <c r="G287"/>
      <c r="H287" s="5"/>
      <c r="I287" s="5"/>
      <c r="K287"/>
      <c r="L287"/>
      <c r="M287"/>
      <c r="N287"/>
    </row>
    <row r="288" spans="1:14" s="2" customFormat="1" x14ac:dyDescent="0.4">
      <c r="A288"/>
      <c r="B288"/>
      <c r="C288"/>
      <c r="D288"/>
      <c r="E288"/>
      <c r="F288"/>
      <c r="G288"/>
      <c r="H288" s="5"/>
      <c r="I288" s="5"/>
      <c r="K288"/>
      <c r="L288"/>
      <c r="M288"/>
      <c r="N288"/>
    </row>
    <row r="289" spans="1:14" s="2" customFormat="1" x14ac:dyDescent="0.4">
      <c r="A289"/>
      <c r="B289"/>
      <c r="C289"/>
      <c r="D289"/>
      <c r="E289"/>
      <c r="F289"/>
      <c r="G289"/>
      <c r="H289" s="5"/>
      <c r="I289" s="5"/>
      <c r="K289"/>
      <c r="L289"/>
      <c r="M289"/>
      <c r="N289"/>
    </row>
    <row r="290" spans="1:14" s="2" customFormat="1" x14ac:dyDescent="0.4">
      <c r="A290"/>
      <c r="B290"/>
      <c r="C290"/>
      <c r="D290"/>
      <c r="E290"/>
      <c r="F290"/>
      <c r="G290"/>
      <c r="H290" s="5"/>
      <c r="I290" s="5"/>
      <c r="K290"/>
      <c r="L290"/>
      <c r="M290"/>
      <c r="N290"/>
    </row>
    <row r="291" spans="1:14" s="2" customFormat="1" x14ac:dyDescent="0.4">
      <c r="A291"/>
      <c r="B291"/>
      <c r="C291"/>
      <c r="D291"/>
      <c r="E291"/>
      <c r="F291"/>
      <c r="G291"/>
      <c r="H291" s="5"/>
      <c r="I291" s="5"/>
      <c r="K291"/>
      <c r="L291"/>
      <c r="M291"/>
      <c r="N291"/>
    </row>
    <row r="292" spans="1:14" s="2" customFormat="1" x14ac:dyDescent="0.4">
      <c r="A292"/>
      <c r="B292"/>
      <c r="C292"/>
      <c r="D292"/>
      <c r="E292"/>
      <c r="F292"/>
      <c r="G292"/>
      <c r="H292" s="5"/>
      <c r="I292" s="5"/>
      <c r="K292"/>
      <c r="L292"/>
      <c r="M292"/>
      <c r="N292"/>
    </row>
    <row r="293" spans="1:14" s="2" customFormat="1" x14ac:dyDescent="0.4">
      <c r="A293"/>
      <c r="B293"/>
      <c r="C293"/>
      <c r="D293"/>
      <c r="E293"/>
      <c r="F293"/>
      <c r="G293"/>
      <c r="H293" s="5"/>
      <c r="I293" s="5"/>
      <c r="K293"/>
      <c r="L293"/>
      <c r="M293"/>
      <c r="N293"/>
    </row>
    <row r="294" spans="1:14" s="2" customFormat="1" x14ac:dyDescent="0.4">
      <c r="A294"/>
      <c r="B294"/>
      <c r="C294"/>
      <c r="D294"/>
      <c r="E294"/>
      <c r="F294"/>
      <c r="G294"/>
      <c r="H294" s="5"/>
      <c r="I294" s="5"/>
      <c r="K294"/>
      <c r="L294"/>
      <c r="M294"/>
      <c r="N294"/>
    </row>
    <row r="295" spans="1:14" s="2" customFormat="1" x14ac:dyDescent="0.4">
      <c r="A295"/>
      <c r="B295"/>
      <c r="C295"/>
      <c r="D295"/>
      <c r="E295"/>
      <c r="F295"/>
      <c r="G295"/>
      <c r="H295" s="5"/>
      <c r="I295" s="5"/>
      <c r="K295"/>
      <c r="L295"/>
      <c r="M295"/>
      <c r="N295"/>
    </row>
    <row r="296" spans="1:14" s="2" customFormat="1" x14ac:dyDescent="0.4">
      <c r="A296"/>
      <c r="B296"/>
      <c r="C296"/>
      <c r="D296"/>
      <c r="E296"/>
      <c r="F296"/>
      <c r="G296"/>
      <c r="H296" s="5"/>
      <c r="I296" s="5"/>
      <c r="K296"/>
      <c r="L296"/>
      <c r="M296"/>
      <c r="N296"/>
    </row>
    <row r="297" spans="1:14" s="2" customFormat="1" x14ac:dyDescent="0.4">
      <c r="A297"/>
      <c r="B297"/>
      <c r="C297"/>
      <c r="D297"/>
      <c r="E297"/>
      <c r="F297"/>
      <c r="G297"/>
      <c r="H297" s="5"/>
      <c r="I297" s="5"/>
      <c r="K297"/>
      <c r="L297"/>
      <c r="M297"/>
      <c r="N297"/>
    </row>
    <row r="298" spans="1:14" s="2" customFormat="1" x14ac:dyDescent="0.4">
      <c r="A298"/>
      <c r="B298"/>
      <c r="C298"/>
      <c r="D298"/>
      <c r="E298"/>
      <c r="F298"/>
      <c r="G298"/>
      <c r="H298" s="5"/>
      <c r="I298" s="5"/>
      <c r="K298"/>
      <c r="L298"/>
      <c r="M298"/>
      <c r="N298"/>
    </row>
    <row r="299" spans="1:14" s="2" customFormat="1" x14ac:dyDescent="0.4">
      <c r="A299"/>
      <c r="B299"/>
      <c r="C299"/>
      <c r="D299"/>
      <c r="E299"/>
      <c r="F299"/>
      <c r="G299"/>
      <c r="H299" s="5"/>
      <c r="I299" s="5"/>
      <c r="K299"/>
      <c r="L299"/>
      <c r="M299"/>
      <c r="N299"/>
    </row>
    <row r="300" spans="1:14" s="2" customFormat="1" x14ac:dyDescent="0.4">
      <c r="A300"/>
      <c r="B300"/>
      <c r="C300"/>
      <c r="D300"/>
      <c r="E300"/>
      <c r="F300"/>
      <c r="G300"/>
      <c r="H300" s="5"/>
      <c r="I300" s="5"/>
      <c r="K300"/>
      <c r="L300"/>
      <c r="M300"/>
      <c r="N300"/>
    </row>
    <row r="301" spans="1:14" s="2" customFormat="1" x14ac:dyDescent="0.4">
      <c r="A301"/>
      <c r="B301"/>
      <c r="C301"/>
      <c r="D301"/>
      <c r="E301"/>
      <c r="F301"/>
      <c r="G301"/>
      <c r="H301" s="5"/>
      <c r="I301" s="5"/>
      <c r="K301"/>
      <c r="L301"/>
      <c r="M301"/>
      <c r="N301"/>
    </row>
    <row r="302" spans="1:14" s="2" customFormat="1" x14ac:dyDescent="0.4">
      <c r="A302"/>
      <c r="B302"/>
      <c r="C302"/>
      <c r="D302"/>
      <c r="E302"/>
      <c r="F302"/>
      <c r="G302"/>
      <c r="H302" s="5"/>
      <c r="I302" s="5"/>
      <c r="K302"/>
      <c r="L302"/>
      <c r="M302"/>
      <c r="N302"/>
    </row>
    <row r="303" spans="1:14" s="2" customFormat="1" x14ac:dyDescent="0.4">
      <c r="A303"/>
      <c r="B303"/>
      <c r="C303"/>
      <c r="D303"/>
      <c r="E303"/>
      <c r="F303"/>
      <c r="G303"/>
      <c r="H303" s="5"/>
      <c r="I303" s="5"/>
      <c r="K303"/>
      <c r="L303"/>
      <c r="M303"/>
      <c r="N303"/>
    </row>
    <row r="304" spans="1:14" s="2" customFormat="1" x14ac:dyDescent="0.4">
      <c r="A304"/>
      <c r="B304"/>
      <c r="C304"/>
      <c r="D304"/>
      <c r="E304"/>
      <c r="F304"/>
      <c r="G304"/>
      <c r="H304" s="5"/>
      <c r="I304" s="5"/>
      <c r="K304"/>
      <c r="L304"/>
      <c r="M304"/>
      <c r="N304"/>
    </row>
    <row r="305" spans="1:14" s="2" customFormat="1" x14ac:dyDescent="0.4">
      <c r="A305"/>
      <c r="B305"/>
      <c r="C305"/>
      <c r="D305"/>
      <c r="E305"/>
      <c r="F305"/>
      <c r="G305"/>
      <c r="H305" s="5"/>
      <c r="I305" s="5"/>
      <c r="K305"/>
      <c r="L305"/>
      <c r="M305"/>
      <c r="N305"/>
    </row>
    <row r="306" spans="1:14" s="2" customFormat="1" x14ac:dyDescent="0.4">
      <c r="A306"/>
      <c r="B306"/>
      <c r="C306"/>
      <c r="D306"/>
      <c r="E306"/>
      <c r="F306"/>
      <c r="G306"/>
      <c r="H306" s="5"/>
      <c r="I306" s="5"/>
      <c r="K306"/>
      <c r="L306"/>
      <c r="M306"/>
      <c r="N306"/>
    </row>
    <row r="307" spans="1:14" s="2" customFormat="1" x14ac:dyDescent="0.4">
      <c r="A307"/>
      <c r="B307"/>
      <c r="C307"/>
      <c r="D307"/>
      <c r="E307"/>
      <c r="F307"/>
      <c r="G307"/>
      <c r="H307" s="5"/>
      <c r="I307" s="5"/>
      <c r="K307"/>
      <c r="L307"/>
      <c r="M307"/>
      <c r="N307"/>
    </row>
    <row r="308" spans="1:14" s="2" customFormat="1" x14ac:dyDescent="0.4">
      <c r="A308"/>
      <c r="B308"/>
      <c r="C308"/>
      <c r="D308"/>
      <c r="E308"/>
      <c r="F308"/>
      <c r="G308"/>
      <c r="H308" s="5"/>
      <c r="I308" s="5"/>
      <c r="K308"/>
      <c r="L308"/>
      <c r="M308"/>
      <c r="N308"/>
    </row>
    <row r="309" spans="1:14" s="2" customFormat="1" x14ac:dyDescent="0.4">
      <c r="A309"/>
      <c r="B309"/>
      <c r="C309"/>
      <c r="D309"/>
      <c r="E309"/>
      <c r="F309"/>
      <c r="G309"/>
      <c r="H309" s="5"/>
      <c r="I309" s="5"/>
      <c r="K309"/>
      <c r="L309"/>
      <c r="M309"/>
      <c r="N309"/>
    </row>
    <row r="310" spans="1:14" s="2" customFormat="1" x14ac:dyDescent="0.4">
      <c r="A310"/>
      <c r="B310"/>
      <c r="C310"/>
      <c r="D310"/>
      <c r="E310"/>
      <c r="F310"/>
      <c r="G310"/>
      <c r="H310" s="5"/>
      <c r="I310" s="5"/>
      <c r="K310"/>
      <c r="L310"/>
      <c r="M310"/>
      <c r="N310"/>
    </row>
    <row r="311" spans="1:14" s="2" customFormat="1" x14ac:dyDescent="0.4">
      <c r="A311"/>
      <c r="B311"/>
      <c r="C311"/>
      <c r="D311"/>
      <c r="E311"/>
      <c r="F311"/>
      <c r="G311"/>
      <c r="H311" s="5"/>
      <c r="I311" s="5"/>
      <c r="K311"/>
      <c r="L311"/>
      <c r="M311"/>
      <c r="N311"/>
    </row>
    <row r="312" spans="1:14" s="2" customFormat="1" x14ac:dyDescent="0.4">
      <c r="A312"/>
      <c r="B312"/>
      <c r="C312"/>
      <c r="D312"/>
      <c r="E312"/>
      <c r="F312"/>
      <c r="G312"/>
      <c r="H312" s="5"/>
      <c r="I312" s="5"/>
      <c r="K312"/>
      <c r="L312"/>
      <c r="M312"/>
      <c r="N312"/>
    </row>
    <row r="313" spans="1:14" s="2" customFormat="1" x14ac:dyDescent="0.4">
      <c r="A313"/>
      <c r="B313"/>
      <c r="C313"/>
      <c r="D313"/>
      <c r="E313"/>
      <c r="F313"/>
      <c r="G313"/>
      <c r="H313" s="5"/>
      <c r="I313" s="5"/>
      <c r="K313"/>
      <c r="L313"/>
      <c r="M313"/>
      <c r="N313"/>
    </row>
    <row r="314" spans="1:14" s="2" customFormat="1" x14ac:dyDescent="0.4">
      <c r="A314"/>
      <c r="B314"/>
      <c r="C314"/>
      <c r="D314"/>
      <c r="E314"/>
      <c r="F314"/>
      <c r="G314"/>
      <c r="H314" s="5"/>
      <c r="I314" s="5"/>
      <c r="K314"/>
      <c r="L314"/>
      <c r="M314"/>
      <c r="N314"/>
    </row>
    <row r="315" spans="1:14" s="2" customFormat="1" x14ac:dyDescent="0.4">
      <c r="A315"/>
      <c r="B315"/>
      <c r="C315"/>
      <c r="D315"/>
      <c r="E315"/>
      <c r="F315"/>
      <c r="G315"/>
      <c r="H315" s="5"/>
      <c r="I315" s="5"/>
      <c r="K315"/>
      <c r="L315"/>
      <c r="M315"/>
      <c r="N315"/>
    </row>
    <row r="316" spans="1:14" s="2" customFormat="1" x14ac:dyDescent="0.4">
      <c r="A316"/>
      <c r="B316"/>
      <c r="C316"/>
      <c r="D316"/>
      <c r="E316"/>
      <c r="F316"/>
      <c r="G316"/>
      <c r="H316" s="5"/>
      <c r="I316" s="5"/>
      <c r="K316"/>
      <c r="L316"/>
      <c r="M316"/>
      <c r="N316"/>
    </row>
    <row r="317" spans="1:14" s="2" customFormat="1" x14ac:dyDescent="0.4">
      <c r="A317"/>
      <c r="B317"/>
      <c r="C317"/>
      <c r="D317"/>
      <c r="E317"/>
      <c r="F317"/>
      <c r="G317"/>
      <c r="H317" s="5"/>
      <c r="I317" s="5"/>
      <c r="K317"/>
      <c r="L317"/>
      <c r="M317"/>
      <c r="N317"/>
    </row>
    <row r="318" spans="1:14" s="2" customFormat="1" x14ac:dyDescent="0.4">
      <c r="A318"/>
      <c r="B318"/>
      <c r="C318"/>
      <c r="D318"/>
      <c r="E318"/>
      <c r="F318"/>
      <c r="G318"/>
      <c r="H318" s="5"/>
      <c r="I318" s="5"/>
      <c r="K318"/>
      <c r="L318"/>
      <c r="M318"/>
      <c r="N318"/>
    </row>
    <row r="319" spans="1:14" s="2" customFormat="1" x14ac:dyDescent="0.4">
      <c r="A319"/>
      <c r="B319"/>
      <c r="C319"/>
      <c r="D319"/>
      <c r="E319"/>
      <c r="F319"/>
      <c r="G319"/>
      <c r="H319" s="5"/>
      <c r="I319" s="5"/>
      <c r="K319"/>
      <c r="L319"/>
      <c r="M319"/>
      <c r="N319"/>
    </row>
    <row r="320" spans="1:14" s="2" customFormat="1" x14ac:dyDescent="0.4">
      <c r="A320"/>
      <c r="B320"/>
      <c r="C320"/>
      <c r="D320"/>
      <c r="E320"/>
      <c r="F320"/>
      <c r="G320"/>
      <c r="H320" s="5"/>
      <c r="I320" s="5"/>
      <c r="K320"/>
      <c r="L320"/>
      <c r="M320"/>
      <c r="N320"/>
    </row>
    <row r="321" spans="1:14" s="2" customFormat="1" x14ac:dyDescent="0.4">
      <c r="A321"/>
      <c r="B321"/>
      <c r="C321"/>
      <c r="D321"/>
      <c r="E321"/>
      <c r="F321"/>
      <c r="G321"/>
      <c r="H321" s="5"/>
      <c r="I321" s="5"/>
      <c r="K321"/>
      <c r="L321"/>
      <c r="M321"/>
      <c r="N321"/>
    </row>
    <row r="322" spans="1:14" s="2" customFormat="1" x14ac:dyDescent="0.4">
      <c r="A322"/>
      <c r="B322"/>
      <c r="C322"/>
      <c r="D322"/>
      <c r="E322"/>
      <c r="F322"/>
      <c r="G322"/>
      <c r="H322" s="5"/>
      <c r="I322" s="5"/>
      <c r="K322"/>
      <c r="L322"/>
      <c r="M322"/>
      <c r="N322"/>
    </row>
    <row r="323" spans="1:14" s="2" customFormat="1" x14ac:dyDescent="0.4">
      <c r="A323"/>
      <c r="B323"/>
      <c r="C323"/>
      <c r="D323"/>
      <c r="E323"/>
      <c r="F323"/>
      <c r="G323"/>
      <c r="H323" s="5"/>
      <c r="I323" s="5"/>
      <c r="K323"/>
      <c r="L323"/>
      <c r="M323"/>
      <c r="N323"/>
    </row>
    <row r="324" spans="1:14" s="2" customFormat="1" x14ac:dyDescent="0.4">
      <c r="A324"/>
      <c r="B324"/>
      <c r="C324"/>
      <c r="D324"/>
      <c r="E324"/>
      <c r="F324"/>
      <c r="G324"/>
      <c r="H324" s="5"/>
      <c r="I324" s="5"/>
      <c r="K324"/>
      <c r="L324"/>
      <c r="M324"/>
      <c r="N324"/>
    </row>
    <row r="325" spans="1:14" s="2" customFormat="1" x14ac:dyDescent="0.4">
      <c r="A325"/>
      <c r="B325"/>
      <c r="C325"/>
      <c r="D325"/>
      <c r="E325"/>
      <c r="F325"/>
      <c r="G325"/>
      <c r="H325" s="5"/>
      <c r="I325" s="5"/>
      <c r="K325"/>
      <c r="L325"/>
      <c r="M325"/>
      <c r="N325"/>
    </row>
    <row r="326" spans="1:14" s="2" customFormat="1" x14ac:dyDescent="0.4">
      <c r="A326"/>
      <c r="B326"/>
      <c r="C326"/>
      <c r="D326"/>
      <c r="E326"/>
      <c r="F326"/>
      <c r="G326"/>
      <c r="H326" s="5"/>
      <c r="I326" s="5"/>
      <c r="K326"/>
      <c r="L326"/>
      <c r="M326"/>
      <c r="N326"/>
    </row>
    <row r="327" spans="1:14" s="2" customFormat="1" x14ac:dyDescent="0.4">
      <c r="A327"/>
      <c r="B327"/>
      <c r="C327"/>
      <c r="D327"/>
      <c r="E327"/>
      <c r="F327"/>
      <c r="G327"/>
      <c r="H327" s="5"/>
      <c r="I327" s="5"/>
      <c r="K327"/>
      <c r="L327"/>
      <c r="M327"/>
      <c r="N327"/>
    </row>
    <row r="328" spans="1:14" s="2" customFormat="1" x14ac:dyDescent="0.4">
      <c r="A328"/>
      <c r="B328"/>
      <c r="C328"/>
      <c r="D328"/>
      <c r="E328"/>
      <c r="F328"/>
      <c r="G328"/>
      <c r="H328" s="5"/>
      <c r="I328" s="5"/>
      <c r="K328"/>
      <c r="L328"/>
      <c r="M328"/>
      <c r="N328"/>
    </row>
    <row r="329" spans="1:14" s="2" customFormat="1" x14ac:dyDescent="0.4">
      <c r="A329"/>
      <c r="B329"/>
      <c r="C329"/>
      <c r="D329"/>
      <c r="E329"/>
      <c r="F329"/>
      <c r="G329"/>
      <c r="H329" s="5"/>
      <c r="I329" s="5"/>
      <c r="K329"/>
      <c r="L329"/>
      <c r="M329"/>
      <c r="N329"/>
    </row>
    <row r="330" spans="1:14" s="2" customFormat="1" x14ac:dyDescent="0.4">
      <c r="A330"/>
      <c r="B330"/>
      <c r="C330"/>
      <c r="D330"/>
      <c r="E330"/>
      <c r="F330"/>
      <c r="G330"/>
      <c r="H330" s="5"/>
      <c r="I330" s="5"/>
      <c r="K330"/>
      <c r="L330"/>
      <c r="M330"/>
      <c r="N330"/>
    </row>
    <row r="331" spans="1:14" s="2" customFormat="1" x14ac:dyDescent="0.4">
      <c r="A331"/>
      <c r="B331"/>
      <c r="C331"/>
      <c r="D331"/>
      <c r="E331"/>
      <c r="F331"/>
      <c r="G331"/>
      <c r="H331" s="5"/>
      <c r="I331" s="5"/>
      <c r="K331"/>
      <c r="L331"/>
      <c r="M331"/>
      <c r="N331"/>
    </row>
    <row r="332" spans="1:14" s="2" customFormat="1" x14ac:dyDescent="0.4">
      <c r="A332"/>
      <c r="B332"/>
      <c r="C332"/>
      <c r="D332"/>
      <c r="E332"/>
      <c r="F332"/>
      <c r="G332"/>
      <c r="H332" s="5"/>
      <c r="I332" s="5"/>
      <c r="K332"/>
      <c r="L332"/>
      <c r="M332"/>
      <c r="N332"/>
    </row>
    <row r="333" spans="1:14" s="2" customFormat="1" x14ac:dyDescent="0.4">
      <c r="A333"/>
      <c r="B333"/>
      <c r="C333"/>
      <c r="D333"/>
      <c r="E333"/>
      <c r="F333"/>
      <c r="G333"/>
      <c r="H333" s="5"/>
      <c r="I333" s="5"/>
      <c r="K333"/>
      <c r="L333"/>
      <c r="M333"/>
      <c r="N333"/>
    </row>
    <row r="334" spans="1:14" s="2" customFormat="1" x14ac:dyDescent="0.4">
      <c r="A334"/>
      <c r="B334"/>
      <c r="C334"/>
      <c r="D334"/>
      <c r="E334"/>
      <c r="F334"/>
      <c r="G334"/>
      <c r="H334" s="5"/>
      <c r="I334" s="5"/>
      <c r="K334"/>
      <c r="L334"/>
      <c r="M334"/>
      <c r="N334"/>
    </row>
    <row r="335" spans="1:14" s="2" customFormat="1" x14ac:dyDescent="0.4">
      <c r="A335"/>
      <c r="B335"/>
      <c r="C335"/>
      <c r="D335"/>
      <c r="E335"/>
      <c r="F335"/>
      <c r="G335"/>
      <c r="H335" s="5"/>
      <c r="I335" s="5"/>
      <c r="K335"/>
      <c r="L335"/>
      <c r="M335"/>
      <c r="N335"/>
    </row>
    <row r="336" spans="1:14" s="2" customFormat="1" x14ac:dyDescent="0.4">
      <c r="A336"/>
      <c r="B336"/>
      <c r="C336"/>
      <c r="D336"/>
      <c r="E336"/>
      <c r="F336"/>
      <c r="G336"/>
      <c r="H336" s="5"/>
      <c r="I336" s="5"/>
      <c r="K336"/>
      <c r="L336"/>
      <c r="M336"/>
      <c r="N336"/>
    </row>
    <row r="337" spans="1:14" s="2" customFormat="1" x14ac:dyDescent="0.4">
      <c r="A337"/>
      <c r="B337"/>
      <c r="C337"/>
      <c r="D337"/>
      <c r="E337"/>
      <c r="F337"/>
      <c r="G337"/>
      <c r="H337" s="5"/>
      <c r="I337" s="5"/>
      <c r="K337"/>
      <c r="L337"/>
      <c r="M337"/>
      <c r="N337"/>
    </row>
    <row r="338" spans="1:14" s="2" customFormat="1" x14ac:dyDescent="0.4">
      <c r="A338"/>
      <c r="B338"/>
      <c r="C338"/>
      <c r="D338"/>
      <c r="E338"/>
      <c r="F338"/>
      <c r="G338"/>
      <c r="H338" s="5"/>
      <c r="I338" s="5"/>
      <c r="K338"/>
      <c r="L338"/>
      <c r="M338"/>
      <c r="N338"/>
    </row>
    <row r="339" spans="1:14" s="2" customFormat="1" x14ac:dyDescent="0.4">
      <c r="A339"/>
      <c r="B339"/>
      <c r="C339"/>
      <c r="D339"/>
      <c r="E339"/>
      <c r="F339"/>
      <c r="G339"/>
      <c r="H339" s="5"/>
      <c r="I339" s="5"/>
      <c r="K339"/>
      <c r="L339"/>
      <c r="M339"/>
      <c r="N339"/>
    </row>
    <row r="340" spans="1:14" s="2" customFormat="1" x14ac:dyDescent="0.4">
      <c r="A340"/>
      <c r="B340"/>
      <c r="C340"/>
      <c r="D340"/>
      <c r="E340"/>
      <c r="F340"/>
      <c r="G340"/>
      <c r="H340" s="5"/>
      <c r="I340" s="5"/>
      <c r="K340"/>
      <c r="L340"/>
      <c r="M340"/>
      <c r="N340"/>
    </row>
    <row r="341" spans="1:14" s="2" customFormat="1" x14ac:dyDescent="0.4">
      <c r="A341"/>
      <c r="B341"/>
      <c r="C341"/>
      <c r="D341"/>
      <c r="E341"/>
      <c r="F341"/>
      <c r="G341"/>
      <c r="H341" s="5"/>
      <c r="I341" s="5"/>
      <c r="K341"/>
      <c r="L341"/>
      <c r="M341"/>
      <c r="N341"/>
    </row>
    <row r="342" spans="1:14" s="2" customFormat="1" x14ac:dyDescent="0.4">
      <c r="A342"/>
      <c r="B342"/>
      <c r="C342"/>
      <c r="D342"/>
      <c r="E342"/>
      <c r="F342"/>
      <c r="G342"/>
      <c r="H342" s="5"/>
      <c r="I342" s="5"/>
      <c r="K342"/>
      <c r="L342"/>
      <c r="M342"/>
      <c r="N342"/>
    </row>
    <row r="343" spans="1:14" s="2" customFormat="1" x14ac:dyDescent="0.4">
      <c r="A343"/>
      <c r="B343"/>
      <c r="C343"/>
      <c r="D343"/>
      <c r="E343"/>
      <c r="F343"/>
      <c r="G343"/>
      <c r="H343" s="5"/>
      <c r="I343" s="5"/>
      <c r="K343"/>
      <c r="L343"/>
      <c r="M343"/>
      <c r="N343"/>
    </row>
    <row r="344" spans="1:14" s="2" customFormat="1" x14ac:dyDescent="0.4">
      <c r="A344"/>
      <c r="B344"/>
      <c r="C344"/>
      <c r="D344"/>
      <c r="E344"/>
      <c r="F344"/>
      <c r="G344"/>
      <c r="H344" s="5"/>
      <c r="I344" s="5"/>
      <c r="K344"/>
      <c r="L344"/>
      <c r="M344"/>
      <c r="N344"/>
    </row>
    <row r="345" spans="1:14" s="2" customFormat="1" x14ac:dyDescent="0.4">
      <c r="A345"/>
      <c r="B345"/>
      <c r="C345"/>
      <c r="D345"/>
      <c r="E345"/>
      <c r="F345"/>
      <c r="G345"/>
      <c r="H345" s="5"/>
      <c r="I345" s="5"/>
      <c r="K345"/>
      <c r="L345"/>
      <c r="M345"/>
      <c r="N345"/>
    </row>
    <row r="346" spans="1:14" s="2" customFormat="1" x14ac:dyDescent="0.4">
      <c r="A346"/>
      <c r="B346"/>
      <c r="C346"/>
      <c r="D346"/>
      <c r="E346"/>
      <c r="F346"/>
      <c r="G346"/>
      <c r="H346" s="5"/>
      <c r="I346" s="5"/>
      <c r="K346"/>
      <c r="L346"/>
      <c r="M346"/>
      <c r="N346"/>
    </row>
    <row r="347" spans="1:14" s="2" customFormat="1" x14ac:dyDescent="0.4">
      <c r="A347"/>
      <c r="B347"/>
      <c r="C347"/>
      <c r="D347"/>
      <c r="E347"/>
      <c r="F347"/>
      <c r="G347"/>
      <c r="H347" s="5"/>
      <c r="I347" s="5"/>
      <c r="K347"/>
      <c r="L347"/>
      <c r="M347"/>
      <c r="N347"/>
    </row>
    <row r="348" spans="1:14" s="2" customFormat="1" x14ac:dyDescent="0.4">
      <c r="A348"/>
      <c r="B348"/>
      <c r="C348"/>
      <c r="D348"/>
      <c r="E348"/>
      <c r="F348"/>
      <c r="G348"/>
      <c r="H348" s="5"/>
      <c r="I348" s="5"/>
      <c r="K348"/>
      <c r="L348"/>
      <c r="M348"/>
      <c r="N348"/>
    </row>
    <row r="349" spans="1:14" s="2" customFormat="1" x14ac:dyDescent="0.4">
      <c r="A349"/>
      <c r="B349"/>
      <c r="C349"/>
      <c r="D349"/>
      <c r="E349"/>
      <c r="F349"/>
      <c r="G349"/>
      <c r="H349" s="5"/>
      <c r="I349" s="5"/>
      <c r="K349"/>
      <c r="L349"/>
      <c r="M349"/>
      <c r="N349"/>
    </row>
    <row r="350" spans="1:14" s="2" customFormat="1" x14ac:dyDescent="0.4">
      <c r="A350"/>
      <c r="B350"/>
      <c r="C350"/>
      <c r="D350"/>
      <c r="E350"/>
      <c r="F350"/>
      <c r="G350"/>
      <c r="H350" s="5"/>
      <c r="I350" s="5"/>
      <c r="K350"/>
      <c r="L350"/>
      <c r="M350"/>
      <c r="N350"/>
    </row>
    <row r="351" spans="1:14" s="2" customFormat="1" x14ac:dyDescent="0.4">
      <c r="A351"/>
      <c r="B351"/>
      <c r="C351"/>
      <c r="D351"/>
      <c r="E351"/>
      <c r="F351"/>
      <c r="G351"/>
      <c r="H351" s="5"/>
      <c r="I351" s="5"/>
      <c r="K351"/>
      <c r="L351"/>
      <c r="M351"/>
      <c r="N351"/>
    </row>
    <row r="352" spans="1:14" s="2" customFormat="1" x14ac:dyDescent="0.4">
      <c r="A352"/>
      <c r="B352"/>
      <c r="C352"/>
      <c r="D352"/>
      <c r="E352"/>
      <c r="F352"/>
      <c r="G352"/>
      <c r="H352" s="5"/>
      <c r="I352" s="5"/>
      <c r="K352"/>
      <c r="L352"/>
      <c r="M352"/>
      <c r="N352"/>
    </row>
    <row r="353" spans="1:14" s="2" customFormat="1" x14ac:dyDescent="0.4">
      <c r="A353"/>
      <c r="B353"/>
      <c r="C353"/>
      <c r="D353"/>
      <c r="E353"/>
      <c r="F353"/>
      <c r="G353"/>
      <c r="H353" s="5"/>
      <c r="I353" s="5"/>
      <c r="K353"/>
      <c r="L353"/>
      <c r="M353"/>
      <c r="N353"/>
    </row>
    <row r="354" spans="1:14" s="2" customFormat="1" x14ac:dyDescent="0.4">
      <c r="A354"/>
      <c r="B354"/>
      <c r="C354"/>
      <c r="D354"/>
      <c r="E354"/>
      <c r="F354"/>
      <c r="G354"/>
      <c r="H354" s="5"/>
      <c r="I354" s="5"/>
      <c r="K354"/>
      <c r="L354"/>
      <c r="M354"/>
      <c r="N354"/>
    </row>
    <row r="355" spans="1:14" s="2" customFormat="1" x14ac:dyDescent="0.4">
      <c r="A355"/>
      <c r="B355"/>
      <c r="C355"/>
      <c r="D355"/>
      <c r="E355"/>
      <c r="F355"/>
      <c r="G355"/>
      <c r="H355" s="5"/>
      <c r="I355" s="5"/>
      <c r="K355"/>
      <c r="L355"/>
      <c r="M355"/>
      <c r="N355"/>
    </row>
    <row r="356" spans="1:14" s="2" customFormat="1" x14ac:dyDescent="0.4">
      <c r="A356"/>
      <c r="B356"/>
      <c r="C356"/>
      <c r="D356"/>
      <c r="E356"/>
      <c r="F356"/>
      <c r="G356"/>
      <c r="H356" s="5"/>
      <c r="I356" s="5"/>
      <c r="K356"/>
      <c r="L356"/>
      <c r="M356"/>
      <c r="N356"/>
    </row>
    <row r="357" spans="1:14" s="2" customFormat="1" x14ac:dyDescent="0.4">
      <c r="A357"/>
      <c r="B357"/>
      <c r="C357"/>
      <c r="D357"/>
      <c r="E357"/>
      <c r="F357"/>
      <c r="G357"/>
      <c r="H357" s="5"/>
      <c r="I357" s="5"/>
      <c r="K357"/>
      <c r="L357"/>
      <c r="M357"/>
      <c r="N357"/>
    </row>
    <row r="358" spans="1:14" s="2" customFormat="1" x14ac:dyDescent="0.4">
      <c r="A358"/>
      <c r="B358"/>
      <c r="C358"/>
      <c r="D358"/>
      <c r="E358"/>
      <c r="F358"/>
      <c r="G358"/>
      <c r="H358" s="5"/>
      <c r="I358" s="5"/>
      <c r="K358"/>
      <c r="L358"/>
      <c r="M358"/>
      <c r="N358"/>
    </row>
    <row r="359" spans="1:14" s="2" customFormat="1" x14ac:dyDescent="0.4">
      <c r="A359"/>
      <c r="B359"/>
      <c r="C359"/>
      <c r="D359"/>
      <c r="E359"/>
      <c r="F359"/>
      <c r="G359"/>
      <c r="H359" s="5"/>
      <c r="I359" s="5"/>
      <c r="K359"/>
      <c r="L359"/>
      <c r="M359"/>
      <c r="N359"/>
    </row>
    <row r="360" spans="1:14" s="2" customFormat="1" x14ac:dyDescent="0.4">
      <c r="A360"/>
      <c r="B360"/>
      <c r="C360"/>
      <c r="D360"/>
      <c r="E360"/>
      <c r="F360"/>
      <c r="G360"/>
      <c r="H360" s="5"/>
      <c r="I360" s="5"/>
      <c r="K360"/>
      <c r="L360"/>
      <c r="M360"/>
      <c r="N360"/>
    </row>
    <row r="361" spans="1:14" s="2" customFormat="1" x14ac:dyDescent="0.4">
      <c r="A361"/>
      <c r="B361"/>
      <c r="C361"/>
      <c r="D361"/>
      <c r="E361"/>
      <c r="F361"/>
      <c r="G361"/>
      <c r="H361" s="5"/>
      <c r="I361" s="5"/>
      <c r="K361"/>
      <c r="L361"/>
      <c r="M361"/>
      <c r="N361"/>
    </row>
    <row r="362" spans="1:14" s="2" customFormat="1" x14ac:dyDescent="0.4">
      <c r="A362"/>
      <c r="B362"/>
      <c r="C362"/>
      <c r="D362"/>
      <c r="E362"/>
      <c r="F362"/>
      <c r="G362"/>
      <c r="H362" s="5"/>
      <c r="I362" s="5"/>
      <c r="K362"/>
      <c r="L362"/>
      <c r="M362"/>
      <c r="N362"/>
    </row>
    <row r="363" spans="1:14" s="2" customFormat="1" x14ac:dyDescent="0.4">
      <c r="A363"/>
      <c r="B363"/>
      <c r="C363"/>
      <c r="D363"/>
      <c r="E363"/>
      <c r="F363"/>
      <c r="G363"/>
      <c r="H363" s="5"/>
      <c r="I363" s="5"/>
      <c r="K363"/>
      <c r="L363"/>
      <c r="M363"/>
      <c r="N363"/>
    </row>
    <row r="364" spans="1:14" s="2" customFormat="1" x14ac:dyDescent="0.4">
      <c r="A364"/>
      <c r="B364"/>
      <c r="C364"/>
      <c r="D364"/>
      <c r="E364"/>
      <c r="F364"/>
      <c r="G364"/>
      <c r="H364" s="5"/>
      <c r="I364" s="5"/>
      <c r="K364"/>
      <c r="L364"/>
      <c r="M364"/>
      <c r="N364"/>
    </row>
    <row r="365" spans="1:14" s="2" customFormat="1" x14ac:dyDescent="0.4">
      <c r="A365"/>
      <c r="B365"/>
      <c r="C365"/>
      <c r="D365"/>
      <c r="E365"/>
      <c r="F365"/>
      <c r="G365"/>
      <c r="H365" s="5"/>
      <c r="I365" s="5"/>
      <c r="K365"/>
      <c r="L365"/>
      <c r="M365"/>
      <c r="N365"/>
    </row>
    <row r="366" spans="1:14" s="2" customFormat="1" x14ac:dyDescent="0.4">
      <c r="A366"/>
      <c r="B366"/>
      <c r="C366"/>
      <c r="D366"/>
      <c r="E366"/>
      <c r="F366"/>
      <c r="G366"/>
      <c r="H366" s="5"/>
      <c r="I366" s="5"/>
      <c r="K366"/>
      <c r="L366"/>
      <c r="M366"/>
      <c r="N366"/>
    </row>
    <row r="367" spans="1:14" s="2" customFormat="1" x14ac:dyDescent="0.4">
      <c r="A367"/>
      <c r="B367"/>
      <c r="C367"/>
      <c r="D367"/>
      <c r="E367"/>
      <c r="F367"/>
      <c r="G367"/>
      <c r="H367" s="5"/>
      <c r="I367" s="5"/>
      <c r="K367"/>
      <c r="L367"/>
      <c r="M367"/>
      <c r="N367"/>
    </row>
    <row r="368" spans="1:14" s="2" customFormat="1" x14ac:dyDescent="0.4">
      <c r="A368"/>
      <c r="B368"/>
      <c r="C368"/>
      <c r="D368"/>
      <c r="E368"/>
      <c r="F368"/>
      <c r="G368"/>
      <c r="H368" s="5"/>
      <c r="I368" s="5"/>
      <c r="K368"/>
      <c r="L368"/>
      <c r="M368"/>
      <c r="N368"/>
    </row>
    <row r="369" spans="1:14" s="2" customFormat="1" x14ac:dyDescent="0.4">
      <c r="A369"/>
      <c r="B369"/>
      <c r="C369"/>
      <c r="D369"/>
      <c r="E369"/>
      <c r="F369"/>
      <c r="G369"/>
      <c r="H369" s="5"/>
      <c r="I369" s="5"/>
      <c r="K369"/>
      <c r="L369"/>
      <c r="M369"/>
      <c r="N369"/>
    </row>
    <row r="370" spans="1:14" s="2" customFormat="1" x14ac:dyDescent="0.4">
      <c r="A370"/>
      <c r="B370"/>
      <c r="C370"/>
      <c r="D370"/>
      <c r="E370"/>
      <c r="F370"/>
      <c r="G370"/>
      <c r="H370" s="5"/>
      <c r="I370" s="5"/>
      <c r="K370"/>
      <c r="L370"/>
      <c r="M370"/>
      <c r="N370"/>
    </row>
    <row r="371" spans="1:14" s="2" customFormat="1" x14ac:dyDescent="0.4">
      <c r="A371"/>
      <c r="B371"/>
      <c r="C371"/>
      <c r="D371"/>
      <c r="E371"/>
      <c r="F371"/>
      <c r="G371"/>
      <c r="H371" s="5"/>
      <c r="I371" s="5"/>
      <c r="K371"/>
      <c r="L371"/>
      <c r="M371"/>
      <c r="N371"/>
    </row>
    <row r="372" spans="1:14" s="2" customFormat="1" x14ac:dyDescent="0.4">
      <c r="A372"/>
      <c r="B372"/>
      <c r="C372"/>
      <c r="D372"/>
      <c r="E372"/>
      <c r="F372"/>
      <c r="G372"/>
      <c r="H372" s="5"/>
      <c r="I372" s="5"/>
      <c r="K372"/>
      <c r="L372"/>
      <c r="M372"/>
      <c r="N372"/>
    </row>
    <row r="373" spans="1:14" s="2" customFormat="1" x14ac:dyDescent="0.4">
      <c r="A373"/>
      <c r="B373"/>
      <c r="C373"/>
      <c r="D373"/>
      <c r="E373"/>
      <c r="F373"/>
      <c r="G373"/>
      <c r="H373" s="5"/>
      <c r="I373" s="5"/>
      <c r="K373"/>
      <c r="L373"/>
      <c r="M373"/>
      <c r="N373"/>
    </row>
    <row r="374" spans="1:14" s="2" customFormat="1" x14ac:dyDescent="0.4">
      <c r="A374"/>
      <c r="B374"/>
      <c r="C374"/>
      <c r="D374"/>
      <c r="E374"/>
      <c r="F374"/>
      <c r="G374"/>
      <c r="H374" s="5"/>
      <c r="I374" s="5"/>
      <c r="K374"/>
      <c r="L374"/>
      <c r="M374"/>
      <c r="N374"/>
    </row>
    <row r="375" spans="1:14" s="2" customFormat="1" x14ac:dyDescent="0.4">
      <c r="A375"/>
      <c r="B375"/>
      <c r="C375"/>
      <c r="D375"/>
      <c r="E375"/>
      <c r="F375"/>
      <c r="G375"/>
      <c r="H375" s="5"/>
      <c r="I375" s="5"/>
      <c r="K375"/>
      <c r="L375"/>
      <c r="M375"/>
      <c r="N375"/>
    </row>
    <row r="376" spans="1:14" s="2" customFormat="1" x14ac:dyDescent="0.4">
      <c r="A376"/>
      <c r="B376"/>
      <c r="C376"/>
      <c r="D376"/>
      <c r="E376"/>
      <c r="F376"/>
      <c r="G376"/>
      <c r="H376" s="5"/>
      <c r="I376" s="5"/>
      <c r="K376"/>
      <c r="L376"/>
      <c r="M376"/>
      <c r="N376"/>
    </row>
    <row r="377" spans="1:14" s="2" customFormat="1" x14ac:dyDescent="0.4">
      <c r="A377"/>
      <c r="B377"/>
      <c r="C377"/>
      <c r="D377"/>
      <c r="E377"/>
      <c r="F377"/>
      <c r="G377"/>
      <c r="H377" s="5"/>
      <c r="I377" s="5"/>
      <c r="K377"/>
      <c r="L377"/>
      <c r="M377"/>
      <c r="N377"/>
    </row>
    <row r="378" spans="1:14" s="2" customFormat="1" x14ac:dyDescent="0.4">
      <c r="A378"/>
      <c r="B378"/>
      <c r="C378"/>
      <c r="D378"/>
      <c r="E378"/>
      <c r="F378"/>
      <c r="G378"/>
      <c r="H378" s="5"/>
      <c r="I378" s="5"/>
      <c r="K378"/>
      <c r="L378"/>
      <c r="M378"/>
      <c r="N378"/>
    </row>
    <row r="379" spans="1:14" s="2" customFormat="1" x14ac:dyDescent="0.4">
      <c r="A379"/>
      <c r="B379"/>
      <c r="C379"/>
      <c r="D379"/>
      <c r="E379"/>
      <c r="F379"/>
      <c r="G379"/>
      <c r="H379" s="5"/>
      <c r="I379" s="5"/>
      <c r="K379"/>
      <c r="L379"/>
      <c r="M379"/>
      <c r="N379"/>
    </row>
    <row r="380" spans="1:14" s="2" customFormat="1" x14ac:dyDescent="0.4">
      <c r="A380"/>
      <c r="B380"/>
      <c r="C380"/>
      <c r="D380"/>
      <c r="E380"/>
      <c r="F380"/>
      <c r="G380"/>
      <c r="H380" s="5"/>
      <c r="I380" s="5"/>
      <c r="K380"/>
      <c r="L380"/>
      <c r="M380"/>
      <c r="N380"/>
    </row>
    <row r="381" spans="1:14" s="2" customFormat="1" x14ac:dyDescent="0.4">
      <c r="A381"/>
      <c r="B381"/>
      <c r="C381"/>
      <c r="D381"/>
      <c r="E381"/>
      <c r="F381"/>
      <c r="G381"/>
      <c r="H381" s="5"/>
      <c r="I381" s="5"/>
      <c r="K381"/>
      <c r="L381"/>
      <c r="M381"/>
      <c r="N381"/>
    </row>
    <row r="382" spans="1:14" s="2" customFormat="1" x14ac:dyDescent="0.4">
      <c r="A382"/>
      <c r="B382"/>
      <c r="C382"/>
      <c r="D382"/>
      <c r="E382"/>
      <c r="F382"/>
      <c r="G382"/>
      <c r="H382" s="5"/>
      <c r="I382" s="5"/>
      <c r="K382"/>
      <c r="L382"/>
      <c r="M382"/>
      <c r="N382"/>
    </row>
    <row r="383" spans="1:14" s="2" customFormat="1" x14ac:dyDescent="0.4">
      <c r="A383"/>
      <c r="B383"/>
      <c r="C383"/>
      <c r="D383"/>
      <c r="E383"/>
      <c r="F383"/>
      <c r="G383"/>
      <c r="H383" s="5"/>
      <c r="I383" s="5"/>
      <c r="K383"/>
      <c r="L383"/>
      <c r="M383"/>
      <c r="N383"/>
    </row>
    <row r="384" spans="1:14" s="2" customFormat="1" x14ac:dyDescent="0.4">
      <c r="A384"/>
      <c r="B384"/>
      <c r="C384"/>
      <c r="D384"/>
      <c r="E384"/>
      <c r="F384"/>
      <c r="G384"/>
      <c r="H384" s="5"/>
      <c r="I384" s="5"/>
      <c r="K384"/>
      <c r="L384"/>
      <c r="M384"/>
      <c r="N384"/>
    </row>
    <row r="385" spans="1:14" s="2" customFormat="1" x14ac:dyDescent="0.4">
      <c r="A385"/>
      <c r="B385"/>
      <c r="C385"/>
      <c r="D385"/>
      <c r="E385"/>
      <c r="F385"/>
      <c r="G385"/>
      <c r="H385" s="5"/>
      <c r="I385" s="5"/>
      <c r="K385"/>
      <c r="L385"/>
      <c r="M385"/>
      <c r="N385"/>
    </row>
    <row r="386" spans="1:14" s="2" customFormat="1" x14ac:dyDescent="0.4">
      <c r="A386"/>
      <c r="B386"/>
      <c r="C386"/>
      <c r="D386"/>
      <c r="E386"/>
      <c r="F386"/>
      <c r="G386"/>
      <c r="H386" s="5"/>
      <c r="I386" s="5"/>
      <c r="K386"/>
      <c r="L386"/>
      <c r="M386"/>
      <c r="N386"/>
    </row>
    <row r="387" spans="1:14" s="2" customFormat="1" x14ac:dyDescent="0.4">
      <c r="A387"/>
      <c r="B387"/>
      <c r="C387"/>
      <c r="D387"/>
      <c r="E387"/>
      <c r="F387"/>
      <c r="G387"/>
      <c r="H387" s="5"/>
      <c r="I387" s="5"/>
      <c r="K387"/>
      <c r="L387"/>
      <c r="M387"/>
      <c r="N387"/>
    </row>
    <row r="388" spans="1:14" s="2" customFormat="1" x14ac:dyDescent="0.4">
      <c r="A388"/>
      <c r="B388"/>
      <c r="C388"/>
      <c r="D388"/>
      <c r="E388"/>
      <c r="F388"/>
      <c r="G388"/>
      <c r="H388" s="5"/>
      <c r="I388" s="5"/>
      <c r="K388"/>
      <c r="L388"/>
      <c r="M388"/>
      <c r="N388"/>
    </row>
    <row r="389" spans="1:14" s="2" customFormat="1" x14ac:dyDescent="0.4">
      <c r="A389"/>
      <c r="B389"/>
      <c r="C389"/>
      <c r="D389"/>
      <c r="E389"/>
      <c r="F389"/>
      <c r="G389"/>
      <c r="H389" s="5"/>
      <c r="I389" s="5"/>
      <c r="K389"/>
      <c r="L389"/>
      <c r="M389"/>
      <c r="N389"/>
    </row>
    <row r="390" spans="1:14" s="2" customFormat="1" x14ac:dyDescent="0.4">
      <c r="A390"/>
      <c r="B390"/>
      <c r="C390"/>
      <c r="D390"/>
      <c r="E390"/>
      <c r="F390"/>
      <c r="G390"/>
      <c r="H390" s="5"/>
      <c r="I390" s="5"/>
      <c r="K390"/>
      <c r="L390"/>
      <c r="M390"/>
      <c r="N390"/>
    </row>
    <row r="391" spans="1:14" s="2" customFormat="1" x14ac:dyDescent="0.4">
      <c r="A391"/>
      <c r="B391"/>
      <c r="C391"/>
      <c r="D391"/>
      <c r="E391"/>
      <c r="F391"/>
      <c r="G391"/>
      <c r="H391" s="5"/>
      <c r="I391" s="5"/>
      <c r="K391"/>
      <c r="L391"/>
      <c r="M391"/>
      <c r="N391"/>
    </row>
    <row r="392" spans="1:14" s="2" customFormat="1" x14ac:dyDescent="0.4">
      <c r="A392"/>
      <c r="B392"/>
      <c r="C392"/>
      <c r="D392"/>
      <c r="E392"/>
      <c r="F392"/>
      <c r="G392"/>
      <c r="H392" s="5"/>
      <c r="I392" s="5"/>
      <c r="K392"/>
      <c r="L392"/>
      <c r="M392"/>
      <c r="N392"/>
    </row>
    <row r="393" spans="1:14" s="2" customFormat="1" x14ac:dyDescent="0.4">
      <c r="A393"/>
      <c r="B393"/>
      <c r="C393"/>
      <c r="D393"/>
      <c r="E393"/>
      <c r="F393"/>
      <c r="G393"/>
      <c r="H393" s="5"/>
      <c r="I393" s="5"/>
      <c r="K393"/>
      <c r="L393"/>
      <c r="M393"/>
      <c r="N393"/>
    </row>
    <row r="394" spans="1:14" s="2" customFormat="1" x14ac:dyDescent="0.4">
      <c r="A394"/>
      <c r="B394"/>
      <c r="C394"/>
      <c r="D394"/>
      <c r="E394"/>
      <c r="F394"/>
      <c r="G394"/>
      <c r="H394" s="5"/>
      <c r="I394" s="5"/>
      <c r="K394"/>
      <c r="L394"/>
      <c r="M394"/>
      <c r="N394"/>
    </row>
    <row r="395" spans="1:14" s="2" customFormat="1" x14ac:dyDescent="0.4">
      <c r="A395"/>
      <c r="B395"/>
      <c r="C395"/>
      <c r="D395"/>
      <c r="E395"/>
      <c r="F395"/>
      <c r="G395"/>
      <c r="H395" s="5"/>
      <c r="I395" s="5"/>
      <c r="K395"/>
      <c r="L395"/>
      <c r="M395"/>
      <c r="N395"/>
    </row>
    <row r="396" spans="1:14" s="2" customFormat="1" x14ac:dyDescent="0.4">
      <c r="A396"/>
      <c r="B396"/>
      <c r="C396"/>
      <c r="D396"/>
      <c r="E396"/>
      <c r="F396"/>
      <c r="G396"/>
      <c r="H396" s="5"/>
      <c r="I396" s="5"/>
      <c r="K396"/>
      <c r="L396"/>
      <c r="M396"/>
      <c r="N396"/>
    </row>
    <row r="397" spans="1:14" s="2" customFormat="1" x14ac:dyDescent="0.4">
      <c r="A397"/>
      <c r="B397"/>
      <c r="C397"/>
      <c r="D397"/>
      <c r="E397"/>
      <c r="F397"/>
      <c r="G397"/>
      <c r="H397" s="5"/>
      <c r="I397" s="5"/>
      <c r="K397"/>
      <c r="L397"/>
      <c r="M397"/>
      <c r="N397"/>
    </row>
    <row r="398" spans="1:14" s="2" customFormat="1" x14ac:dyDescent="0.4">
      <c r="A398"/>
      <c r="B398"/>
      <c r="C398"/>
      <c r="D398"/>
      <c r="E398"/>
      <c r="F398"/>
      <c r="G398"/>
      <c r="H398" s="5"/>
      <c r="I398" s="5"/>
      <c r="K398"/>
      <c r="L398"/>
      <c r="M398"/>
      <c r="N398"/>
    </row>
    <row r="399" spans="1:14" s="2" customFormat="1" x14ac:dyDescent="0.4">
      <c r="A399"/>
      <c r="B399"/>
      <c r="C399"/>
      <c r="D399"/>
      <c r="E399"/>
      <c r="F399"/>
      <c r="G399"/>
      <c r="H399" s="5"/>
      <c r="I399" s="5"/>
      <c r="K399"/>
      <c r="L399"/>
      <c r="M399"/>
      <c r="N399"/>
    </row>
    <row r="400" spans="1:14" s="2" customFormat="1" x14ac:dyDescent="0.4">
      <c r="A400"/>
      <c r="B400"/>
      <c r="C400"/>
      <c r="D400"/>
      <c r="E400"/>
      <c r="F400"/>
      <c r="G400"/>
      <c r="H400" s="5"/>
      <c r="I400" s="5"/>
      <c r="K400"/>
      <c r="L400"/>
      <c r="M400"/>
      <c r="N400"/>
    </row>
    <row r="401" spans="1:14" s="2" customFormat="1" x14ac:dyDescent="0.4">
      <c r="A401"/>
      <c r="B401"/>
      <c r="C401"/>
      <c r="D401"/>
      <c r="E401"/>
      <c r="F401"/>
      <c r="G401"/>
      <c r="H401" s="5"/>
      <c r="I401" s="5"/>
      <c r="K401"/>
      <c r="L401"/>
      <c r="M401"/>
      <c r="N401"/>
    </row>
    <row r="402" spans="1:14" s="2" customFormat="1" x14ac:dyDescent="0.4">
      <c r="A402"/>
      <c r="B402"/>
      <c r="C402"/>
      <c r="D402"/>
      <c r="E402"/>
      <c r="F402"/>
      <c r="G402"/>
      <c r="H402" s="5"/>
      <c r="I402" s="5"/>
      <c r="K402"/>
      <c r="L402"/>
      <c r="M402"/>
      <c r="N402"/>
    </row>
    <row r="403" spans="1:14" s="2" customFormat="1" x14ac:dyDescent="0.4">
      <c r="A403"/>
      <c r="B403"/>
      <c r="C403"/>
      <c r="D403"/>
      <c r="E403"/>
      <c r="F403"/>
      <c r="G403"/>
      <c r="H403" s="5"/>
      <c r="I403" s="5"/>
      <c r="K403"/>
      <c r="L403"/>
      <c r="M403"/>
      <c r="N403"/>
    </row>
    <row r="404" spans="1:14" s="2" customFormat="1" x14ac:dyDescent="0.4">
      <c r="A404"/>
      <c r="B404"/>
      <c r="C404"/>
      <c r="D404"/>
      <c r="E404"/>
      <c r="F404"/>
      <c r="G404"/>
      <c r="H404" s="5"/>
      <c r="I404" s="5"/>
      <c r="K404"/>
      <c r="L404"/>
      <c r="M404"/>
      <c r="N404"/>
    </row>
    <row r="405" spans="1:14" s="2" customFormat="1" x14ac:dyDescent="0.4">
      <c r="A405"/>
      <c r="B405"/>
      <c r="C405"/>
      <c r="D405"/>
      <c r="E405"/>
      <c r="F405"/>
      <c r="G405"/>
      <c r="H405" s="5"/>
      <c r="I405" s="5"/>
      <c r="K405"/>
      <c r="L405"/>
      <c r="M405"/>
      <c r="N405"/>
    </row>
    <row r="406" spans="1:14" s="2" customFormat="1" x14ac:dyDescent="0.4">
      <c r="A406"/>
      <c r="B406"/>
      <c r="C406"/>
      <c r="D406"/>
      <c r="E406"/>
      <c r="F406"/>
      <c r="G406"/>
      <c r="H406" s="5"/>
      <c r="I406" s="5"/>
      <c r="K406"/>
      <c r="L406"/>
      <c r="M406"/>
      <c r="N406"/>
    </row>
    <row r="407" spans="1:14" s="2" customFormat="1" x14ac:dyDescent="0.4">
      <c r="A407"/>
      <c r="B407"/>
      <c r="C407"/>
      <c r="D407"/>
      <c r="E407"/>
      <c r="F407"/>
      <c r="G407"/>
      <c r="H407" s="5"/>
      <c r="I407" s="5"/>
      <c r="K407"/>
      <c r="L407"/>
      <c r="M407"/>
      <c r="N407"/>
    </row>
    <row r="408" spans="1:14" s="2" customFormat="1" x14ac:dyDescent="0.4">
      <c r="A408"/>
      <c r="B408"/>
      <c r="C408"/>
      <c r="D408"/>
      <c r="E408"/>
      <c r="F408"/>
      <c r="G408"/>
      <c r="H408" s="5"/>
      <c r="I408" s="5"/>
      <c r="K408"/>
      <c r="L408"/>
      <c r="M408"/>
      <c r="N408"/>
    </row>
    <row r="409" spans="1:14" s="2" customFormat="1" x14ac:dyDescent="0.4">
      <c r="A409"/>
      <c r="B409"/>
      <c r="C409"/>
      <c r="D409"/>
      <c r="E409"/>
      <c r="F409"/>
      <c r="G409"/>
      <c r="H409" s="5"/>
      <c r="I409" s="5"/>
      <c r="K409"/>
      <c r="L409"/>
      <c r="M409"/>
      <c r="N409"/>
    </row>
    <row r="410" spans="1:14" s="2" customFormat="1" x14ac:dyDescent="0.4">
      <c r="A410"/>
      <c r="B410"/>
      <c r="C410"/>
      <c r="D410"/>
      <c r="E410"/>
      <c r="F410"/>
      <c r="G410"/>
      <c r="H410" s="5"/>
      <c r="I410" s="5"/>
      <c r="K410"/>
      <c r="L410"/>
      <c r="M410"/>
      <c r="N410"/>
    </row>
    <row r="411" spans="1:14" s="2" customFormat="1" x14ac:dyDescent="0.4">
      <c r="A411"/>
      <c r="B411"/>
      <c r="C411"/>
      <c r="D411"/>
      <c r="E411"/>
      <c r="F411"/>
      <c r="G411"/>
      <c r="H411" s="5"/>
      <c r="I411" s="5"/>
      <c r="K411"/>
      <c r="L411"/>
      <c r="M411"/>
      <c r="N411"/>
    </row>
    <row r="412" spans="1:14" s="2" customFormat="1" x14ac:dyDescent="0.4">
      <c r="A412"/>
      <c r="B412"/>
      <c r="C412"/>
      <c r="D412"/>
      <c r="E412"/>
      <c r="F412"/>
      <c r="G412"/>
      <c r="H412" s="5"/>
      <c r="I412" s="5"/>
      <c r="K412"/>
      <c r="L412"/>
      <c r="M412"/>
      <c r="N412"/>
    </row>
    <row r="413" spans="1:14" s="2" customFormat="1" x14ac:dyDescent="0.4">
      <c r="A413"/>
      <c r="B413"/>
      <c r="C413"/>
      <c r="D413"/>
      <c r="E413"/>
      <c r="F413"/>
      <c r="G413"/>
      <c r="H413" s="5"/>
      <c r="I413" s="5"/>
      <c r="K413"/>
      <c r="L413"/>
      <c r="M413"/>
      <c r="N413"/>
    </row>
    <row r="414" spans="1:14" s="2" customFormat="1" x14ac:dyDescent="0.4">
      <c r="A414"/>
      <c r="B414"/>
      <c r="C414"/>
      <c r="D414"/>
      <c r="E414"/>
      <c r="F414"/>
      <c r="G414"/>
      <c r="H414" s="5"/>
      <c r="I414" s="5"/>
      <c r="K414"/>
      <c r="L414"/>
      <c r="M414"/>
      <c r="N414"/>
    </row>
    <row r="415" spans="1:14" s="2" customFormat="1" x14ac:dyDescent="0.4">
      <c r="A415"/>
      <c r="B415"/>
      <c r="C415"/>
      <c r="D415"/>
      <c r="E415"/>
      <c r="F415"/>
      <c r="G415"/>
      <c r="H415" s="5"/>
      <c r="I415" s="5"/>
      <c r="K415"/>
      <c r="L415"/>
      <c r="M415"/>
      <c r="N415"/>
    </row>
    <row r="416" spans="1:14" s="2" customFormat="1" x14ac:dyDescent="0.4">
      <c r="A416"/>
      <c r="B416"/>
      <c r="C416"/>
      <c r="D416"/>
      <c r="E416"/>
      <c r="F416"/>
      <c r="G416"/>
      <c r="H416" s="5"/>
      <c r="I416" s="5"/>
      <c r="K416"/>
      <c r="L416"/>
      <c r="M416"/>
      <c r="N416"/>
    </row>
    <row r="417" spans="1:14" s="2" customFormat="1" x14ac:dyDescent="0.4">
      <c r="A417"/>
      <c r="B417"/>
      <c r="C417"/>
      <c r="D417"/>
      <c r="E417"/>
      <c r="F417"/>
      <c r="G417"/>
      <c r="H417" s="5"/>
      <c r="I417" s="5"/>
      <c r="K417"/>
      <c r="L417"/>
      <c r="M417"/>
      <c r="N417"/>
    </row>
    <row r="418" spans="1:14" s="2" customFormat="1" x14ac:dyDescent="0.4">
      <c r="A418"/>
      <c r="B418"/>
      <c r="C418"/>
      <c r="D418"/>
      <c r="E418"/>
      <c r="F418"/>
      <c r="G418"/>
      <c r="H418" s="5"/>
      <c r="I418" s="5"/>
      <c r="K418"/>
      <c r="L418"/>
      <c r="M418"/>
      <c r="N418"/>
    </row>
    <row r="419" spans="1:14" s="2" customFormat="1" x14ac:dyDescent="0.4">
      <c r="A419"/>
      <c r="B419"/>
      <c r="C419"/>
      <c r="D419"/>
      <c r="E419"/>
      <c r="F419"/>
      <c r="G419"/>
      <c r="H419" s="5"/>
      <c r="I419" s="5"/>
      <c r="K419"/>
      <c r="L419"/>
      <c r="M419"/>
      <c r="N419"/>
    </row>
    <row r="420" spans="1:14" s="2" customFormat="1" x14ac:dyDescent="0.4">
      <c r="A420"/>
      <c r="B420"/>
      <c r="C420"/>
      <c r="D420"/>
      <c r="E420"/>
      <c r="F420"/>
      <c r="G420"/>
      <c r="H420" s="5"/>
      <c r="I420" s="5"/>
      <c r="K420"/>
      <c r="L420"/>
      <c r="M420"/>
      <c r="N420"/>
    </row>
    <row r="421" spans="1:14" s="2" customFormat="1" x14ac:dyDescent="0.4">
      <c r="A421"/>
      <c r="B421"/>
      <c r="C421"/>
      <c r="D421"/>
      <c r="E421"/>
      <c r="F421"/>
      <c r="G421"/>
      <c r="H421" s="5"/>
      <c r="I421" s="5"/>
      <c r="K421"/>
      <c r="L421"/>
      <c r="M421"/>
      <c r="N421"/>
    </row>
    <row r="422" spans="1:14" s="2" customFormat="1" x14ac:dyDescent="0.4">
      <c r="A422"/>
      <c r="B422"/>
      <c r="C422"/>
      <c r="D422"/>
      <c r="E422"/>
      <c r="F422"/>
      <c r="G422"/>
      <c r="H422" s="5"/>
      <c r="I422" s="5"/>
      <c r="K422"/>
      <c r="L422"/>
      <c r="M422"/>
      <c r="N422"/>
    </row>
    <row r="423" spans="1:14" s="2" customFormat="1" x14ac:dyDescent="0.4">
      <c r="A423"/>
      <c r="B423"/>
      <c r="C423"/>
      <c r="D423"/>
      <c r="E423"/>
      <c r="F423"/>
      <c r="G423"/>
      <c r="H423" s="5"/>
      <c r="I423" s="5"/>
      <c r="K423"/>
      <c r="L423"/>
      <c r="M423"/>
      <c r="N423"/>
    </row>
    <row r="424" spans="1:14" s="2" customFormat="1" x14ac:dyDescent="0.4">
      <c r="A424"/>
      <c r="B424"/>
      <c r="C424"/>
      <c r="D424"/>
      <c r="E424"/>
      <c r="F424"/>
      <c r="G424"/>
      <c r="H424" s="5"/>
      <c r="I424" s="5"/>
      <c r="K424"/>
      <c r="L424"/>
      <c r="M424"/>
      <c r="N424"/>
    </row>
    <row r="425" spans="1:14" s="2" customFormat="1" x14ac:dyDescent="0.4">
      <c r="A425"/>
      <c r="B425"/>
      <c r="C425"/>
      <c r="D425"/>
      <c r="E425"/>
      <c r="F425"/>
      <c r="G425"/>
      <c r="H425" s="5"/>
      <c r="I425" s="5"/>
      <c r="K425"/>
      <c r="L425"/>
      <c r="M425"/>
      <c r="N425"/>
    </row>
    <row r="426" spans="1:14" s="2" customFormat="1" x14ac:dyDescent="0.4">
      <c r="A426"/>
      <c r="B426"/>
      <c r="C426"/>
      <c r="D426"/>
      <c r="E426"/>
      <c r="F426"/>
      <c r="G426"/>
      <c r="H426" s="5"/>
      <c r="I426" s="5"/>
      <c r="K426"/>
      <c r="L426"/>
      <c r="M426"/>
      <c r="N426"/>
    </row>
    <row r="427" spans="1:14" s="2" customFormat="1" x14ac:dyDescent="0.4">
      <c r="A427"/>
      <c r="B427"/>
      <c r="C427"/>
      <c r="D427"/>
      <c r="E427"/>
      <c r="F427"/>
      <c r="G427"/>
      <c r="H427" s="5"/>
      <c r="I427" s="5"/>
      <c r="K427"/>
      <c r="L427"/>
      <c r="M427"/>
      <c r="N427"/>
    </row>
    <row r="428" spans="1:14" s="2" customFormat="1" x14ac:dyDescent="0.4">
      <c r="A428"/>
      <c r="B428"/>
      <c r="C428"/>
      <c r="D428"/>
      <c r="E428"/>
      <c r="F428"/>
      <c r="G428"/>
      <c r="H428" s="5"/>
      <c r="I428" s="5"/>
      <c r="K428"/>
      <c r="L428"/>
      <c r="M428"/>
      <c r="N428"/>
    </row>
    <row r="429" spans="1:14" s="2" customFormat="1" x14ac:dyDescent="0.4">
      <c r="A429"/>
      <c r="B429"/>
      <c r="C429"/>
      <c r="D429"/>
      <c r="E429"/>
      <c r="F429"/>
      <c r="G429"/>
      <c r="H429" s="5"/>
      <c r="I429" s="5"/>
      <c r="K429"/>
      <c r="L429"/>
      <c r="M429"/>
      <c r="N429"/>
    </row>
    <row r="430" spans="1:14" s="2" customFormat="1" x14ac:dyDescent="0.4">
      <c r="A430"/>
      <c r="B430"/>
      <c r="C430"/>
      <c r="D430"/>
      <c r="E430"/>
      <c r="F430"/>
      <c r="G430"/>
      <c r="H430" s="5"/>
      <c r="I430" s="5"/>
      <c r="K430"/>
      <c r="L430"/>
      <c r="M430"/>
      <c r="N430"/>
    </row>
    <row r="431" spans="1:14" s="2" customFormat="1" x14ac:dyDescent="0.4">
      <c r="A431"/>
      <c r="B431"/>
      <c r="C431"/>
      <c r="D431"/>
      <c r="E431"/>
      <c r="F431"/>
      <c r="G431"/>
      <c r="H431" s="5"/>
      <c r="I431" s="5"/>
      <c r="K431"/>
      <c r="L431"/>
      <c r="M431"/>
      <c r="N431"/>
    </row>
    <row r="432" spans="1:14" s="2" customFormat="1" x14ac:dyDescent="0.4">
      <c r="A432"/>
      <c r="B432"/>
      <c r="C432"/>
      <c r="D432"/>
      <c r="E432"/>
      <c r="F432"/>
      <c r="G432"/>
      <c r="H432" s="5"/>
      <c r="I432" s="5"/>
      <c r="K432"/>
      <c r="L432"/>
      <c r="M432"/>
      <c r="N432"/>
    </row>
    <row r="433" spans="1:14" s="2" customFormat="1" x14ac:dyDescent="0.4">
      <c r="A433"/>
      <c r="B433"/>
      <c r="C433"/>
      <c r="D433"/>
      <c r="E433"/>
      <c r="F433"/>
      <c r="G433"/>
      <c r="H433" s="5"/>
      <c r="I433" s="5"/>
      <c r="K433"/>
      <c r="L433"/>
      <c r="M433"/>
      <c r="N433"/>
    </row>
    <row r="434" spans="1:14" s="2" customFormat="1" x14ac:dyDescent="0.4">
      <c r="A434"/>
      <c r="B434"/>
      <c r="C434"/>
      <c r="D434"/>
      <c r="E434"/>
      <c r="F434"/>
      <c r="G434"/>
      <c r="H434" s="5"/>
      <c r="I434" s="5"/>
      <c r="K434"/>
      <c r="L434"/>
      <c r="M434"/>
      <c r="N434"/>
    </row>
    <row r="435" spans="1:14" s="2" customFormat="1" x14ac:dyDescent="0.4">
      <c r="A435"/>
      <c r="B435"/>
      <c r="C435"/>
      <c r="D435"/>
      <c r="E435"/>
      <c r="F435"/>
      <c r="G435"/>
      <c r="H435" s="5"/>
      <c r="I435" s="5"/>
      <c r="K435"/>
      <c r="L435"/>
      <c r="M435"/>
      <c r="N435"/>
    </row>
    <row r="436" spans="1:14" s="2" customFormat="1" x14ac:dyDescent="0.4">
      <c r="A436"/>
      <c r="B436"/>
      <c r="C436"/>
      <c r="D436"/>
      <c r="E436"/>
      <c r="F436"/>
      <c r="G436"/>
      <c r="H436" s="5"/>
      <c r="I436" s="5"/>
      <c r="K436"/>
      <c r="L436"/>
      <c r="M436"/>
      <c r="N436"/>
    </row>
    <row r="437" spans="1:14" s="2" customFormat="1" x14ac:dyDescent="0.4">
      <c r="A437"/>
      <c r="B437"/>
      <c r="C437"/>
      <c r="D437"/>
      <c r="E437"/>
      <c r="F437"/>
      <c r="G437"/>
      <c r="H437" s="5"/>
      <c r="I437" s="5"/>
      <c r="K437"/>
      <c r="L437"/>
      <c r="M437"/>
      <c r="N437"/>
    </row>
    <row r="438" spans="1:14" s="2" customFormat="1" x14ac:dyDescent="0.4">
      <c r="A438"/>
      <c r="B438"/>
      <c r="C438"/>
      <c r="D438"/>
      <c r="E438"/>
      <c r="F438"/>
      <c r="G438"/>
      <c r="H438" s="5"/>
      <c r="I438" s="5"/>
      <c r="K438"/>
      <c r="L438"/>
      <c r="M438"/>
      <c r="N438"/>
    </row>
    <row r="439" spans="1:14" s="2" customFormat="1" x14ac:dyDescent="0.4">
      <c r="A439"/>
      <c r="B439"/>
      <c r="C439"/>
      <c r="D439"/>
      <c r="E439"/>
      <c r="F439"/>
      <c r="G439"/>
      <c r="H439" s="5"/>
      <c r="I439" s="5"/>
      <c r="K439"/>
      <c r="L439"/>
      <c r="M439"/>
      <c r="N439"/>
    </row>
    <row r="440" spans="1:14" s="2" customFormat="1" x14ac:dyDescent="0.4">
      <c r="A440"/>
      <c r="B440"/>
      <c r="C440"/>
      <c r="D440"/>
      <c r="E440"/>
      <c r="F440"/>
      <c r="G440"/>
      <c r="H440" s="5"/>
      <c r="I440" s="5"/>
      <c r="K440"/>
      <c r="L440"/>
      <c r="M440"/>
      <c r="N440"/>
    </row>
    <row r="441" spans="1:14" s="2" customFormat="1" x14ac:dyDescent="0.4">
      <c r="A441"/>
      <c r="B441"/>
      <c r="C441"/>
      <c r="D441"/>
      <c r="E441"/>
      <c r="F441"/>
      <c r="G441"/>
      <c r="H441" s="5"/>
      <c r="I441" s="5"/>
      <c r="K441"/>
      <c r="L441"/>
      <c r="M441"/>
      <c r="N441"/>
    </row>
    <row r="442" spans="1:14" s="2" customFormat="1" x14ac:dyDescent="0.4">
      <c r="A442"/>
      <c r="B442"/>
      <c r="C442"/>
      <c r="D442"/>
      <c r="E442"/>
      <c r="F442"/>
      <c r="G442"/>
      <c r="H442" s="5"/>
      <c r="I442" s="5"/>
      <c r="K442"/>
      <c r="L442"/>
      <c r="M442"/>
      <c r="N442"/>
    </row>
    <row r="443" spans="1:14" s="2" customFormat="1" x14ac:dyDescent="0.4">
      <c r="A443"/>
      <c r="B443"/>
      <c r="C443"/>
      <c r="D443"/>
      <c r="E443"/>
      <c r="F443"/>
      <c r="G443"/>
      <c r="H443" s="5"/>
      <c r="I443" s="5"/>
      <c r="K443"/>
      <c r="L443"/>
      <c r="M443"/>
      <c r="N443"/>
    </row>
    <row r="444" spans="1:14" s="2" customFormat="1" x14ac:dyDescent="0.4">
      <c r="A444"/>
      <c r="B444"/>
      <c r="C444"/>
      <c r="D444"/>
      <c r="E444"/>
      <c r="F444"/>
      <c r="G444"/>
      <c r="H444" s="5"/>
      <c r="I444" s="5"/>
      <c r="K444"/>
      <c r="L444"/>
      <c r="M444"/>
      <c r="N444"/>
    </row>
    <row r="445" spans="1:14" s="2" customFormat="1" x14ac:dyDescent="0.4">
      <c r="A445"/>
      <c r="B445"/>
      <c r="C445"/>
      <c r="D445"/>
      <c r="E445"/>
      <c r="F445"/>
      <c r="G445"/>
      <c r="H445" s="5"/>
      <c r="I445" s="5"/>
      <c r="K445"/>
      <c r="L445"/>
      <c r="M445"/>
      <c r="N445"/>
    </row>
    <row r="446" spans="1:14" s="2" customFormat="1" x14ac:dyDescent="0.4">
      <c r="A446"/>
      <c r="B446"/>
      <c r="C446"/>
      <c r="D446"/>
      <c r="E446"/>
      <c r="F446"/>
      <c r="G446"/>
      <c r="H446" s="5"/>
      <c r="I446" s="5"/>
      <c r="K446"/>
      <c r="L446"/>
      <c r="M446"/>
      <c r="N446"/>
    </row>
    <row r="447" spans="1:14" s="2" customFormat="1" x14ac:dyDescent="0.4">
      <c r="A447"/>
      <c r="B447"/>
      <c r="C447"/>
      <c r="D447"/>
      <c r="E447"/>
      <c r="F447"/>
      <c r="G447"/>
      <c r="H447" s="5"/>
      <c r="I447" s="5"/>
      <c r="K447"/>
      <c r="L447"/>
      <c r="M447"/>
      <c r="N447"/>
    </row>
    <row r="448" spans="1:14" s="2" customFormat="1" x14ac:dyDescent="0.4">
      <c r="A448"/>
      <c r="B448"/>
      <c r="C448"/>
      <c r="D448"/>
      <c r="E448"/>
      <c r="F448"/>
      <c r="G448"/>
      <c r="H448" s="5"/>
      <c r="I448" s="5"/>
      <c r="K448"/>
      <c r="L448"/>
      <c r="M448"/>
      <c r="N448"/>
    </row>
    <row r="449" spans="1:14" s="2" customFormat="1" x14ac:dyDescent="0.4">
      <c r="A449"/>
      <c r="B449"/>
      <c r="C449"/>
      <c r="D449"/>
      <c r="E449"/>
      <c r="F449"/>
      <c r="G449"/>
      <c r="H449" s="5"/>
      <c r="I449" s="5"/>
      <c r="K449"/>
      <c r="L449"/>
      <c r="M449"/>
      <c r="N449"/>
    </row>
    <row r="450" spans="1:14" s="2" customFormat="1" x14ac:dyDescent="0.4">
      <c r="A450"/>
      <c r="B450"/>
      <c r="C450"/>
      <c r="D450"/>
      <c r="E450"/>
      <c r="F450"/>
      <c r="G450"/>
      <c r="H450" s="5"/>
      <c r="I450" s="5"/>
      <c r="K450"/>
      <c r="L450"/>
      <c r="M450"/>
      <c r="N450"/>
    </row>
    <row r="451" spans="1:14" s="2" customFormat="1" x14ac:dyDescent="0.4">
      <c r="A451"/>
      <c r="B451"/>
      <c r="C451"/>
      <c r="D451"/>
      <c r="E451"/>
      <c r="F451"/>
      <c r="G451"/>
      <c r="H451" s="5"/>
      <c r="I451" s="5"/>
      <c r="K451"/>
      <c r="L451"/>
      <c r="M451"/>
      <c r="N451"/>
    </row>
    <row r="452" spans="1:14" s="2" customFormat="1" x14ac:dyDescent="0.4">
      <c r="A452"/>
      <c r="B452"/>
      <c r="C452"/>
      <c r="D452"/>
      <c r="E452"/>
      <c r="F452"/>
      <c r="G452"/>
      <c r="H452" s="5"/>
      <c r="I452" s="5"/>
      <c r="K452"/>
      <c r="L452"/>
      <c r="M452"/>
      <c r="N452"/>
    </row>
    <row r="453" spans="1:14" s="2" customFormat="1" x14ac:dyDescent="0.4">
      <c r="A453"/>
      <c r="B453"/>
      <c r="C453"/>
      <c r="D453"/>
      <c r="E453"/>
      <c r="F453"/>
      <c r="G453"/>
      <c r="H453" s="5"/>
      <c r="I453" s="5"/>
      <c r="K453"/>
      <c r="L453"/>
      <c r="M453"/>
      <c r="N453"/>
    </row>
    <row r="454" spans="1:14" s="2" customFormat="1" x14ac:dyDescent="0.4">
      <c r="A454"/>
      <c r="B454"/>
      <c r="C454"/>
      <c r="D454"/>
      <c r="E454"/>
      <c r="F454"/>
      <c r="G454"/>
      <c r="H454" s="5"/>
      <c r="I454" s="5"/>
      <c r="K454"/>
      <c r="L454"/>
      <c r="M454"/>
      <c r="N454"/>
    </row>
  </sheetData>
  <autoFilter ref="B2:N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A3E5-ED68-4875-AC60-380D30E960C4}">
  <dimension ref="A1:N531"/>
  <sheetViews>
    <sheetView topLeftCell="A55" zoomScale="85" zoomScaleNormal="85" workbookViewId="0">
      <selection activeCell="I91" sqref="I91"/>
    </sheetView>
  </sheetViews>
  <sheetFormatPr defaultRowHeight="17.399999999999999" x14ac:dyDescent="0.4"/>
  <cols>
    <col min="1" max="1" width="7" customWidth="1"/>
    <col min="2" max="2" width="10.09765625" customWidth="1"/>
    <col min="3" max="4" width="8.69921875" customWidth="1"/>
    <col min="5" max="5" width="10.19921875" customWidth="1"/>
    <col min="6" max="6" width="8.5" bestFit="1" customWidth="1"/>
    <col min="7" max="7" width="7.09765625" bestFit="1" customWidth="1"/>
    <col min="8" max="8" width="13.3984375" style="5" customWidth="1"/>
    <col min="9" max="9" width="14.3984375" style="5" customWidth="1"/>
    <col min="10" max="10" width="12.59765625" style="2" bestFit="1" customWidth="1"/>
    <col min="11" max="11" width="14.3984375" bestFit="1" customWidth="1"/>
    <col min="12" max="12" width="9.69921875" customWidth="1"/>
    <col min="13" max="13" width="14.5" customWidth="1"/>
    <col min="14" max="14" width="17.19921875" bestFit="1" customWidth="1"/>
  </cols>
  <sheetData>
    <row r="1" spans="2:14" x14ac:dyDescent="0.4">
      <c r="E1" s="3" t="s">
        <v>0</v>
      </c>
      <c r="F1" s="4"/>
    </row>
    <row r="2" spans="2:14" x14ac:dyDescent="0.4">
      <c r="B2" s="6" t="s">
        <v>1</v>
      </c>
      <c r="C2" s="6" t="s">
        <v>2</v>
      </c>
      <c r="D2" s="6" t="s">
        <v>3</v>
      </c>
      <c r="E2" s="9" t="s">
        <v>10</v>
      </c>
      <c r="F2" s="9" t="s">
        <v>11</v>
      </c>
      <c r="G2" s="6" t="s">
        <v>12</v>
      </c>
      <c r="H2" s="7" t="s">
        <v>4</v>
      </c>
      <c r="I2" s="7" t="s">
        <v>13</v>
      </c>
      <c r="J2" s="8" t="s">
        <v>5</v>
      </c>
      <c r="K2" s="6" t="s">
        <v>6</v>
      </c>
      <c r="L2" s="6" t="s">
        <v>7</v>
      </c>
      <c r="M2" s="6" t="s">
        <v>8</v>
      </c>
      <c r="N2" s="6" t="s">
        <v>9</v>
      </c>
    </row>
    <row r="3" spans="2:14" x14ac:dyDescent="0.4">
      <c r="B3" s="50">
        <v>2018</v>
      </c>
      <c r="C3" s="50">
        <v>9</v>
      </c>
      <c r="D3" s="37">
        <v>14</v>
      </c>
      <c r="E3" s="37">
        <v>2019</v>
      </c>
      <c r="F3" s="37">
        <v>2</v>
      </c>
      <c r="G3" s="37">
        <v>1</v>
      </c>
      <c r="H3" s="84">
        <v>5500000</v>
      </c>
      <c r="I3" s="85">
        <v>-4125001</v>
      </c>
      <c r="J3" s="86" t="s">
        <v>101</v>
      </c>
      <c r="K3" s="77" t="s">
        <v>19</v>
      </c>
      <c r="L3" s="77" t="s">
        <v>15</v>
      </c>
      <c r="M3" s="77" t="s">
        <v>102</v>
      </c>
      <c r="N3" s="43"/>
    </row>
    <row r="4" spans="2:14" ht="18" thickBot="1" x14ac:dyDescent="0.45">
      <c r="B4" s="47">
        <v>2018</v>
      </c>
      <c r="C4" s="47">
        <v>10</v>
      </c>
      <c r="D4" s="17">
        <v>22</v>
      </c>
      <c r="E4" s="17">
        <v>2019</v>
      </c>
      <c r="F4" s="17">
        <v>2</v>
      </c>
      <c r="G4" s="17">
        <v>1</v>
      </c>
      <c r="H4" s="31">
        <v>3000000</v>
      </c>
      <c r="I4" s="44">
        <v>-1935616</v>
      </c>
      <c r="J4" s="16" t="s">
        <v>103</v>
      </c>
      <c r="K4" s="17" t="s">
        <v>32</v>
      </c>
      <c r="L4" s="17" t="s">
        <v>14</v>
      </c>
      <c r="M4" s="17" t="s">
        <v>33</v>
      </c>
      <c r="N4" s="18"/>
    </row>
    <row r="5" spans="2:14" x14ac:dyDescent="0.4">
      <c r="B5" s="50">
        <v>2018</v>
      </c>
      <c r="C5" s="50">
        <v>11</v>
      </c>
      <c r="D5" s="37">
        <v>22</v>
      </c>
      <c r="E5" s="37">
        <v>2019</v>
      </c>
      <c r="F5" s="37">
        <v>2</v>
      </c>
      <c r="G5" s="37">
        <v>7</v>
      </c>
      <c r="H5" s="84">
        <v>6500000</v>
      </c>
      <c r="I5" s="85">
        <v>-4817123</v>
      </c>
      <c r="J5" s="86" t="s">
        <v>47</v>
      </c>
      <c r="K5" s="77" t="s">
        <v>48</v>
      </c>
      <c r="L5" s="77" t="s">
        <v>66</v>
      </c>
      <c r="M5" s="77" t="s">
        <v>104</v>
      </c>
      <c r="N5" s="43"/>
    </row>
    <row r="6" spans="2:14" ht="18" thickBot="1" x14ac:dyDescent="0.45">
      <c r="B6" s="47">
        <v>2018</v>
      </c>
      <c r="C6" s="47">
        <v>10</v>
      </c>
      <c r="D6" s="17">
        <v>12</v>
      </c>
      <c r="E6" s="17">
        <v>2019</v>
      </c>
      <c r="F6" s="17">
        <v>2</v>
      </c>
      <c r="G6" s="17">
        <v>7</v>
      </c>
      <c r="H6" s="31">
        <v>3000000</v>
      </c>
      <c r="I6" s="44">
        <v>-2161644</v>
      </c>
      <c r="J6" s="16" t="s">
        <v>23</v>
      </c>
      <c r="K6" s="17" t="s">
        <v>24</v>
      </c>
      <c r="L6" s="17" t="s">
        <v>63</v>
      </c>
      <c r="M6" s="17" t="s">
        <v>105</v>
      </c>
      <c r="N6" s="18"/>
    </row>
    <row r="7" spans="2:14" x14ac:dyDescent="0.4">
      <c r="B7" s="46">
        <v>2018</v>
      </c>
      <c r="C7" s="46">
        <v>10</v>
      </c>
      <c r="D7" s="10">
        <v>2</v>
      </c>
      <c r="E7" s="10">
        <v>2019</v>
      </c>
      <c r="F7" s="10">
        <v>2</v>
      </c>
      <c r="G7" s="10">
        <v>8</v>
      </c>
      <c r="H7" s="66">
        <v>8000000</v>
      </c>
      <c r="I7" s="87">
        <v>-5402740</v>
      </c>
      <c r="J7" s="67" t="s">
        <v>21</v>
      </c>
      <c r="K7" s="69" t="s">
        <v>22</v>
      </c>
      <c r="L7" s="69" t="s">
        <v>82</v>
      </c>
      <c r="M7" s="69" t="s">
        <v>109</v>
      </c>
      <c r="N7" s="15"/>
    </row>
    <row r="8" spans="2:14" x14ac:dyDescent="0.4">
      <c r="B8" s="46">
        <v>2018</v>
      </c>
      <c r="C8" s="46">
        <v>12</v>
      </c>
      <c r="D8" s="10">
        <v>11</v>
      </c>
      <c r="E8" s="10">
        <v>2019</v>
      </c>
      <c r="F8" s="10">
        <v>2</v>
      </c>
      <c r="G8" s="10">
        <v>8</v>
      </c>
      <c r="H8" s="21">
        <v>3600000</v>
      </c>
      <c r="I8" s="35">
        <v>-3035836</v>
      </c>
      <c r="J8" s="11" t="s">
        <v>55</v>
      </c>
      <c r="K8" s="10" t="s">
        <v>56</v>
      </c>
      <c r="L8" s="10" t="s">
        <v>82</v>
      </c>
      <c r="M8" s="10" t="s">
        <v>113</v>
      </c>
      <c r="N8" s="15"/>
    </row>
    <row r="9" spans="2:14" x14ac:dyDescent="0.4">
      <c r="B9" s="46"/>
      <c r="C9" s="46"/>
      <c r="D9" s="10"/>
      <c r="E9" s="10">
        <v>2019</v>
      </c>
      <c r="F9" s="10">
        <v>2</v>
      </c>
      <c r="G9" s="10">
        <v>8</v>
      </c>
      <c r="H9" s="21"/>
      <c r="I9" s="35"/>
      <c r="J9" s="11"/>
      <c r="K9" s="10"/>
      <c r="L9" s="10"/>
      <c r="M9" s="10"/>
      <c r="N9" s="15"/>
    </row>
    <row r="10" spans="2:14" ht="18" thickBot="1" x14ac:dyDescent="0.45">
      <c r="B10" s="47"/>
      <c r="C10" s="47"/>
      <c r="D10" s="17"/>
      <c r="E10" s="17">
        <v>2019</v>
      </c>
      <c r="F10" s="17">
        <v>2</v>
      </c>
      <c r="G10" s="17">
        <v>8</v>
      </c>
      <c r="H10" s="31"/>
      <c r="I10" s="44"/>
      <c r="J10" s="16"/>
      <c r="K10" s="17"/>
      <c r="L10" s="17"/>
      <c r="M10" s="17"/>
      <c r="N10" s="18"/>
    </row>
    <row r="11" spans="2:14" x14ac:dyDescent="0.4">
      <c r="B11" s="46">
        <v>2019</v>
      </c>
      <c r="C11" s="46">
        <v>1</v>
      </c>
      <c r="D11" s="10">
        <v>16</v>
      </c>
      <c r="E11" s="10">
        <v>2019</v>
      </c>
      <c r="F11" s="10">
        <v>2</v>
      </c>
      <c r="G11" s="10">
        <v>11</v>
      </c>
      <c r="H11" s="66"/>
      <c r="I11" s="87">
        <v>-500000</v>
      </c>
      <c r="J11" s="67" t="s">
        <v>123</v>
      </c>
      <c r="K11" s="69" t="s">
        <v>96</v>
      </c>
      <c r="L11" s="69" t="s">
        <v>98</v>
      </c>
      <c r="M11" s="69" t="s">
        <v>124</v>
      </c>
      <c r="N11" s="15"/>
    </row>
    <row r="12" spans="2:14" x14ac:dyDescent="0.4">
      <c r="B12" s="46">
        <v>2018</v>
      </c>
      <c r="C12" s="46">
        <v>12</v>
      </c>
      <c r="D12" s="10">
        <v>18</v>
      </c>
      <c r="E12" s="10">
        <v>2019</v>
      </c>
      <c r="F12" s="10">
        <v>2</v>
      </c>
      <c r="G12" s="10">
        <v>11</v>
      </c>
      <c r="H12" s="66"/>
      <c r="I12" s="87">
        <v>-6050000</v>
      </c>
      <c r="J12" s="67" t="s">
        <v>128</v>
      </c>
      <c r="K12" s="69" t="s">
        <v>59</v>
      </c>
      <c r="L12" s="69" t="s">
        <v>92</v>
      </c>
      <c r="M12" s="69" t="s">
        <v>129</v>
      </c>
      <c r="N12" s="15"/>
    </row>
    <row r="13" spans="2:14" x14ac:dyDescent="0.4">
      <c r="B13" s="46">
        <v>2019</v>
      </c>
      <c r="C13" s="46">
        <v>1</v>
      </c>
      <c r="D13" s="10">
        <v>31</v>
      </c>
      <c r="E13" s="10">
        <v>2019</v>
      </c>
      <c r="F13" s="10">
        <v>2</v>
      </c>
      <c r="G13" s="10">
        <v>11</v>
      </c>
      <c r="H13" s="21"/>
      <c r="I13" s="35">
        <v>-1200000</v>
      </c>
      <c r="J13" s="11" t="s">
        <v>130</v>
      </c>
      <c r="K13" s="10" t="s">
        <v>99</v>
      </c>
      <c r="L13" s="10" t="s">
        <v>92</v>
      </c>
      <c r="M13" s="10" t="s">
        <v>100</v>
      </c>
      <c r="N13" s="15"/>
    </row>
    <row r="14" spans="2:14" ht="18" thickBot="1" x14ac:dyDescent="0.45">
      <c r="B14" s="47"/>
      <c r="C14" s="47"/>
      <c r="D14" s="17"/>
      <c r="E14" s="17">
        <v>2019</v>
      </c>
      <c r="F14" s="17">
        <v>2</v>
      </c>
      <c r="G14" s="17">
        <v>11</v>
      </c>
      <c r="H14" s="31"/>
      <c r="I14" s="44"/>
      <c r="J14" s="16"/>
      <c r="K14" s="17"/>
      <c r="L14" s="17"/>
      <c r="M14" s="17"/>
      <c r="N14" s="18"/>
    </row>
    <row r="15" spans="2:14" x14ac:dyDescent="0.4">
      <c r="B15" s="50">
        <v>2018</v>
      </c>
      <c r="C15" s="50">
        <v>7</v>
      </c>
      <c r="D15" s="37">
        <v>31</v>
      </c>
      <c r="E15" s="37">
        <v>2019</v>
      </c>
      <c r="F15" s="37">
        <v>2</v>
      </c>
      <c r="G15" s="37">
        <v>12</v>
      </c>
      <c r="H15" s="39">
        <v>5000000</v>
      </c>
      <c r="I15" s="51">
        <v>-2486394</v>
      </c>
      <c r="J15" s="42" t="s">
        <v>134</v>
      </c>
      <c r="K15" s="37" t="s">
        <v>135</v>
      </c>
      <c r="L15" s="37" t="s">
        <v>64</v>
      </c>
      <c r="M15" s="37" t="s">
        <v>136</v>
      </c>
      <c r="N15" s="43"/>
    </row>
    <row r="16" spans="2:14" ht="18" thickBot="1" x14ac:dyDescent="0.45">
      <c r="B16" s="47"/>
      <c r="C16" s="47"/>
      <c r="D16" s="17"/>
      <c r="E16" s="17">
        <v>2019</v>
      </c>
      <c r="F16" s="17">
        <v>2</v>
      </c>
      <c r="G16" s="17">
        <v>12</v>
      </c>
      <c r="H16" s="31"/>
      <c r="I16" s="44"/>
      <c r="J16" s="16"/>
      <c r="K16" s="17"/>
      <c r="L16" s="17"/>
      <c r="M16" s="17"/>
      <c r="N16" s="18"/>
    </row>
    <row r="17" spans="2:14" x14ac:dyDescent="0.4">
      <c r="B17" s="46">
        <v>2018</v>
      </c>
      <c r="C17" s="46">
        <v>11</v>
      </c>
      <c r="D17" s="10">
        <v>9</v>
      </c>
      <c r="E17" s="10">
        <v>2019</v>
      </c>
      <c r="F17" s="10">
        <v>2</v>
      </c>
      <c r="G17" s="10">
        <v>13</v>
      </c>
      <c r="H17" s="21">
        <v>3000000</v>
      </c>
      <c r="I17" s="35">
        <v>-2108232</v>
      </c>
      <c r="J17" s="11" t="s">
        <v>143</v>
      </c>
      <c r="K17" s="10" t="s">
        <v>37</v>
      </c>
      <c r="L17" s="10" t="s">
        <v>144</v>
      </c>
      <c r="M17" s="10" t="s">
        <v>145</v>
      </c>
      <c r="N17" s="15"/>
    </row>
    <row r="18" spans="2:14" x14ac:dyDescent="0.4">
      <c r="B18" s="46">
        <v>2018</v>
      </c>
      <c r="C18" s="46">
        <v>12</v>
      </c>
      <c r="D18" s="10">
        <v>3</v>
      </c>
      <c r="E18" s="10">
        <v>2019</v>
      </c>
      <c r="F18" s="10">
        <v>2</v>
      </c>
      <c r="G18" s="10">
        <v>13</v>
      </c>
      <c r="H18" s="66">
        <v>4400000</v>
      </c>
      <c r="I18" s="87">
        <v>-3911781</v>
      </c>
      <c r="J18" s="67" t="s">
        <v>149</v>
      </c>
      <c r="K18" s="69" t="s">
        <v>150</v>
      </c>
      <c r="L18" s="69" t="s">
        <v>144</v>
      </c>
      <c r="M18" s="69" t="s">
        <v>151</v>
      </c>
      <c r="N18" s="15"/>
    </row>
    <row r="19" spans="2:14" ht="18" thickBot="1" x14ac:dyDescent="0.45">
      <c r="B19" s="47">
        <v>2019</v>
      </c>
      <c r="C19" s="47">
        <v>2</v>
      </c>
      <c r="D19" s="17">
        <v>8</v>
      </c>
      <c r="E19" s="17">
        <v>2019</v>
      </c>
      <c r="F19" s="17">
        <v>2</v>
      </c>
      <c r="G19" s="17">
        <v>13</v>
      </c>
      <c r="H19" s="31">
        <v>4000000</v>
      </c>
      <c r="I19" s="44">
        <v>-4000000</v>
      </c>
      <c r="J19" s="16" t="s">
        <v>152</v>
      </c>
      <c r="K19" s="17" t="s">
        <v>111</v>
      </c>
      <c r="L19" s="17" t="s">
        <v>97</v>
      </c>
      <c r="M19" s="17" t="s">
        <v>112</v>
      </c>
      <c r="N19" s="18"/>
    </row>
    <row r="20" spans="2:14" x14ac:dyDescent="0.4">
      <c r="B20" s="46">
        <v>2018</v>
      </c>
      <c r="C20" s="46">
        <v>8</v>
      </c>
      <c r="D20" s="10">
        <v>13</v>
      </c>
      <c r="E20" s="13">
        <v>2019</v>
      </c>
      <c r="F20" s="20">
        <v>2</v>
      </c>
      <c r="G20" s="10">
        <v>14</v>
      </c>
      <c r="H20" s="21">
        <v>6000000</v>
      </c>
      <c r="I20" s="34">
        <v>-600084</v>
      </c>
      <c r="J20" s="11" t="s">
        <v>153</v>
      </c>
      <c r="K20" s="10" t="s">
        <v>154</v>
      </c>
      <c r="L20" s="10" t="s">
        <v>155</v>
      </c>
      <c r="M20" s="10" t="s">
        <v>156</v>
      </c>
      <c r="N20" s="15"/>
    </row>
    <row r="21" spans="2:14" x14ac:dyDescent="0.4">
      <c r="B21" s="46">
        <v>2018</v>
      </c>
      <c r="C21" s="46">
        <v>11</v>
      </c>
      <c r="D21" s="10">
        <v>15</v>
      </c>
      <c r="E21" s="10">
        <v>2019</v>
      </c>
      <c r="F21" s="20">
        <v>2</v>
      </c>
      <c r="G21" s="10">
        <v>14</v>
      </c>
      <c r="H21" s="21">
        <v>3000000</v>
      </c>
      <c r="I21" s="35">
        <v>-2226586</v>
      </c>
      <c r="J21" s="11" t="s">
        <v>42</v>
      </c>
      <c r="K21" s="10" t="s">
        <v>43</v>
      </c>
      <c r="L21" s="10" t="s">
        <v>78</v>
      </c>
      <c r="M21" s="10" t="s">
        <v>157</v>
      </c>
      <c r="N21" s="15"/>
    </row>
    <row r="22" spans="2:14" x14ac:dyDescent="0.4">
      <c r="B22" s="46">
        <v>2018</v>
      </c>
      <c r="C22" s="46">
        <v>11</v>
      </c>
      <c r="D22" s="10">
        <v>12</v>
      </c>
      <c r="E22" s="10">
        <v>2019</v>
      </c>
      <c r="F22" s="20">
        <v>2</v>
      </c>
      <c r="G22" s="10">
        <v>14</v>
      </c>
      <c r="H22" s="21">
        <v>3000000</v>
      </c>
      <c r="I22" s="35">
        <v>-2315351</v>
      </c>
      <c r="J22" s="11" t="s">
        <v>158</v>
      </c>
      <c r="K22" s="10" t="s">
        <v>38</v>
      </c>
      <c r="L22" s="10" t="s">
        <v>36</v>
      </c>
      <c r="M22" s="10"/>
      <c r="N22" s="15"/>
    </row>
    <row r="23" spans="2:14" ht="18" thickBot="1" x14ac:dyDescent="0.45">
      <c r="B23" s="47">
        <v>2018</v>
      </c>
      <c r="C23" s="47">
        <v>12</v>
      </c>
      <c r="D23" s="17">
        <v>4</v>
      </c>
      <c r="E23" s="17">
        <v>2019</v>
      </c>
      <c r="F23" s="30">
        <v>2</v>
      </c>
      <c r="G23" s="17">
        <v>14</v>
      </c>
      <c r="H23" s="31">
        <v>3000000</v>
      </c>
      <c r="I23" s="44">
        <v>-2700000</v>
      </c>
      <c r="J23" s="16" t="s">
        <v>159</v>
      </c>
      <c r="K23" s="17" t="s">
        <v>44</v>
      </c>
      <c r="L23" s="17" t="s">
        <v>16</v>
      </c>
      <c r="M23" s="17" t="s">
        <v>160</v>
      </c>
      <c r="N23" s="18"/>
    </row>
    <row r="24" spans="2:14" x14ac:dyDescent="0.4">
      <c r="B24" s="49">
        <v>2018</v>
      </c>
      <c r="C24" s="49">
        <v>12</v>
      </c>
      <c r="D24" s="13">
        <v>13</v>
      </c>
      <c r="E24" s="13">
        <v>2019</v>
      </c>
      <c r="F24" s="13">
        <v>2</v>
      </c>
      <c r="G24" s="13">
        <v>15</v>
      </c>
      <c r="H24" s="24">
        <v>6600000</v>
      </c>
      <c r="I24" s="33">
        <v>-5035890</v>
      </c>
      <c r="J24" s="12" t="s">
        <v>164</v>
      </c>
      <c r="K24" s="10" t="s">
        <v>57</v>
      </c>
      <c r="L24" s="13" t="s">
        <v>165</v>
      </c>
      <c r="M24" s="13" t="s">
        <v>166</v>
      </c>
      <c r="N24" s="14"/>
    </row>
    <row r="25" spans="2:14" x14ac:dyDescent="0.4">
      <c r="B25" s="50">
        <v>2018</v>
      </c>
      <c r="C25" s="50">
        <v>12</v>
      </c>
      <c r="D25" s="37">
        <v>15</v>
      </c>
      <c r="E25" s="37">
        <v>2019</v>
      </c>
      <c r="F25" s="53">
        <v>2</v>
      </c>
      <c r="G25" s="37">
        <v>15</v>
      </c>
      <c r="H25" s="39">
        <v>5000000</v>
      </c>
      <c r="I25" s="51">
        <v>-5000000</v>
      </c>
      <c r="J25" s="42" t="s">
        <v>167</v>
      </c>
      <c r="K25" s="37" t="s">
        <v>58</v>
      </c>
      <c r="L25" s="37" t="s">
        <v>168</v>
      </c>
      <c r="M25" s="37" t="s">
        <v>169</v>
      </c>
      <c r="N25" s="43"/>
    </row>
    <row r="26" spans="2:14" ht="18" thickBot="1" x14ac:dyDescent="0.45">
      <c r="B26" s="47">
        <v>2018</v>
      </c>
      <c r="C26" s="47">
        <v>12</v>
      </c>
      <c r="D26" s="17">
        <v>29</v>
      </c>
      <c r="E26" s="17">
        <v>2019</v>
      </c>
      <c r="F26" s="30">
        <v>2</v>
      </c>
      <c r="G26" s="17">
        <v>15</v>
      </c>
      <c r="H26" s="31">
        <v>1500000</v>
      </c>
      <c r="I26" s="44">
        <v>-1276038</v>
      </c>
      <c r="J26" s="16" t="s">
        <v>170</v>
      </c>
      <c r="K26" s="17" t="s">
        <v>70</v>
      </c>
      <c r="L26" s="17" t="s">
        <v>171</v>
      </c>
      <c r="M26" s="17" t="s">
        <v>172</v>
      </c>
      <c r="N26" s="18"/>
    </row>
    <row r="27" spans="2:14" ht="18" thickBot="1" x14ac:dyDescent="0.45">
      <c r="B27" s="59"/>
      <c r="C27" s="59"/>
      <c r="D27" s="27"/>
      <c r="E27" s="27">
        <v>2019</v>
      </c>
      <c r="F27" s="29">
        <v>2</v>
      </c>
      <c r="G27" s="27">
        <v>16</v>
      </c>
      <c r="H27" s="32"/>
      <c r="I27" s="45"/>
      <c r="J27" s="26"/>
      <c r="K27" s="27"/>
      <c r="L27" s="27"/>
      <c r="M27" s="27"/>
      <c r="N27" s="28"/>
    </row>
    <row r="28" spans="2:14" ht="18" thickBot="1" x14ac:dyDescent="0.45">
      <c r="B28" s="59">
        <v>2018</v>
      </c>
      <c r="C28" s="59">
        <v>11</v>
      </c>
      <c r="D28" s="27">
        <v>15</v>
      </c>
      <c r="E28" s="27">
        <v>2019</v>
      </c>
      <c r="F28" s="29">
        <v>2</v>
      </c>
      <c r="G28" s="27">
        <v>18</v>
      </c>
      <c r="H28" s="32">
        <v>8000000</v>
      </c>
      <c r="I28" s="45">
        <v>-7409000</v>
      </c>
      <c r="J28" s="26" t="s">
        <v>179</v>
      </c>
      <c r="K28" s="27" t="s">
        <v>41</v>
      </c>
      <c r="L28" s="27" t="s">
        <v>18</v>
      </c>
      <c r="M28" s="27" t="s">
        <v>180</v>
      </c>
      <c r="N28" s="28"/>
    </row>
    <row r="29" spans="2:14" x14ac:dyDescent="0.4">
      <c r="B29" s="49">
        <v>2018</v>
      </c>
      <c r="C29" s="49">
        <v>10</v>
      </c>
      <c r="D29" s="13">
        <v>15</v>
      </c>
      <c r="E29" s="13">
        <v>2019</v>
      </c>
      <c r="F29" s="13">
        <v>2</v>
      </c>
      <c r="G29" s="13">
        <v>19</v>
      </c>
      <c r="H29" s="70">
        <v>4000000</v>
      </c>
      <c r="I29" s="88">
        <v>-3452067</v>
      </c>
      <c r="J29" s="71" t="s">
        <v>25</v>
      </c>
      <c r="K29" s="69" t="s">
        <v>26</v>
      </c>
      <c r="L29" s="72" t="s">
        <v>183</v>
      </c>
      <c r="M29" s="72" t="s">
        <v>184</v>
      </c>
      <c r="N29" s="14"/>
    </row>
    <row r="30" spans="2:14" ht="18" thickBot="1" x14ac:dyDescent="0.45">
      <c r="B30" s="47">
        <v>2018</v>
      </c>
      <c r="C30" s="47">
        <v>11</v>
      </c>
      <c r="D30" s="17">
        <v>14</v>
      </c>
      <c r="E30" s="17">
        <v>2019</v>
      </c>
      <c r="F30" s="30">
        <v>2</v>
      </c>
      <c r="G30" s="17">
        <v>19</v>
      </c>
      <c r="H30" s="31">
        <v>1500000</v>
      </c>
      <c r="I30" s="44">
        <v>-1470000</v>
      </c>
      <c r="J30" s="16" t="s">
        <v>39</v>
      </c>
      <c r="K30" s="17" t="s">
        <v>40</v>
      </c>
      <c r="L30" s="17" t="s">
        <v>67</v>
      </c>
      <c r="M30" s="17" t="s">
        <v>188</v>
      </c>
      <c r="N30" s="18"/>
    </row>
    <row r="31" spans="2:14" x14ac:dyDescent="0.4">
      <c r="B31" s="49"/>
      <c r="C31" s="49"/>
      <c r="D31" s="13"/>
      <c r="E31" s="13">
        <v>2019</v>
      </c>
      <c r="F31" s="23">
        <v>2</v>
      </c>
      <c r="G31" s="13">
        <v>20</v>
      </c>
      <c r="H31" s="24"/>
      <c r="I31" s="33"/>
      <c r="J31" s="12"/>
      <c r="K31" s="13"/>
      <c r="L31" s="13"/>
      <c r="M31" s="13"/>
      <c r="N31" s="14"/>
    </row>
    <row r="32" spans="2:14" x14ac:dyDescent="0.4">
      <c r="B32" s="46"/>
      <c r="C32" s="46"/>
      <c r="D32" s="10"/>
      <c r="E32" s="10">
        <v>2019</v>
      </c>
      <c r="F32" s="20">
        <v>2</v>
      </c>
      <c r="G32" s="10">
        <v>20</v>
      </c>
      <c r="H32" s="21"/>
      <c r="I32" s="35"/>
      <c r="J32" s="11"/>
      <c r="K32" s="10"/>
      <c r="L32" s="10"/>
      <c r="M32" s="10"/>
      <c r="N32" s="15"/>
    </row>
    <row r="33" spans="2:14" x14ac:dyDescent="0.4">
      <c r="B33" s="46"/>
      <c r="C33" s="46"/>
      <c r="D33" s="10"/>
      <c r="E33" s="10">
        <v>2019</v>
      </c>
      <c r="F33" s="20">
        <v>2</v>
      </c>
      <c r="G33" s="10">
        <v>20</v>
      </c>
      <c r="H33" s="21"/>
      <c r="I33" s="35"/>
      <c r="J33" s="11"/>
      <c r="K33" s="10"/>
      <c r="L33" s="10"/>
      <c r="M33" s="10"/>
      <c r="N33" s="15"/>
    </row>
    <row r="34" spans="2:14" ht="18" thickBot="1" x14ac:dyDescent="0.45">
      <c r="B34" s="47"/>
      <c r="C34" s="47"/>
      <c r="D34" s="17"/>
      <c r="E34" s="17">
        <v>2019</v>
      </c>
      <c r="F34" s="30">
        <v>2</v>
      </c>
      <c r="G34" s="17">
        <v>20</v>
      </c>
      <c r="H34" s="31"/>
      <c r="I34" s="44"/>
      <c r="J34" s="16"/>
      <c r="K34" s="17"/>
      <c r="L34" s="17"/>
      <c r="M34" s="17"/>
      <c r="N34" s="18"/>
    </row>
    <row r="35" spans="2:14" x14ac:dyDescent="0.4">
      <c r="B35" s="52">
        <v>2018</v>
      </c>
      <c r="C35" s="53">
        <v>11</v>
      </c>
      <c r="D35" s="37">
        <v>17</v>
      </c>
      <c r="E35" s="37">
        <v>2019</v>
      </c>
      <c r="F35" s="37">
        <v>2</v>
      </c>
      <c r="G35" s="37">
        <v>21</v>
      </c>
      <c r="H35" s="39">
        <v>3000000</v>
      </c>
      <c r="I35" s="33">
        <v>-1984932</v>
      </c>
      <c r="J35" s="42" t="s">
        <v>45</v>
      </c>
      <c r="K35" s="37" t="s">
        <v>46</v>
      </c>
      <c r="L35" s="37" t="s">
        <v>65</v>
      </c>
      <c r="M35" s="37" t="s">
        <v>202</v>
      </c>
      <c r="N35" s="43"/>
    </row>
    <row r="36" spans="2:14" x14ac:dyDescent="0.4">
      <c r="B36" s="54">
        <v>2018</v>
      </c>
      <c r="C36" s="20">
        <v>7</v>
      </c>
      <c r="D36" s="10">
        <v>31</v>
      </c>
      <c r="E36" s="10">
        <v>2019</v>
      </c>
      <c r="F36" s="10">
        <v>2</v>
      </c>
      <c r="G36" s="10">
        <v>21</v>
      </c>
      <c r="H36" s="21">
        <v>6000000</v>
      </c>
      <c r="I36" s="34">
        <v>-4202084</v>
      </c>
      <c r="J36" s="11" t="s">
        <v>206</v>
      </c>
      <c r="K36" s="10" t="s">
        <v>207</v>
      </c>
      <c r="L36" s="10" t="s">
        <v>64</v>
      </c>
      <c r="M36" s="10" t="s">
        <v>208</v>
      </c>
      <c r="N36" s="15"/>
    </row>
    <row r="37" spans="2:14" x14ac:dyDescent="0.4">
      <c r="B37" s="54">
        <v>2018</v>
      </c>
      <c r="C37" s="20">
        <v>10</v>
      </c>
      <c r="D37" s="10">
        <v>19</v>
      </c>
      <c r="E37" s="10">
        <v>2019</v>
      </c>
      <c r="F37" s="10">
        <v>2</v>
      </c>
      <c r="G37" s="10">
        <v>21</v>
      </c>
      <c r="H37" s="21">
        <v>5000000</v>
      </c>
      <c r="I37" s="40">
        <v>-3445100</v>
      </c>
      <c r="J37" s="11" t="s">
        <v>30</v>
      </c>
      <c r="K37" s="10" t="s">
        <v>31</v>
      </c>
      <c r="L37" s="10" t="s">
        <v>64</v>
      </c>
      <c r="M37" s="10" t="s">
        <v>212</v>
      </c>
      <c r="N37" s="15"/>
    </row>
    <row r="38" spans="2:14" x14ac:dyDescent="0.4">
      <c r="B38" s="54"/>
      <c r="C38" s="20"/>
      <c r="D38" s="10"/>
      <c r="E38" s="10">
        <v>2019</v>
      </c>
      <c r="F38" s="10">
        <v>2</v>
      </c>
      <c r="G38" s="10">
        <v>21</v>
      </c>
      <c r="H38" s="21"/>
      <c r="I38" s="21"/>
      <c r="J38" s="11"/>
      <c r="K38" s="10"/>
      <c r="L38" s="10"/>
      <c r="M38" s="10"/>
      <c r="N38" s="15"/>
    </row>
    <row r="39" spans="2:14" x14ac:dyDescent="0.4">
      <c r="B39" s="54"/>
      <c r="C39" s="20"/>
      <c r="D39" s="10"/>
      <c r="E39" s="10">
        <v>2019</v>
      </c>
      <c r="F39" s="10">
        <v>2</v>
      </c>
      <c r="G39" s="10">
        <v>21</v>
      </c>
      <c r="H39" s="21"/>
      <c r="I39" s="21"/>
      <c r="J39" s="11"/>
      <c r="K39" s="10"/>
      <c r="L39" s="10"/>
      <c r="M39" s="10"/>
      <c r="N39" s="15"/>
    </row>
    <row r="40" spans="2:14" x14ac:dyDescent="0.4">
      <c r="B40" s="54"/>
      <c r="C40" s="20"/>
      <c r="D40" s="10"/>
      <c r="E40" s="10">
        <v>2019</v>
      </c>
      <c r="F40" s="10">
        <v>2</v>
      </c>
      <c r="G40" s="10">
        <v>21</v>
      </c>
      <c r="H40" s="21"/>
      <c r="I40" s="21"/>
      <c r="J40" s="11"/>
      <c r="K40" s="10"/>
      <c r="L40" s="10"/>
      <c r="M40" s="10"/>
      <c r="N40" s="15"/>
    </row>
    <row r="41" spans="2:14" ht="18" thickBot="1" x14ac:dyDescent="0.45">
      <c r="B41" s="55"/>
      <c r="C41" s="30"/>
      <c r="D41" s="17"/>
      <c r="E41" s="17">
        <v>2019</v>
      </c>
      <c r="F41" s="17">
        <v>2</v>
      </c>
      <c r="G41" s="17">
        <v>21</v>
      </c>
      <c r="H41" s="31"/>
      <c r="I41" s="31"/>
      <c r="J41" s="16"/>
      <c r="K41" s="17"/>
      <c r="L41" s="17"/>
      <c r="M41" s="17"/>
      <c r="N41" s="18"/>
    </row>
    <row r="42" spans="2:14" x14ac:dyDescent="0.4">
      <c r="B42" s="60"/>
      <c r="C42" s="53"/>
      <c r="D42" s="37"/>
      <c r="E42" s="37">
        <v>2019</v>
      </c>
      <c r="F42" s="37">
        <v>2</v>
      </c>
      <c r="G42" s="37">
        <v>22</v>
      </c>
      <c r="H42" s="39"/>
      <c r="I42" s="39"/>
      <c r="J42" s="42"/>
      <c r="K42" s="37"/>
      <c r="L42" s="37"/>
      <c r="M42" s="37"/>
      <c r="N42" s="43"/>
    </row>
    <row r="43" spans="2:14" x14ac:dyDescent="0.4">
      <c r="B43" s="54"/>
      <c r="C43" s="20"/>
      <c r="D43" s="10"/>
      <c r="E43" s="10">
        <v>2019</v>
      </c>
      <c r="F43" s="10">
        <v>2</v>
      </c>
      <c r="G43" s="10">
        <v>22</v>
      </c>
      <c r="H43" s="21"/>
      <c r="I43" s="21"/>
      <c r="J43" s="11"/>
      <c r="K43" s="10"/>
      <c r="L43" s="10"/>
      <c r="M43" s="10"/>
      <c r="N43" s="15"/>
    </row>
    <row r="44" spans="2:14" x14ac:dyDescent="0.4">
      <c r="B44" s="54"/>
      <c r="C44" s="20"/>
      <c r="D44" s="10"/>
      <c r="E44" s="10">
        <v>2019</v>
      </c>
      <c r="F44" s="10">
        <v>2</v>
      </c>
      <c r="G44" s="10">
        <v>22</v>
      </c>
      <c r="H44" s="21"/>
      <c r="I44" s="21"/>
      <c r="J44" s="11"/>
      <c r="K44" s="10"/>
      <c r="L44" s="10"/>
      <c r="M44" s="10"/>
      <c r="N44" s="15"/>
    </row>
    <row r="45" spans="2:14" ht="18" thickBot="1" x14ac:dyDescent="0.45">
      <c r="B45" s="55"/>
      <c r="C45" s="30"/>
      <c r="D45" s="17"/>
      <c r="E45" s="17">
        <v>2019</v>
      </c>
      <c r="F45" s="17">
        <v>2</v>
      </c>
      <c r="G45" s="17">
        <v>22</v>
      </c>
      <c r="H45" s="31"/>
      <c r="I45" s="31"/>
      <c r="J45" s="16"/>
      <c r="K45" s="17"/>
      <c r="L45" s="17"/>
      <c r="M45" s="17"/>
      <c r="N45" s="18"/>
    </row>
    <row r="46" spans="2:14" x14ac:dyDescent="0.4">
      <c r="B46" s="60"/>
      <c r="C46" s="53"/>
      <c r="D46" s="37"/>
      <c r="E46" s="37">
        <v>2019</v>
      </c>
      <c r="F46" s="37">
        <v>2</v>
      </c>
      <c r="G46" s="37">
        <v>23</v>
      </c>
      <c r="H46" s="39"/>
      <c r="I46" s="39"/>
      <c r="J46" s="42"/>
      <c r="K46" s="37"/>
      <c r="L46" s="37"/>
      <c r="M46" s="37"/>
      <c r="N46" s="43"/>
    </row>
    <row r="47" spans="2:14" ht="18" thickBot="1" x14ac:dyDescent="0.45">
      <c r="B47" s="55"/>
      <c r="C47" s="30"/>
      <c r="D47" s="17"/>
      <c r="E47" s="17">
        <v>2019</v>
      </c>
      <c r="F47" s="17">
        <v>2</v>
      </c>
      <c r="G47" s="17">
        <v>23</v>
      </c>
      <c r="H47" s="31"/>
      <c r="I47" s="31"/>
      <c r="J47" s="16"/>
      <c r="K47" s="17"/>
      <c r="L47" s="17"/>
      <c r="M47" s="17"/>
      <c r="N47" s="18"/>
    </row>
    <row r="48" spans="2:14" x14ac:dyDescent="0.4">
      <c r="B48" s="46"/>
      <c r="C48" s="46"/>
      <c r="D48" s="10"/>
      <c r="E48" s="10">
        <v>2019</v>
      </c>
      <c r="F48" s="10">
        <v>2</v>
      </c>
      <c r="G48" s="10">
        <v>25</v>
      </c>
      <c r="H48" s="21"/>
      <c r="I48" s="35"/>
      <c r="J48" s="11"/>
      <c r="K48" s="10"/>
      <c r="L48" s="10"/>
      <c r="M48" s="10"/>
      <c r="N48" s="15"/>
    </row>
    <row r="49" spans="2:14" x14ac:dyDescent="0.4">
      <c r="B49" s="46"/>
      <c r="C49" s="46"/>
      <c r="D49" s="10"/>
      <c r="E49" s="10">
        <v>2019</v>
      </c>
      <c r="F49" s="10">
        <v>2</v>
      </c>
      <c r="G49" s="10">
        <v>25</v>
      </c>
      <c r="H49" s="21"/>
      <c r="I49" s="35"/>
      <c r="J49" s="11"/>
      <c r="K49" s="10"/>
      <c r="L49" s="10"/>
      <c r="M49" s="10"/>
      <c r="N49" s="15"/>
    </row>
    <row r="50" spans="2:14" x14ac:dyDescent="0.4">
      <c r="B50" s="46"/>
      <c r="C50" s="46"/>
      <c r="D50" s="10"/>
      <c r="E50" s="10">
        <v>2019</v>
      </c>
      <c r="F50" s="10">
        <v>2</v>
      </c>
      <c r="G50" s="10">
        <v>25</v>
      </c>
      <c r="H50" s="21"/>
      <c r="I50" s="35"/>
      <c r="J50" s="11"/>
      <c r="K50" s="10"/>
      <c r="L50" s="10"/>
      <c r="M50" s="10"/>
      <c r="N50" s="15"/>
    </row>
    <row r="51" spans="2:14" x14ac:dyDescent="0.4">
      <c r="B51" s="46"/>
      <c r="C51" s="46"/>
      <c r="D51" s="10"/>
      <c r="E51" s="10">
        <v>2019</v>
      </c>
      <c r="F51" s="10">
        <v>2</v>
      </c>
      <c r="G51" s="10">
        <v>25</v>
      </c>
      <c r="H51" s="21"/>
      <c r="I51" s="35"/>
      <c r="J51" s="11"/>
      <c r="K51" s="10"/>
      <c r="L51" s="10"/>
      <c r="M51" s="10"/>
      <c r="N51" s="15"/>
    </row>
    <row r="52" spans="2:14" x14ac:dyDescent="0.4">
      <c r="B52" s="46"/>
      <c r="C52" s="46"/>
      <c r="D52" s="10"/>
      <c r="E52" s="10">
        <v>2019</v>
      </c>
      <c r="F52" s="10">
        <v>2</v>
      </c>
      <c r="G52" s="10">
        <v>25</v>
      </c>
      <c r="H52" s="21"/>
      <c r="I52" s="35"/>
      <c r="J52" s="11"/>
      <c r="K52" s="10"/>
      <c r="L52" s="10"/>
      <c r="M52" s="10"/>
      <c r="N52" s="15"/>
    </row>
    <row r="53" spans="2:14" x14ac:dyDescent="0.4">
      <c r="B53" s="46"/>
      <c r="C53" s="46"/>
      <c r="D53" s="10"/>
      <c r="E53" s="10">
        <v>2019</v>
      </c>
      <c r="F53" s="10">
        <v>2</v>
      </c>
      <c r="G53" s="10">
        <v>25</v>
      </c>
      <c r="H53" s="21"/>
      <c r="I53" s="35"/>
      <c r="J53" s="11"/>
      <c r="K53" s="10"/>
      <c r="L53" s="10"/>
      <c r="M53" s="10"/>
      <c r="N53" s="15"/>
    </row>
    <row r="54" spans="2:14" x14ac:dyDescent="0.4">
      <c r="B54" s="46"/>
      <c r="C54" s="46"/>
      <c r="D54" s="10"/>
      <c r="E54" s="10">
        <v>2019</v>
      </c>
      <c r="F54" s="10">
        <v>2</v>
      </c>
      <c r="G54" s="10">
        <v>25</v>
      </c>
      <c r="H54" s="21"/>
      <c r="I54" s="35"/>
      <c r="J54" s="11"/>
      <c r="K54" s="10"/>
      <c r="L54" s="10"/>
      <c r="M54" s="10"/>
      <c r="N54" s="15"/>
    </row>
    <row r="55" spans="2:14" x14ac:dyDescent="0.4">
      <c r="B55" s="46"/>
      <c r="C55" s="46"/>
      <c r="D55" s="10"/>
      <c r="E55" s="10">
        <v>2019</v>
      </c>
      <c r="F55" s="10">
        <v>2</v>
      </c>
      <c r="G55" s="10">
        <v>25</v>
      </c>
      <c r="H55" s="21"/>
      <c r="I55" s="35"/>
      <c r="J55" s="11"/>
      <c r="K55" s="10"/>
      <c r="L55" s="10"/>
      <c r="M55" s="10"/>
      <c r="N55" s="15"/>
    </row>
    <row r="56" spans="2:14" x14ac:dyDescent="0.4">
      <c r="B56" s="46"/>
      <c r="C56" s="46"/>
      <c r="D56" s="10"/>
      <c r="E56" s="10">
        <v>2019</v>
      </c>
      <c r="F56" s="10">
        <v>2</v>
      </c>
      <c r="G56" s="10">
        <v>25</v>
      </c>
      <c r="H56" s="21"/>
      <c r="I56" s="34"/>
      <c r="J56" s="11"/>
      <c r="K56" s="10"/>
      <c r="L56" s="10"/>
      <c r="M56" s="10"/>
      <c r="N56" s="15"/>
    </row>
    <row r="57" spans="2:14" x14ac:dyDescent="0.4">
      <c r="B57" s="46"/>
      <c r="C57" s="46"/>
      <c r="D57" s="10"/>
      <c r="E57" s="10">
        <v>2019</v>
      </c>
      <c r="F57" s="10">
        <v>2</v>
      </c>
      <c r="G57" s="10">
        <v>25</v>
      </c>
      <c r="H57" s="21"/>
      <c r="I57" s="35"/>
      <c r="J57" s="11"/>
      <c r="K57" s="10"/>
      <c r="L57" s="10"/>
      <c r="M57" s="10"/>
      <c r="N57" s="15"/>
    </row>
    <row r="58" spans="2:14" x14ac:dyDescent="0.4">
      <c r="B58" s="46"/>
      <c r="C58" s="46"/>
      <c r="D58" s="10"/>
      <c r="E58" s="10">
        <v>2019</v>
      </c>
      <c r="F58" s="10">
        <v>2</v>
      </c>
      <c r="G58" s="10">
        <v>25</v>
      </c>
      <c r="H58" s="21"/>
      <c r="I58" s="35"/>
      <c r="J58" s="11"/>
      <c r="K58" s="10"/>
      <c r="L58" s="10"/>
      <c r="M58" s="10"/>
      <c r="N58" s="15"/>
    </row>
    <row r="59" spans="2:14" x14ac:dyDescent="0.4">
      <c r="B59" s="46"/>
      <c r="C59" s="46"/>
      <c r="D59" s="10"/>
      <c r="E59" s="10">
        <v>2019</v>
      </c>
      <c r="F59" s="10">
        <v>2</v>
      </c>
      <c r="G59" s="10">
        <v>25</v>
      </c>
      <c r="H59" s="21"/>
      <c r="I59" s="35"/>
      <c r="J59" s="11"/>
      <c r="K59" s="10"/>
      <c r="L59" s="10"/>
      <c r="M59" s="10"/>
      <c r="N59" s="15"/>
    </row>
    <row r="60" spans="2:14" ht="18" thickBot="1" x14ac:dyDescent="0.45">
      <c r="B60" s="47"/>
      <c r="C60" s="47"/>
      <c r="D60" s="17"/>
      <c r="E60" s="17">
        <v>2019</v>
      </c>
      <c r="F60" s="17">
        <v>2</v>
      </c>
      <c r="G60" s="17">
        <v>25</v>
      </c>
      <c r="H60" s="31"/>
      <c r="I60" s="44"/>
      <c r="J60" s="16"/>
      <c r="K60" s="17"/>
      <c r="L60" s="17"/>
      <c r="M60" s="17"/>
      <c r="N60" s="18"/>
    </row>
    <row r="61" spans="2:14" x14ac:dyDescent="0.4">
      <c r="B61" s="60">
        <v>2019</v>
      </c>
      <c r="C61" s="53">
        <v>1</v>
      </c>
      <c r="D61" s="37">
        <v>4</v>
      </c>
      <c r="E61" s="37">
        <v>2019</v>
      </c>
      <c r="F61" s="37">
        <v>2</v>
      </c>
      <c r="G61" s="37">
        <v>26</v>
      </c>
      <c r="H61" s="39">
        <v>3300000</v>
      </c>
      <c r="I61" s="40">
        <v>-3055890</v>
      </c>
      <c r="J61" s="42" t="s">
        <v>283</v>
      </c>
      <c r="K61" s="37" t="s">
        <v>76</v>
      </c>
      <c r="L61" s="37" t="s">
        <v>74</v>
      </c>
      <c r="M61" s="37" t="s">
        <v>77</v>
      </c>
      <c r="N61" s="43"/>
    </row>
    <row r="62" spans="2:14" x14ac:dyDescent="0.4">
      <c r="B62" s="54">
        <v>2019</v>
      </c>
      <c r="C62" s="20">
        <v>1</v>
      </c>
      <c r="D62" s="10">
        <v>9</v>
      </c>
      <c r="E62" s="10">
        <v>2019</v>
      </c>
      <c r="F62" s="10">
        <v>2</v>
      </c>
      <c r="G62" s="10">
        <v>26</v>
      </c>
      <c r="H62" s="21">
        <v>6000000</v>
      </c>
      <c r="I62" s="40">
        <v>-5990000</v>
      </c>
      <c r="J62" s="11" t="s">
        <v>86</v>
      </c>
      <c r="K62" s="10" t="s">
        <v>87</v>
      </c>
      <c r="L62" s="10" t="s">
        <v>66</v>
      </c>
      <c r="M62" s="10" t="s">
        <v>287</v>
      </c>
      <c r="N62" s="15"/>
    </row>
    <row r="63" spans="2:14" x14ac:dyDescent="0.4">
      <c r="B63" s="54">
        <v>2019</v>
      </c>
      <c r="C63" s="20">
        <v>2</v>
      </c>
      <c r="D63" s="10">
        <v>25</v>
      </c>
      <c r="E63" s="10">
        <v>2019</v>
      </c>
      <c r="F63" s="10">
        <v>2</v>
      </c>
      <c r="G63" s="10">
        <v>26</v>
      </c>
      <c r="H63" s="21">
        <v>1000000</v>
      </c>
      <c r="I63" s="40">
        <v>-1000000</v>
      </c>
      <c r="J63" s="11" t="s">
        <v>277</v>
      </c>
      <c r="K63" s="10" t="s">
        <v>278</v>
      </c>
      <c r="L63" s="10" t="s">
        <v>60</v>
      </c>
      <c r="M63" s="10" t="s">
        <v>279</v>
      </c>
      <c r="N63" s="15"/>
    </row>
    <row r="64" spans="2:14" x14ac:dyDescent="0.4">
      <c r="B64" s="54">
        <v>2019</v>
      </c>
      <c r="C64" s="20">
        <v>2</v>
      </c>
      <c r="D64" s="10">
        <v>21</v>
      </c>
      <c r="E64" s="10">
        <v>2019</v>
      </c>
      <c r="F64" s="10">
        <v>2</v>
      </c>
      <c r="G64" s="10">
        <v>26</v>
      </c>
      <c r="H64" s="21">
        <v>3000000</v>
      </c>
      <c r="I64" s="40">
        <v>-3000000</v>
      </c>
      <c r="J64" s="11" t="s">
        <v>61</v>
      </c>
      <c r="K64" s="10" t="s">
        <v>62</v>
      </c>
      <c r="L64" s="10" t="s">
        <v>60</v>
      </c>
      <c r="M64" s="10" t="s">
        <v>201</v>
      </c>
      <c r="N64" s="15"/>
    </row>
    <row r="65" spans="2:14" x14ac:dyDescent="0.4">
      <c r="B65" s="54"/>
      <c r="C65" s="20"/>
      <c r="D65" s="10"/>
      <c r="E65" s="10">
        <v>2019</v>
      </c>
      <c r="F65" s="10">
        <v>2</v>
      </c>
      <c r="G65" s="10">
        <v>26</v>
      </c>
      <c r="H65" s="21"/>
      <c r="I65" s="40"/>
      <c r="J65" s="11"/>
      <c r="K65" s="10"/>
      <c r="L65" s="10"/>
      <c r="M65" s="10"/>
      <c r="N65" s="15"/>
    </row>
    <row r="66" spans="2:14" ht="18" thickBot="1" x14ac:dyDescent="0.45">
      <c r="B66" s="55"/>
      <c r="C66" s="30"/>
      <c r="D66" s="17"/>
      <c r="E66" s="17">
        <v>2019</v>
      </c>
      <c r="F66" s="17">
        <v>2</v>
      </c>
      <c r="G66" s="17">
        <v>26</v>
      </c>
      <c r="H66" s="31"/>
      <c r="I66" s="31"/>
      <c r="J66" s="16"/>
      <c r="K66" s="17"/>
      <c r="L66" s="17"/>
      <c r="M66" s="17"/>
      <c r="N66" s="18"/>
    </row>
    <row r="67" spans="2:14" x14ac:dyDescent="0.4">
      <c r="B67" s="54">
        <v>2018</v>
      </c>
      <c r="C67" s="20">
        <v>11</v>
      </c>
      <c r="D67" s="10">
        <v>28</v>
      </c>
      <c r="E67" s="10">
        <v>2019</v>
      </c>
      <c r="F67" s="10">
        <v>2</v>
      </c>
      <c r="G67" s="10">
        <v>27</v>
      </c>
      <c r="H67" s="21">
        <v>3000000</v>
      </c>
      <c r="I67" s="40">
        <v>-2248777</v>
      </c>
      <c r="J67" s="11" t="s">
        <v>53</v>
      </c>
      <c r="K67" s="10" t="s">
        <v>54</v>
      </c>
      <c r="L67" s="10" t="s">
        <v>60</v>
      </c>
      <c r="M67" s="10" t="s">
        <v>303</v>
      </c>
      <c r="N67" s="15"/>
    </row>
    <row r="68" spans="2:14" x14ac:dyDescent="0.4">
      <c r="B68" s="54">
        <v>2018</v>
      </c>
      <c r="C68" s="20">
        <v>11</v>
      </c>
      <c r="D68" s="10">
        <v>26</v>
      </c>
      <c r="E68" s="10">
        <v>2019</v>
      </c>
      <c r="F68" s="10">
        <v>2</v>
      </c>
      <c r="G68" s="10">
        <v>27</v>
      </c>
      <c r="H68" s="21">
        <v>6000000</v>
      </c>
      <c r="I68" s="40">
        <v>-4183562</v>
      </c>
      <c r="J68" s="11" t="s">
        <v>49</v>
      </c>
      <c r="K68" s="10" t="s">
        <v>50</v>
      </c>
      <c r="L68" s="10" t="s">
        <v>93</v>
      </c>
      <c r="M68" s="10" t="s">
        <v>307</v>
      </c>
      <c r="N68" s="15"/>
    </row>
    <row r="69" spans="2:14" ht="18" thickBot="1" x14ac:dyDescent="0.45">
      <c r="B69" s="55">
        <v>2019</v>
      </c>
      <c r="C69" s="30">
        <v>1</v>
      </c>
      <c r="D69" s="17">
        <v>11</v>
      </c>
      <c r="E69" s="17">
        <v>2019</v>
      </c>
      <c r="F69" s="17">
        <v>2</v>
      </c>
      <c r="G69" s="17">
        <v>27</v>
      </c>
      <c r="H69" s="31">
        <v>1000000</v>
      </c>
      <c r="I69" s="44">
        <v>-700000</v>
      </c>
      <c r="J69" s="16" t="s">
        <v>90</v>
      </c>
      <c r="K69" s="17" t="s">
        <v>91</v>
      </c>
      <c r="L69" s="17" t="s">
        <v>65</v>
      </c>
      <c r="M69" s="17" t="s">
        <v>308</v>
      </c>
      <c r="N69" s="18"/>
    </row>
    <row r="70" spans="2:14" x14ac:dyDescent="0.4">
      <c r="B70" s="46">
        <v>2018</v>
      </c>
      <c r="C70" s="46">
        <v>11</v>
      </c>
      <c r="D70" s="10">
        <v>26</v>
      </c>
      <c r="E70" s="10">
        <v>2019</v>
      </c>
      <c r="F70" s="10">
        <v>2</v>
      </c>
      <c r="G70" s="10">
        <v>28</v>
      </c>
      <c r="H70" s="21">
        <v>3000000</v>
      </c>
      <c r="I70" s="35">
        <v>-2457534</v>
      </c>
      <c r="J70" s="11" t="s">
        <v>51</v>
      </c>
      <c r="K70" s="10" t="s">
        <v>52</v>
      </c>
      <c r="L70" s="10" t="s">
        <v>63</v>
      </c>
      <c r="M70" s="10" t="s">
        <v>312</v>
      </c>
      <c r="N70" s="15"/>
    </row>
    <row r="71" spans="2:14" x14ac:dyDescent="0.4">
      <c r="B71" s="46">
        <v>2019</v>
      </c>
      <c r="C71" s="46">
        <v>1</v>
      </c>
      <c r="D71" s="10">
        <v>8</v>
      </c>
      <c r="E71" s="10">
        <v>2019</v>
      </c>
      <c r="F71" s="10">
        <v>2</v>
      </c>
      <c r="G71" s="10">
        <v>28</v>
      </c>
      <c r="H71" s="21">
        <v>3000000</v>
      </c>
      <c r="I71" s="35">
        <v>-2991781</v>
      </c>
      <c r="J71" s="11" t="s">
        <v>83</v>
      </c>
      <c r="K71" s="10" t="s">
        <v>84</v>
      </c>
      <c r="L71" s="10" t="s">
        <v>63</v>
      </c>
      <c r="M71" s="10" t="s">
        <v>315</v>
      </c>
      <c r="N71" s="15"/>
    </row>
    <row r="72" spans="2:14" x14ac:dyDescent="0.4">
      <c r="B72" s="46"/>
      <c r="C72" s="46"/>
      <c r="D72" s="10"/>
      <c r="E72" s="10">
        <v>2019</v>
      </c>
      <c r="F72" s="10">
        <v>2</v>
      </c>
      <c r="G72" s="10">
        <v>28</v>
      </c>
      <c r="H72" s="21"/>
      <c r="I72" s="35"/>
      <c r="J72" s="11"/>
      <c r="K72" s="10"/>
      <c r="L72" s="10"/>
      <c r="M72" s="10"/>
      <c r="N72" s="15"/>
    </row>
    <row r="73" spans="2:14" x14ac:dyDescent="0.4">
      <c r="B73" s="46"/>
      <c r="C73" s="46"/>
      <c r="D73" s="10"/>
      <c r="E73" s="10">
        <v>2019</v>
      </c>
      <c r="F73" s="10">
        <v>2</v>
      </c>
      <c r="G73" s="10">
        <v>28</v>
      </c>
      <c r="H73" s="21"/>
      <c r="I73" s="35"/>
      <c r="J73" s="11"/>
      <c r="K73" s="10"/>
      <c r="L73" s="10"/>
      <c r="M73" s="10"/>
      <c r="N73" s="15"/>
    </row>
    <row r="74" spans="2:14" x14ac:dyDescent="0.4">
      <c r="B74" s="46"/>
      <c r="C74" s="46"/>
      <c r="D74" s="10"/>
      <c r="E74" s="10">
        <v>2019</v>
      </c>
      <c r="F74" s="10">
        <v>2</v>
      </c>
      <c r="G74" s="10">
        <v>28</v>
      </c>
      <c r="H74" s="21"/>
      <c r="I74" s="35"/>
      <c r="J74" s="11"/>
      <c r="K74" s="10"/>
      <c r="L74" s="10"/>
      <c r="M74" s="10"/>
      <c r="N74" s="15"/>
    </row>
    <row r="75" spans="2:14" x14ac:dyDescent="0.4">
      <c r="B75" s="46"/>
      <c r="C75" s="46"/>
      <c r="D75" s="10"/>
      <c r="E75" s="10">
        <v>2019</v>
      </c>
      <c r="F75" s="10">
        <v>2</v>
      </c>
      <c r="G75" s="10">
        <v>28</v>
      </c>
      <c r="H75" s="21"/>
      <c r="I75" s="35"/>
      <c r="J75" s="11"/>
      <c r="K75" s="10"/>
      <c r="L75" s="10"/>
      <c r="M75" s="10"/>
      <c r="N75" s="15"/>
    </row>
    <row r="76" spans="2:14" x14ac:dyDescent="0.4">
      <c r="B76" s="46"/>
      <c r="C76" s="46"/>
      <c r="D76" s="10"/>
      <c r="E76" s="10">
        <v>2019</v>
      </c>
      <c r="F76" s="10">
        <v>2</v>
      </c>
      <c r="G76" s="10">
        <v>28</v>
      </c>
      <c r="H76" s="21"/>
      <c r="I76" s="35"/>
      <c r="J76" s="11"/>
      <c r="K76" s="10"/>
      <c r="L76" s="10"/>
      <c r="M76" s="10"/>
      <c r="N76" s="15"/>
    </row>
    <row r="77" spans="2:14" x14ac:dyDescent="0.4">
      <c r="B77" s="46"/>
      <c r="C77" s="46"/>
      <c r="D77" s="10"/>
      <c r="E77" s="10">
        <v>2019</v>
      </c>
      <c r="F77" s="10">
        <v>2</v>
      </c>
      <c r="G77" s="10">
        <v>28</v>
      </c>
      <c r="H77" s="21"/>
      <c r="I77" s="35"/>
      <c r="J77" s="11"/>
      <c r="K77" s="10"/>
      <c r="L77" s="10"/>
      <c r="M77" s="10"/>
      <c r="N77" s="15"/>
    </row>
    <row r="78" spans="2:14" x14ac:dyDescent="0.4">
      <c r="B78" s="46"/>
      <c r="C78" s="46"/>
      <c r="D78" s="10"/>
      <c r="E78" s="10">
        <v>2019</v>
      </c>
      <c r="F78" s="10">
        <v>2</v>
      </c>
      <c r="G78" s="10">
        <v>28</v>
      </c>
      <c r="H78" s="21"/>
      <c r="I78" s="34"/>
      <c r="J78" s="11"/>
      <c r="K78" s="10"/>
      <c r="L78" s="10"/>
      <c r="M78" s="10"/>
      <c r="N78" s="15"/>
    </row>
    <row r="79" spans="2:14" x14ac:dyDescent="0.4">
      <c r="B79" s="46"/>
      <c r="C79" s="46"/>
      <c r="D79" s="10"/>
      <c r="E79" s="10">
        <v>2019</v>
      </c>
      <c r="F79" s="10">
        <v>2</v>
      </c>
      <c r="G79" s="10">
        <v>28</v>
      </c>
      <c r="H79" s="21"/>
      <c r="I79" s="35"/>
      <c r="J79" s="11"/>
      <c r="K79" s="10"/>
      <c r="L79" s="10"/>
      <c r="M79" s="10"/>
      <c r="N79" s="15"/>
    </row>
    <row r="80" spans="2:14" ht="18" thickBot="1" x14ac:dyDescent="0.45">
      <c r="B80" s="47"/>
      <c r="C80" s="47"/>
      <c r="D80" s="17"/>
      <c r="E80" s="17">
        <v>2019</v>
      </c>
      <c r="F80" s="17">
        <v>2</v>
      </c>
      <c r="G80" s="17">
        <v>28</v>
      </c>
      <c r="H80" s="31"/>
      <c r="I80" s="44"/>
      <c r="J80" s="16"/>
      <c r="K80" s="17"/>
      <c r="L80" s="17"/>
      <c r="M80" s="17"/>
      <c r="N80" s="18"/>
    </row>
    <row r="81" spans="1:14" x14ac:dyDescent="0.4">
      <c r="B81" s="50"/>
      <c r="C81" s="50"/>
      <c r="D81" s="37"/>
      <c r="E81" s="37">
        <v>2019</v>
      </c>
      <c r="F81" s="37">
        <v>3</v>
      </c>
      <c r="G81" s="37">
        <v>2</v>
      </c>
      <c r="H81" s="39"/>
      <c r="I81" s="51"/>
      <c r="J81" s="42"/>
      <c r="K81" s="37"/>
      <c r="L81" s="37"/>
      <c r="M81" s="37"/>
      <c r="N81" s="43"/>
    </row>
    <row r="82" spans="1:14" ht="18" thickBot="1" x14ac:dyDescent="0.45">
      <c r="B82" s="47"/>
      <c r="C82" s="47"/>
      <c r="D82" s="17"/>
      <c r="E82" s="17">
        <v>2019</v>
      </c>
      <c r="F82" s="17">
        <v>3</v>
      </c>
      <c r="G82" s="17">
        <v>2</v>
      </c>
      <c r="H82" s="31"/>
      <c r="I82" s="44"/>
      <c r="J82" s="16"/>
      <c r="K82" s="17"/>
      <c r="L82" s="17"/>
      <c r="M82" s="17"/>
      <c r="N82" s="18"/>
    </row>
    <row r="83" spans="1:14" x14ac:dyDescent="0.4">
      <c r="B83" s="54">
        <v>2018</v>
      </c>
      <c r="C83" s="20">
        <v>12</v>
      </c>
      <c r="D83" s="10">
        <v>31</v>
      </c>
      <c r="E83" s="10">
        <v>2019</v>
      </c>
      <c r="F83" s="10">
        <v>3</v>
      </c>
      <c r="G83" s="10">
        <v>4</v>
      </c>
      <c r="H83" s="21">
        <v>3300000</v>
      </c>
      <c r="I83" s="40">
        <v>-2486000</v>
      </c>
      <c r="J83" s="11" t="s">
        <v>72</v>
      </c>
      <c r="K83" s="10" t="s">
        <v>73</v>
      </c>
      <c r="L83" s="10" t="s">
        <v>75</v>
      </c>
      <c r="M83" s="10" t="s">
        <v>339</v>
      </c>
      <c r="N83" s="15"/>
    </row>
    <row r="84" spans="1:14" x14ac:dyDescent="0.4">
      <c r="B84" s="54">
        <v>2018</v>
      </c>
      <c r="C84" s="20">
        <v>12</v>
      </c>
      <c r="D84" s="10">
        <v>3</v>
      </c>
      <c r="E84" s="10">
        <v>2019</v>
      </c>
      <c r="F84" s="10">
        <v>3</v>
      </c>
      <c r="G84" s="10">
        <v>4</v>
      </c>
      <c r="H84" s="21">
        <v>3000000</v>
      </c>
      <c r="I84" s="40">
        <v>-1812329</v>
      </c>
      <c r="J84" s="11" t="s">
        <v>34</v>
      </c>
      <c r="K84" s="10" t="s">
        <v>35</v>
      </c>
      <c r="L84" s="10" t="s">
        <v>63</v>
      </c>
      <c r="M84" s="10" t="s">
        <v>340</v>
      </c>
      <c r="N84" s="15"/>
    </row>
    <row r="85" spans="1:14" x14ac:dyDescent="0.4">
      <c r="B85" s="54">
        <v>2018</v>
      </c>
      <c r="C85" s="20">
        <v>10</v>
      </c>
      <c r="D85" s="10">
        <v>17</v>
      </c>
      <c r="E85" s="10">
        <v>2019</v>
      </c>
      <c r="F85" s="10">
        <v>3</v>
      </c>
      <c r="G85" s="10">
        <v>4</v>
      </c>
      <c r="H85" s="21">
        <v>4000000</v>
      </c>
      <c r="I85" s="40">
        <v>-2630137</v>
      </c>
      <c r="J85" s="11" t="s">
        <v>28</v>
      </c>
      <c r="K85" s="10" t="s">
        <v>29</v>
      </c>
      <c r="L85" s="10" t="s">
        <v>74</v>
      </c>
      <c r="M85" s="10" t="s">
        <v>341</v>
      </c>
      <c r="N85" s="15"/>
    </row>
    <row r="86" spans="1:14" ht="18" thickBot="1" x14ac:dyDescent="0.45">
      <c r="B86" s="55"/>
      <c r="C86" s="30"/>
      <c r="D86" s="17"/>
      <c r="E86" s="17">
        <v>2019</v>
      </c>
      <c r="F86" s="17">
        <v>3</v>
      </c>
      <c r="G86" s="17">
        <v>4</v>
      </c>
      <c r="H86" s="31"/>
      <c r="I86" s="44"/>
      <c r="J86" s="16"/>
      <c r="K86" s="17"/>
      <c r="L86" s="17"/>
      <c r="M86" s="17"/>
      <c r="N86" s="18"/>
    </row>
    <row r="88" spans="1:14" x14ac:dyDescent="0.4">
      <c r="I88" s="5">
        <f>I3+I5+I7+I11+I12+I18+I29</f>
        <v>-28258712</v>
      </c>
      <c r="J88" s="83">
        <f>ROUND(I88/1.1,0)</f>
        <v>-25689738</v>
      </c>
    </row>
    <row r="95" spans="1:14" s="2" customFormat="1" x14ac:dyDescent="0.4">
      <c r="A95"/>
      <c r="B95"/>
      <c r="C95"/>
      <c r="D95"/>
      <c r="E95"/>
      <c r="F95"/>
      <c r="G95"/>
      <c r="H95" s="5"/>
      <c r="I95" s="5"/>
      <c r="K95"/>
      <c r="L95"/>
      <c r="M95"/>
      <c r="N95"/>
    </row>
    <row r="96" spans="1:14" s="2" customFormat="1" x14ac:dyDescent="0.4">
      <c r="A96"/>
      <c r="B96"/>
      <c r="C96"/>
      <c r="D96"/>
      <c r="E96"/>
      <c r="F96"/>
      <c r="G96"/>
      <c r="H96" s="5"/>
      <c r="I96" s="5"/>
      <c r="K96"/>
      <c r="L96"/>
      <c r="M96"/>
      <c r="N96"/>
    </row>
    <row r="97" spans="1:14" s="2" customFormat="1" x14ac:dyDescent="0.4">
      <c r="A97"/>
      <c r="B97"/>
      <c r="C97"/>
      <c r="D97"/>
      <c r="E97"/>
      <c r="F97"/>
      <c r="G97"/>
      <c r="H97" s="5"/>
      <c r="I97" s="5"/>
      <c r="K97"/>
      <c r="L97"/>
      <c r="M97"/>
      <c r="N97"/>
    </row>
    <row r="98" spans="1:14" s="2" customFormat="1" x14ac:dyDescent="0.4">
      <c r="A98"/>
      <c r="B98"/>
      <c r="C98"/>
      <c r="D98"/>
      <c r="E98"/>
      <c r="F98"/>
      <c r="G98"/>
      <c r="H98" s="5"/>
      <c r="I98" s="5"/>
      <c r="K98"/>
      <c r="L98"/>
      <c r="M98"/>
      <c r="N98"/>
    </row>
    <row r="99" spans="1:14" s="2" customFormat="1" x14ac:dyDescent="0.4">
      <c r="A99"/>
      <c r="B99"/>
      <c r="C99"/>
      <c r="D99"/>
      <c r="E99"/>
      <c r="F99"/>
      <c r="G99"/>
      <c r="H99" s="5"/>
      <c r="I99" s="5"/>
      <c r="K99"/>
      <c r="L99"/>
      <c r="M99"/>
      <c r="N99"/>
    </row>
    <row r="100" spans="1:14" s="2" customFormat="1" x14ac:dyDescent="0.4">
      <c r="A100"/>
      <c r="B100"/>
      <c r="C100"/>
      <c r="D100"/>
      <c r="E100"/>
      <c r="F100"/>
      <c r="G100"/>
      <c r="H100" s="5"/>
      <c r="I100" s="5"/>
      <c r="K100"/>
      <c r="L100"/>
      <c r="M100"/>
      <c r="N100"/>
    </row>
    <row r="101" spans="1:14" s="2" customFormat="1" x14ac:dyDescent="0.4">
      <c r="A101"/>
      <c r="B101"/>
      <c r="C101"/>
      <c r="D101"/>
      <c r="E101"/>
      <c r="F101"/>
      <c r="G101"/>
      <c r="H101" s="5"/>
      <c r="I101" s="5"/>
      <c r="K101"/>
      <c r="L101"/>
      <c r="M101"/>
      <c r="N101"/>
    </row>
    <row r="102" spans="1:14" s="2" customFormat="1" x14ac:dyDescent="0.4">
      <c r="A102"/>
      <c r="B102"/>
      <c r="C102"/>
      <c r="D102"/>
      <c r="E102"/>
      <c r="F102"/>
      <c r="G102"/>
      <c r="H102" s="5"/>
      <c r="I102" s="5"/>
      <c r="K102"/>
      <c r="L102"/>
      <c r="M102"/>
      <c r="N102"/>
    </row>
    <row r="103" spans="1:14" s="2" customFormat="1" x14ac:dyDescent="0.4">
      <c r="A103"/>
      <c r="B103"/>
      <c r="C103"/>
      <c r="D103"/>
      <c r="E103"/>
      <c r="F103"/>
      <c r="G103"/>
      <c r="H103" s="5"/>
      <c r="I103" s="5"/>
      <c r="K103"/>
      <c r="L103"/>
      <c r="M103"/>
      <c r="N103"/>
    </row>
    <row r="104" spans="1:14" s="2" customFormat="1" x14ac:dyDescent="0.4">
      <c r="A104"/>
      <c r="B104"/>
      <c r="C104"/>
      <c r="D104"/>
      <c r="E104"/>
      <c r="F104"/>
      <c r="G104"/>
      <c r="H104" s="5"/>
      <c r="I104" s="5"/>
      <c r="K104"/>
      <c r="L104"/>
      <c r="M104"/>
      <c r="N104"/>
    </row>
    <row r="105" spans="1:14" s="2" customFormat="1" x14ac:dyDescent="0.4">
      <c r="A105"/>
      <c r="B105"/>
      <c r="C105"/>
      <c r="D105"/>
      <c r="E105"/>
      <c r="F105"/>
      <c r="G105"/>
      <c r="H105" s="5"/>
      <c r="I105" s="5"/>
      <c r="K105"/>
      <c r="L105"/>
      <c r="M105"/>
      <c r="N105"/>
    </row>
    <row r="106" spans="1:14" s="2" customFormat="1" x14ac:dyDescent="0.4">
      <c r="A106"/>
      <c r="B106"/>
      <c r="C106"/>
      <c r="D106"/>
      <c r="E106"/>
      <c r="F106"/>
      <c r="G106"/>
      <c r="H106" s="5"/>
      <c r="I106" s="5"/>
      <c r="K106"/>
      <c r="L106"/>
      <c r="M106"/>
      <c r="N106"/>
    </row>
    <row r="107" spans="1:14" s="2" customFormat="1" x14ac:dyDescent="0.4">
      <c r="A107"/>
      <c r="B107"/>
      <c r="C107"/>
      <c r="D107"/>
      <c r="E107"/>
      <c r="F107"/>
      <c r="G107"/>
      <c r="H107" s="5"/>
      <c r="I107" s="5"/>
      <c r="K107"/>
      <c r="L107"/>
      <c r="M107"/>
      <c r="N107"/>
    </row>
    <row r="108" spans="1:14" s="2" customFormat="1" x14ac:dyDescent="0.4">
      <c r="A108"/>
      <c r="B108"/>
      <c r="C108"/>
      <c r="D108"/>
      <c r="E108"/>
      <c r="F108"/>
      <c r="G108"/>
      <c r="H108" s="5"/>
      <c r="I108" s="5"/>
      <c r="K108"/>
      <c r="L108"/>
      <c r="M108"/>
      <c r="N108"/>
    </row>
    <row r="109" spans="1:14" s="2" customFormat="1" x14ac:dyDescent="0.4">
      <c r="A109"/>
      <c r="B109"/>
      <c r="C109"/>
      <c r="D109"/>
      <c r="E109"/>
      <c r="F109"/>
      <c r="G109"/>
      <c r="H109" s="5"/>
      <c r="I109" s="5"/>
      <c r="K109"/>
      <c r="L109"/>
      <c r="M109"/>
      <c r="N109"/>
    </row>
    <row r="110" spans="1:14" s="2" customFormat="1" x14ac:dyDescent="0.4">
      <c r="A110"/>
      <c r="B110"/>
      <c r="C110"/>
      <c r="D110"/>
      <c r="E110"/>
      <c r="F110"/>
      <c r="G110"/>
      <c r="H110" s="5"/>
      <c r="I110" s="5"/>
      <c r="K110"/>
      <c r="L110"/>
      <c r="M110"/>
      <c r="N110"/>
    </row>
    <row r="111" spans="1:14" s="2" customFormat="1" x14ac:dyDescent="0.4">
      <c r="A111"/>
      <c r="B111"/>
      <c r="C111"/>
      <c r="D111"/>
      <c r="E111"/>
      <c r="F111"/>
      <c r="G111"/>
      <c r="H111" s="5"/>
      <c r="I111" s="5"/>
      <c r="K111"/>
      <c r="L111"/>
      <c r="M111"/>
      <c r="N111"/>
    </row>
    <row r="112" spans="1:14" s="2" customFormat="1" x14ac:dyDescent="0.4">
      <c r="A112"/>
      <c r="B112"/>
      <c r="C112"/>
      <c r="D112"/>
      <c r="E112"/>
      <c r="F112"/>
      <c r="G112"/>
      <c r="H112" s="5"/>
      <c r="I112" s="5"/>
      <c r="K112"/>
      <c r="L112"/>
      <c r="M112"/>
      <c r="N112"/>
    </row>
    <row r="113" spans="1:14" s="2" customFormat="1" x14ac:dyDescent="0.4">
      <c r="A113"/>
      <c r="B113"/>
      <c r="C113"/>
      <c r="D113"/>
      <c r="E113"/>
      <c r="F113"/>
      <c r="G113"/>
      <c r="H113" s="5"/>
      <c r="I113" s="5"/>
      <c r="K113"/>
      <c r="L113"/>
      <c r="M113"/>
      <c r="N113"/>
    </row>
    <row r="114" spans="1:14" s="2" customFormat="1" x14ac:dyDescent="0.4">
      <c r="A114"/>
      <c r="B114"/>
      <c r="C114"/>
      <c r="D114"/>
      <c r="E114"/>
      <c r="F114"/>
      <c r="G114"/>
      <c r="H114" s="5"/>
      <c r="I114" s="5"/>
      <c r="K114"/>
      <c r="L114"/>
      <c r="M114"/>
      <c r="N114"/>
    </row>
    <row r="115" spans="1:14" s="2" customFormat="1" x14ac:dyDescent="0.4">
      <c r="A115"/>
      <c r="B115"/>
      <c r="C115"/>
      <c r="D115"/>
      <c r="E115"/>
      <c r="F115"/>
      <c r="G115"/>
      <c r="H115" s="5"/>
      <c r="I115" s="5"/>
      <c r="K115"/>
      <c r="L115"/>
      <c r="M115"/>
      <c r="N115"/>
    </row>
    <row r="116" spans="1:14" s="2" customFormat="1" x14ac:dyDescent="0.4">
      <c r="A116"/>
      <c r="B116"/>
      <c r="C116"/>
      <c r="D116"/>
      <c r="E116"/>
      <c r="F116"/>
      <c r="G116"/>
      <c r="H116" s="5"/>
      <c r="I116" s="5"/>
      <c r="K116"/>
      <c r="L116"/>
      <c r="M116"/>
      <c r="N116"/>
    </row>
    <row r="117" spans="1:14" s="2" customFormat="1" x14ac:dyDescent="0.4">
      <c r="A117"/>
      <c r="B117"/>
      <c r="C117"/>
      <c r="D117"/>
      <c r="E117"/>
      <c r="F117"/>
      <c r="G117"/>
      <c r="H117" s="5"/>
      <c r="I117" s="5"/>
      <c r="K117"/>
      <c r="L117"/>
      <c r="M117"/>
      <c r="N117"/>
    </row>
    <row r="118" spans="1:14" s="2" customFormat="1" x14ac:dyDescent="0.4">
      <c r="A118"/>
      <c r="B118"/>
      <c r="C118"/>
      <c r="D118"/>
      <c r="E118"/>
      <c r="F118"/>
      <c r="G118"/>
      <c r="H118" s="5"/>
      <c r="I118" s="5"/>
      <c r="K118"/>
      <c r="L118"/>
      <c r="M118"/>
      <c r="N118"/>
    </row>
    <row r="119" spans="1:14" s="2" customFormat="1" x14ac:dyDescent="0.4">
      <c r="A119"/>
      <c r="B119"/>
      <c r="C119"/>
      <c r="D119"/>
      <c r="E119"/>
      <c r="F119"/>
      <c r="G119"/>
      <c r="H119" s="5"/>
      <c r="I119" s="5"/>
      <c r="K119"/>
      <c r="L119"/>
      <c r="M119"/>
      <c r="N119"/>
    </row>
    <row r="120" spans="1:14" s="2" customFormat="1" x14ac:dyDescent="0.4">
      <c r="A120"/>
      <c r="B120"/>
      <c r="C120"/>
      <c r="D120"/>
      <c r="E120"/>
      <c r="F120"/>
      <c r="G120"/>
      <c r="H120" s="5"/>
      <c r="I120" s="5"/>
      <c r="K120"/>
      <c r="L120"/>
      <c r="M120"/>
      <c r="N120"/>
    </row>
    <row r="121" spans="1:14" s="2" customFormat="1" x14ac:dyDescent="0.4">
      <c r="A121"/>
      <c r="B121"/>
      <c r="C121"/>
      <c r="D121"/>
      <c r="E121"/>
      <c r="F121"/>
      <c r="G121"/>
      <c r="H121" s="5"/>
      <c r="I121" s="5"/>
      <c r="K121"/>
      <c r="L121"/>
      <c r="M121"/>
      <c r="N121"/>
    </row>
    <row r="122" spans="1:14" s="2" customFormat="1" x14ac:dyDescent="0.4">
      <c r="A122"/>
      <c r="B122"/>
      <c r="C122"/>
      <c r="D122"/>
      <c r="E122"/>
      <c r="F122"/>
      <c r="G122"/>
      <c r="H122" s="5"/>
      <c r="I122" s="5"/>
      <c r="K122"/>
      <c r="L122"/>
      <c r="M122"/>
      <c r="N122"/>
    </row>
    <row r="123" spans="1:14" s="2" customFormat="1" x14ac:dyDescent="0.4">
      <c r="A123"/>
      <c r="B123"/>
      <c r="C123"/>
      <c r="D123"/>
      <c r="E123"/>
      <c r="F123"/>
      <c r="G123"/>
      <c r="H123" s="5"/>
      <c r="I123" s="5"/>
      <c r="K123"/>
      <c r="L123"/>
      <c r="M123"/>
      <c r="N123"/>
    </row>
    <row r="124" spans="1:14" s="2" customFormat="1" x14ac:dyDescent="0.4">
      <c r="A124"/>
      <c r="B124"/>
      <c r="C124"/>
      <c r="D124"/>
      <c r="E124"/>
      <c r="F124"/>
      <c r="G124"/>
      <c r="H124" s="5"/>
      <c r="I124" s="5"/>
      <c r="K124"/>
      <c r="L124"/>
      <c r="M124"/>
      <c r="N124"/>
    </row>
    <row r="125" spans="1:14" s="2" customFormat="1" x14ac:dyDescent="0.4">
      <c r="A125"/>
      <c r="B125"/>
      <c r="C125"/>
      <c r="D125"/>
      <c r="E125"/>
      <c r="F125"/>
      <c r="G125"/>
      <c r="H125" s="5"/>
      <c r="I125" s="5"/>
      <c r="K125"/>
      <c r="L125"/>
      <c r="M125"/>
      <c r="N125"/>
    </row>
    <row r="126" spans="1:14" s="2" customFormat="1" x14ac:dyDescent="0.4">
      <c r="A126"/>
      <c r="B126"/>
      <c r="C126"/>
      <c r="D126"/>
      <c r="E126"/>
      <c r="F126"/>
      <c r="G126"/>
      <c r="H126" s="5"/>
      <c r="I126" s="5"/>
      <c r="K126"/>
      <c r="L126"/>
      <c r="M126"/>
      <c r="N126"/>
    </row>
    <row r="127" spans="1:14" s="2" customFormat="1" x14ac:dyDescent="0.4">
      <c r="A127"/>
      <c r="B127"/>
      <c r="C127"/>
      <c r="D127"/>
      <c r="E127"/>
      <c r="F127"/>
      <c r="G127"/>
      <c r="H127" s="5"/>
      <c r="I127" s="5"/>
      <c r="K127"/>
      <c r="L127"/>
      <c r="M127"/>
      <c r="N127"/>
    </row>
    <row r="128" spans="1:14" s="2" customFormat="1" x14ac:dyDescent="0.4">
      <c r="A128"/>
      <c r="B128"/>
      <c r="C128"/>
      <c r="D128"/>
      <c r="E128"/>
      <c r="F128"/>
      <c r="G128"/>
      <c r="H128" s="5"/>
      <c r="I128" s="5"/>
      <c r="K128"/>
      <c r="L128"/>
      <c r="M128"/>
      <c r="N128"/>
    </row>
    <row r="129" spans="1:14" s="2" customFormat="1" x14ac:dyDescent="0.4">
      <c r="A129"/>
      <c r="B129"/>
      <c r="C129"/>
      <c r="D129"/>
      <c r="E129"/>
      <c r="F129"/>
      <c r="G129"/>
      <c r="H129" s="5"/>
      <c r="I129" s="5"/>
      <c r="K129"/>
      <c r="L129"/>
      <c r="M129"/>
      <c r="N129"/>
    </row>
    <row r="130" spans="1:14" s="2" customFormat="1" x14ac:dyDescent="0.4">
      <c r="A130"/>
      <c r="B130"/>
      <c r="C130"/>
      <c r="D130"/>
      <c r="E130"/>
      <c r="F130"/>
      <c r="G130"/>
      <c r="H130" s="5"/>
      <c r="I130" s="5"/>
      <c r="K130"/>
      <c r="L130"/>
      <c r="M130"/>
      <c r="N130"/>
    </row>
    <row r="131" spans="1:14" s="2" customFormat="1" x14ac:dyDescent="0.4">
      <c r="A131"/>
      <c r="B131"/>
      <c r="C131"/>
      <c r="D131"/>
      <c r="E131"/>
      <c r="F131"/>
      <c r="G131"/>
      <c r="H131" s="5"/>
      <c r="I131" s="5"/>
      <c r="K131"/>
      <c r="L131"/>
      <c r="M131"/>
      <c r="N131"/>
    </row>
    <row r="132" spans="1:14" s="2" customFormat="1" x14ac:dyDescent="0.4">
      <c r="A132"/>
      <c r="B132"/>
      <c r="C132"/>
      <c r="D132"/>
      <c r="E132"/>
      <c r="F132"/>
      <c r="G132"/>
      <c r="H132" s="5"/>
      <c r="I132" s="5"/>
      <c r="K132"/>
      <c r="L132"/>
      <c r="M132"/>
      <c r="N132"/>
    </row>
    <row r="133" spans="1:14" s="2" customFormat="1" x14ac:dyDescent="0.4">
      <c r="A133"/>
      <c r="B133"/>
      <c r="C133"/>
      <c r="D133"/>
      <c r="E133"/>
      <c r="F133"/>
      <c r="G133"/>
      <c r="H133" s="5"/>
      <c r="I133" s="5"/>
      <c r="K133"/>
      <c r="L133"/>
      <c r="M133"/>
      <c r="N133"/>
    </row>
    <row r="134" spans="1:14" s="2" customFormat="1" x14ac:dyDescent="0.4">
      <c r="A134"/>
      <c r="B134"/>
      <c r="C134"/>
      <c r="D134"/>
      <c r="E134"/>
      <c r="F134"/>
      <c r="G134"/>
      <c r="H134" s="5"/>
      <c r="I134" s="5"/>
      <c r="K134"/>
      <c r="L134"/>
      <c r="M134"/>
      <c r="N134"/>
    </row>
    <row r="135" spans="1:14" s="2" customFormat="1" x14ac:dyDescent="0.4">
      <c r="A135"/>
      <c r="B135"/>
      <c r="C135"/>
      <c r="D135"/>
      <c r="E135"/>
      <c r="F135"/>
      <c r="G135"/>
      <c r="H135" s="5"/>
      <c r="I135" s="5"/>
      <c r="K135"/>
      <c r="L135"/>
      <c r="M135"/>
      <c r="N135"/>
    </row>
    <row r="136" spans="1:14" s="2" customFormat="1" x14ac:dyDescent="0.4">
      <c r="A136"/>
      <c r="B136"/>
      <c r="C136"/>
      <c r="D136"/>
      <c r="E136"/>
      <c r="F136"/>
      <c r="G136"/>
      <c r="H136" s="5"/>
      <c r="I136" s="5"/>
      <c r="K136"/>
      <c r="L136"/>
      <c r="M136"/>
      <c r="N136"/>
    </row>
    <row r="137" spans="1:14" s="2" customFormat="1" x14ac:dyDescent="0.4">
      <c r="A137"/>
      <c r="B137"/>
      <c r="C137"/>
      <c r="D137"/>
      <c r="E137"/>
      <c r="F137"/>
      <c r="G137"/>
      <c r="H137" s="5"/>
      <c r="I137" s="5"/>
      <c r="K137"/>
      <c r="L137"/>
      <c r="M137"/>
      <c r="N137"/>
    </row>
    <row r="138" spans="1:14" s="2" customFormat="1" x14ac:dyDescent="0.4">
      <c r="A138"/>
      <c r="B138"/>
      <c r="C138"/>
      <c r="D138"/>
      <c r="E138"/>
      <c r="F138"/>
      <c r="G138"/>
      <c r="H138" s="5"/>
      <c r="I138" s="5"/>
      <c r="K138"/>
      <c r="L138"/>
      <c r="M138"/>
      <c r="N138"/>
    </row>
    <row r="139" spans="1:14" s="2" customFormat="1" x14ac:dyDescent="0.4">
      <c r="A139"/>
      <c r="B139"/>
      <c r="C139"/>
      <c r="D139"/>
      <c r="E139"/>
      <c r="F139"/>
      <c r="G139"/>
      <c r="H139" s="5"/>
      <c r="I139" s="5"/>
      <c r="K139"/>
      <c r="L139"/>
      <c r="M139"/>
      <c r="N139"/>
    </row>
    <row r="140" spans="1:14" s="2" customFormat="1" x14ac:dyDescent="0.4">
      <c r="A140"/>
      <c r="B140"/>
      <c r="C140"/>
      <c r="D140"/>
      <c r="E140"/>
      <c r="F140"/>
      <c r="G140"/>
      <c r="H140" s="5"/>
      <c r="I140" s="5"/>
      <c r="K140"/>
      <c r="L140"/>
      <c r="M140"/>
      <c r="N140"/>
    </row>
    <row r="141" spans="1:14" s="2" customFormat="1" x14ac:dyDescent="0.4">
      <c r="A141"/>
      <c r="B141"/>
      <c r="C141"/>
      <c r="D141"/>
      <c r="E141"/>
      <c r="F141"/>
      <c r="G141"/>
      <c r="H141" s="5"/>
      <c r="I141" s="5"/>
      <c r="K141"/>
      <c r="L141"/>
      <c r="M141"/>
      <c r="N141"/>
    </row>
    <row r="142" spans="1:14" s="2" customFormat="1" x14ac:dyDescent="0.4">
      <c r="A142"/>
      <c r="B142"/>
      <c r="C142"/>
      <c r="D142"/>
      <c r="E142"/>
      <c r="F142"/>
      <c r="G142"/>
      <c r="H142" s="5"/>
      <c r="I142" s="5"/>
      <c r="K142"/>
      <c r="L142"/>
      <c r="M142"/>
      <c r="N142"/>
    </row>
    <row r="143" spans="1:14" s="2" customFormat="1" x14ac:dyDescent="0.4">
      <c r="A143"/>
      <c r="B143"/>
      <c r="C143"/>
      <c r="D143"/>
      <c r="E143"/>
      <c r="F143"/>
      <c r="G143"/>
      <c r="H143" s="5"/>
      <c r="I143" s="5"/>
      <c r="K143"/>
      <c r="L143"/>
      <c r="M143"/>
      <c r="N143"/>
    </row>
    <row r="144" spans="1:14" s="2" customFormat="1" x14ac:dyDescent="0.4">
      <c r="A144"/>
      <c r="B144"/>
      <c r="C144"/>
      <c r="D144"/>
      <c r="E144"/>
      <c r="F144"/>
      <c r="G144"/>
      <c r="H144" s="5"/>
      <c r="I144" s="5"/>
      <c r="K144"/>
      <c r="L144"/>
      <c r="M144"/>
      <c r="N144"/>
    </row>
    <row r="145" spans="1:14" s="2" customFormat="1" x14ac:dyDescent="0.4">
      <c r="A145"/>
      <c r="B145"/>
      <c r="C145"/>
      <c r="D145"/>
      <c r="E145"/>
      <c r="F145"/>
      <c r="G145"/>
      <c r="H145" s="5"/>
      <c r="I145" s="5"/>
      <c r="K145"/>
      <c r="L145"/>
      <c r="M145"/>
      <c r="N145"/>
    </row>
    <row r="146" spans="1:14" s="2" customFormat="1" x14ac:dyDescent="0.4">
      <c r="A146"/>
      <c r="B146"/>
      <c r="C146"/>
      <c r="D146"/>
      <c r="E146"/>
      <c r="F146"/>
      <c r="G146"/>
      <c r="H146" s="5"/>
      <c r="I146" s="5"/>
      <c r="K146"/>
      <c r="L146"/>
      <c r="M146"/>
      <c r="N146"/>
    </row>
    <row r="147" spans="1:14" s="2" customFormat="1" x14ac:dyDescent="0.4">
      <c r="A147"/>
      <c r="B147"/>
      <c r="C147"/>
      <c r="D147"/>
      <c r="E147"/>
      <c r="F147"/>
      <c r="G147"/>
      <c r="H147" s="5"/>
      <c r="I147" s="5"/>
      <c r="K147"/>
      <c r="L147"/>
      <c r="M147"/>
      <c r="N147"/>
    </row>
    <row r="148" spans="1:14" s="2" customFormat="1" x14ac:dyDescent="0.4">
      <c r="A148"/>
      <c r="B148"/>
      <c r="C148"/>
      <c r="D148"/>
      <c r="E148"/>
      <c r="F148"/>
      <c r="G148"/>
      <c r="H148" s="5"/>
      <c r="I148" s="5"/>
      <c r="K148"/>
      <c r="L148"/>
      <c r="M148"/>
      <c r="N148"/>
    </row>
    <row r="149" spans="1:14" s="2" customFormat="1" x14ac:dyDescent="0.4">
      <c r="A149"/>
      <c r="B149"/>
      <c r="C149"/>
      <c r="D149"/>
      <c r="E149"/>
      <c r="F149"/>
      <c r="G149"/>
      <c r="H149" s="5"/>
      <c r="I149" s="5"/>
      <c r="K149"/>
      <c r="L149"/>
      <c r="M149"/>
      <c r="N149"/>
    </row>
    <row r="150" spans="1:14" s="2" customFormat="1" x14ac:dyDescent="0.4">
      <c r="A150"/>
      <c r="B150"/>
      <c r="C150"/>
      <c r="D150"/>
      <c r="E150"/>
      <c r="F150"/>
      <c r="G150"/>
      <c r="H150" s="5"/>
      <c r="I150" s="5"/>
      <c r="K150"/>
      <c r="L150"/>
      <c r="M150"/>
      <c r="N150"/>
    </row>
    <row r="151" spans="1:14" s="2" customFormat="1" x14ac:dyDescent="0.4">
      <c r="A151"/>
      <c r="B151"/>
      <c r="C151"/>
      <c r="D151"/>
      <c r="E151"/>
      <c r="F151"/>
      <c r="G151"/>
      <c r="H151" s="5"/>
      <c r="I151" s="5"/>
      <c r="K151"/>
      <c r="L151"/>
      <c r="M151"/>
      <c r="N151"/>
    </row>
    <row r="152" spans="1:14" s="2" customFormat="1" x14ac:dyDescent="0.4">
      <c r="A152"/>
      <c r="B152"/>
      <c r="C152"/>
      <c r="D152"/>
      <c r="E152"/>
      <c r="F152"/>
      <c r="G152"/>
      <c r="H152" s="5"/>
      <c r="I152" s="5"/>
      <c r="K152"/>
      <c r="L152"/>
      <c r="M152"/>
      <c r="N152"/>
    </row>
    <row r="153" spans="1:14" s="2" customFormat="1" x14ac:dyDescent="0.4">
      <c r="A153"/>
      <c r="B153"/>
      <c r="C153"/>
      <c r="D153"/>
      <c r="E153"/>
      <c r="F153"/>
      <c r="G153"/>
      <c r="H153" s="5"/>
      <c r="I153" s="5"/>
      <c r="K153"/>
      <c r="L153"/>
      <c r="M153"/>
      <c r="N153"/>
    </row>
    <row r="154" spans="1:14" s="2" customFormat="1" x14ac:dyDescent="0.4">
      <c r="A154"/>
      <c r="B154"/>
      <c r="C154"/>
      <c r="D154"/>
      <c r="E154"/>
      <c r="F154"/>
      <c r="G154"/>
      <c r="H154" s="5"/>
      <c r="I154" s="5"/>
      <c r="K154"/>
      <c r="L154"/>
      <c r="M154"/>
      <c r="N154"/>
    </row>
    <row r="155" spans="1:14" s="2" customFormat="1" x14ac:dyDescent="0.4">
      <c r="A155"/>
      <c r="B155"/>
      <c r="C155"/>
      <c r="D155"/>
      <c r="E155"/>
      <c r="F155"/>
      <c r="G155"/>
      <c r="H155" s="5"/>
      <c r="I155" s="5"/>
      <c r="K155"/>
      <c r="L155"/>
      <c r="M155"/>
      <c r="N155"/>
    </row>
    <row r="156" spans="1:14" s="2" customFormat="1" x14ac:dyDescent="0.4">
      <c r="A156"/>
      <c r="B156"/>
      <c r="C156"/>
      <c r="D156"/>
      <c r="E156"/>
      <c r="F156"/>
      <c r="G156"/>
      <c r="H156" s="5"/>
      <c r="I156" s="5"/>
      <c r="K156"/>
      <c r="L156"/>
      <c r="M156"/>
      <c r="N156"/>
    </row>
    <row r="157" spans="1:14" s="2" customFormat="1" x14ac:dyDescent="0.4">
      <c r="A157"/>
      <c r="B157"/>
      <c r="C157"/>
      <c r="D157"/>
      <c r="E157"/>
      <c r="F157"/>
      <c r="G157"/>
      <c r="H157" s="5"/>
      <c r="I157" s="5"/>
      <c r="K157"/>
      <c r="L157"/>
      <c r="M157"/>
      <c r="N157"/>
    </row>
    <row r="158" spans="1:14" s="2" customFormat="1" x14ac:dyDescent="0.4">
      <c r="A158"/>
      <c r="B158"/>
      <c r="C158"/>
      <c r="D158"/>
      <c r="E158"/>
      <c r="F158"/>
      <c r="G158"/>
      <c r="H158" s="5"/>
      <c r="I158" s="5"/>
      <c r="K158"/>
      <c r="L158"/>
      <c r="M158"/>
      <c r="N158"/>
    </row>
    <row r="159" spans="1:14" s="2" customFormat="1" x14ac:dyDescent="0.4">
      <c r="A159"/>
      <c r="B159"/>
      <c r="C159"/>
      <c r="D159"/>
      <c r="E159"/>
      <c r="F159"/>
      <c r="G159"/>
      <c r="H159" s="5"/>
      <c r="I159" s="5"/>
      <c r="K159"/>
      <c r="L159"/>
      <c r="M159"/>
      <c r="N159"/>
    </row>
    <row r="160" spans="1:14" s="2" customFormat="1" x14ac:dyDescent="0.4">
      <c r="A160"/>
      <c r="B160"/>
      <c r="C160"/>
      <c r="D160"/>
      <c r="E160"/>
      <c r="F160"/>
      <c r="G160"/>
      <c r="H160" s="5"/>
      <c r="I160" s="5"/>
      <c r="K160"/>
      <c r="L160"/>
      <c r="M160"/>
      <c r="N160"/>
    </row>
    <row r="161" spans="1:14" s="2" customFormat="1" x14ac:dyDescent="0.4">
      <c r="A161"/>
      <c r="B161"/>
      <c r="C161"/>
      <c r="D161"/>
      <c r="E161"/>
      <c r="F161"/>
      <c r="G161"/>
      <c r="H161" s="5"/>
      <c r="I161" s="5"/>
      <c r="K161"/>
      <c r="L161"/>
      <c r="M161"/>
      <c r="N161"/>
    </row>
    <row r="162" spans="1:14" s="2" customFormat="1" x14ac:dyDescent="0.4">
      <c r="A162"/>
      <c r="B162"/>
      <c r="C162"/>
      <c r="D162"/>
      <c r="E162"/>
      <c r="F162"/>
      <c r="G162"/>
      <c r="H162" s="5"/>
      <c r="I162" s="5"/>
      <c r="K162"/>
      <c r="L162"/>
      <c r="M162"/>
      <c r="N162"/>
    </row>
    <row r="163" spans="1:14" s="2" customFormat="1" x14ac:dyDescent="0.4">
      <c r="A163"/>
      <c r="B163"/>
      <c r="C163"/>
      <c r="D163"/>
      <c r="E163"/>
      <c r="F163"/>
      <c r="G163"/>
      <c r="H163" s="5"/>
      <c r="I163" s="5"/>
      <c r="K163"/>
      <c r="L163"/>
      <c r="M163"/>
      <c r="N163"/>
    </row>
    <row r="164" spans="1:14" s="2" customFormat="1" x14ac:dyDescent="0.4">
      <c r="A164"/>
      <c r="B164"/>
      <c r="C164"/>
      <c r="D164"/>
      <c r="E164"/>
      <c r="F164"/>
      <c r="G164"/>
      <c r="H164" s="5"/>
      <c r="I164" s="5"/>
      <c r="K164"/>
      <c r="L164"/>
      <c r="M164"/>
      <c r="N164"/>
    </row>
    <row r="165" spans="1:14" s="2" customFormat="1" x14ac:dyDescent="0.4">
      <c r="A165"/>
      <c r="B165"/>
      <c r="C165"/>
      <c r="D165"/>
      <c r="E165"/>
      <c r="F165"/>
      <c r="G165"/>
      <c r="H165" s="5"/>
      <c r="I165" s="5"/>
      <c r="K165"/>
      <c r="L165"/>
      <c r="M165"/>
      <c r="N165"/>
    </row>
    <row r="166" spans="1:14" s="2" customFormat="1" x14ac:dyDescent="0.4">
      <c r="A166"/>
      <c r="B166"/>
      <c r="C166"/>
      <c r="D166"/>
      <c r="E166"/>
      <c r="F166"/>
      <c r="G166"/>
      <c r="H166" s="5"/>
      <c r="I166" s="5"/>
      <c r="K166"/>
      <c r="L166"/>
      <c r="M166"/>
      <c r="N166"/>
    </row>
    <row r="167" spans="1:14" s="2" customFormat="1" x14ac:dyDescent="0.4">
      <c r="A167"/>
      <c r="B167"/>
      <c r="C167"/>
      <c r="D167"/>
      <c r="E167"/>
      <c r="F167"/>
      <c r="G167"/>
      <c r="H167" s="5"/>
      <c r="I167" s="5"/>
      <c r="K167"/>
      <c r="L167"/>
      <c r="M167"/>
      <c r="N167"/>
    </row>
    <row r="168" spans="1:14" s="2" customFormat="1" x14ac:dyDescent="0.4">
      <c r="A168"/>
      <c r="B168"/>
      <c r="C168"/>
      <c r="D168"/>
      <c r="E168"/>
      <c r="F168"/>
      <c r="G168"/>
      <c r="H168" s="5"/>
      <c r="I168" s="5"/>
      <c r="K168"/>
      <c r="L168"/>
      <c r="M168"/>
      <c r="N168"/>
    </row>
    <row r="169" spans="1:14" s="2" customFormat="1" x14ac:dyDescent="0.4">
      <c r="A169"/>
      <c r="B169"/>
      <c r="C169"/>
      <c r="D169"/>
      <c r="E169"/>
      <c r="F169"/>
      <c r="G169"/>
      <c r="H169" s="5"/>
      <c r="I169" s="5"/>
      <c r="K169"/>
      <c r="L169"/>
      <c r="M169"/>
      <c r="N169"/>
    </row>
    <row r="170" spans="1:14" s="2" customFormat="1" x14ac:dyDescent="0.4">
      <c r="A170"/>
      <c r="B170"/>
      <c r="C170"/>
      <c r="D170"/>
      <c r="E170"/>
      <c r="F170"/>
      <c r="G170"/>
      <c r="H170" s="5"/>
      <c r="I170" s="5"/>
      <c r="K170"/>
      <c r="L170"/>
      <c r="M170"/>
      <c r="N170"/>
    </row>
    <row r="171" spans="1:14" s="2" customFormat="1" x14ac:dyDescent="0.4">
      <c r="A171"/>
      <c r="B171"/>
      <c r="C171"/>
      <c r="D171"/>
      <c r="E171"/>
      <c r="F171"/>
      <c r="G171"/>
      <c r="H171" s="5"/>
      <c r="I171" s="5"/>
      <c r="K171"/>
      <c r="L171"/>
      <c r="M171"/>
      <c r="N171"/>
    </row>
    <row r="172" spans="1:14" s="2" customFormat="1" x14ac:dyDescent="0.4">
      <c r="A172"/>
      <c r="B172"/>
      <c r="C172"/>
      <c r="D172"/>
      <c r="E172"/>
      <c r="F172"/>
      <c r="G172"/>
      <c r="H172" s="5"/>
      <c r="I172" s="5"/>
      <c r="K172"/>
      <c r="L172"/>
      <c r="M172"/>
      <c r="N172"/>
    </row>
    <row r="173" spans="1:14" s="2" customFormat="1" x14ac:dyDescent="0.4">
      <c r="A173"/>
      <c r="B173"/>
      <c r="C173"/>
      <c r="D173"/>
      <c r="E173"/>
      <c r="F173"/>
      <c r="G173"/>
      <c r="H173" s="5"/>
      <c r="I173" s="5"/>
      <c r="K173"/>
      <c r="L173"/>
      <c r="M173"/>
      <c r="N173"/>
    </row>
    <row r="174" spans="1:14" s="2" customFormat="1" x14ac:dyDescent="0.4">
      <c r="A174"/>
      <c r="B174"/>
      <c r="C174"/>
      <c r="D174"/>
      <c r="E174"/>
      <c r="F174"/>
      <c r="G174"/>
      <c r="H174" s="5"/>
      <c r="I174" s="5"/>
      <c r="K174"/>
      <c r="L174"/>
      <c r="M174"/>
      <c r="N174"/>
    </row>
    <row r="175" spans="1:14" s="2" customFormat="1" x14ac:dyDescent="0.4">
      <c r="A175"/>
      <c r="B175"/>
      <c r="C175"/>
      <c r="D175"/>
      <c r="E175"/>
      <c r="F175"/>
      <c r="G175"/>
      <c r="H175" s="5"/>
      <c r="I175" s="5"/>
      <c r="K175"/>
      <c r="L175"/>
      <c r="M175"/>
      <c r="N175"/>
    </row>
    <row r="176" spans="1:14" s="2" customFormat="1" x14ac:dyDescent="0.4">
      <c r="A176"/>
      <c r="B176"/>
      <c r="C176"/>
      <c r="D176"/>
      <c r="E176"/>
      <c r="F176"/>
      <c r="G176"/>
      <c r="H176" s="5"/>
      <c r="I176" s="5"/>
      <c r="K176"/>
      <c r="L176"/>
      <c r="M176"/>
      <c r="N176"/>
    </row>
    <row r="177" spans="1:14" s="2" customFormat="1" x14ac:dyDescent="0.4">
      <c r="A177"/>
      <c r="B177"/>
      <c r="C177"/>
      <c r="D177"/>
      <c r="E177"/>
      <c r="F177"/>
      <c r="G177"/>
      <c r="H177" s="5"/>
      <c r="I177" s="5"/>
      <c r="K177"/>
      <c r="L177"/>
      <c r="M177"/>
      <c r="N177"/>
    </row>
    <row r="178" spans="1:14" s="2" customFormat="1" x14ac:dyDescent="0.4">
      <c r="A178"/>
      <c r="B178"/>
      <c r="C178"/>
      <c r="D178"/>
      <c r="E178"/>
      <c r="F178"/>
      <c r="G178"/>
      <c r="H178" s="5"/>
      <c r="I178" s="5"/>
      <c r="K178"/>
      <c r="L178"/>
      <c r="M178"/>
      <c r="N178"/>
    </row>
    <row r="179" spans="1:14" s="2" customFormat="1" x14ac:dyDescent="0.4">
      <c r="A179"/>
      <c r="B179"/>
      <c r="C179"/>
      <c r="D179"/>
      <c r="E179"/>
      <c r="F179"/>
      <c r="G179"/>
      <c r="H179" s="5"/>
      <c r="I179" s="5"/>
      <c r="K179"/>
      <c r="L179"/>
      <c r="M179"/>
      <c r="N179"/>
    </row>
    <row r="180" spans="1:14" s="2" customFormat="1" x14ac:dyDescent="0.4">
      <c r="A180"/>
      <c r="B180"/>
      <c r="C180"/>
      <c r="D180"/>
      <c r="E180"/>
      <c r="F180"/>
      <c r="G180"/>
      <c r="H180" s="5"/>
      <c r="I180" s="5"/>
      <c r="K180"/>
      <c r="L180"/>
      <c r="M180"/>
      <c r="N180"/>
    </row>
    <row r="181" spans="1:14" s="2" customFormat="1" x14ac:dyDescent="0.4">
      <c r="A181"/>
      <c r="B181"/>
      <c r="C181"/>
      <c r="D181"/>
      <c r="E181"/>
      <c r="F181"/>
      <c r="G181"/>
      <c r="H181" s="5"/>
      <c r="I181" s="5"/>
      <c r="K181"/>
      <c r="L181"/>
      <c r="M181"/>
      <c r="N181"/>
    </row>
    <row r="182" spans="1:14" s="2" customFormat="1" x14ac:dyDescent="0.4">
      <c r="A182"/>
      <c r="B182"/>
      <c r="C182"/>
      <c r="D182"/>
      <c r="E182"/>
      <c r="F182"/>
      <c r="G182"/>
      <c r="H182" s="5"/>
      <c r="I182" s="5"/>
      <c r="K182"/>
      <c r="L182"/>
      <c r="M182"/>
      <c r="N182"/>
    </row>
    <row r="183" spans="1:14" s="2" customFormat="1" x14ac:dyDescent="0.4">
      <c r="A183"/>
      <c r="B183"/>
      <c r="C183"/>
      <c r="D183"/>
      <c r="E183"/>
      <c r="F183"/>
      <c r="G183"/>
      <c r="H183" s="5"/>
      <c r="I183" s="5"/>
      <c r="K183"/>
      <c r="L183"/>
      <c r="M183"/>
      <c r="N183"/>
    </row>
    <row r="184" spans="1:14" s="2" customFormat="1" x14ac:dyDescent="0.4">
      <c r="A184"/>
      <c r="B184"/>
      <c r="C184"/>
      <c r="D184"/>
      <c r="E184"/>
      <c r="F184"/>
      <c r="G184"/>
      <c r="H184" s="5"/>
      <c r="I184" s="5"/>
      <c r="K184"/>
      <c r="L184"/>
      <c r="M184"/>
      <c r="N184"/>
    </row>
    <row r="185" spans="1:14" s="2" customFormat="1" x14ac:dyDescent="0.4">
      <c r="A185"/>
      <c r="B185"/>
      <c r="C185"/>
      <c r="D185"/>
      <c r="E185"/>
      <c r="F185"/>
      <c r="G185"/>
      <c r="H185" s="5"/>
      <c r="I185" s="5"/>
      <c r="K185"/>
      <c r="L185"/>
      <c r="M185"/>
      <c r="N185"/>
    </row>
    <row r="186" spans="1:14" s="2" customFormat="1" x14ac:dyDescent="0.4">
      <c r="A186"/>
      <c r="B186"/>
      <c r="C186"/>
      <c r="D186"/>
      <c r="E186"/>
      <c r="F186"/>
      <c r="G186"/>
      <c r="H186" s="5"/>
      <c r="I186" s="5"/>
      <c r="K186"/>
      <c r="L186"/>
      <c r="M186"/>
      <c r="N186"/>
    </row>
    <row r="187" spans="1:14" s="2" customFormat="1" x14ac:dyDescent="0.4">
      <c r="A187"/>
      <c r="B187"/>
      <c r="C187"/>
      <c r="D187"/>
      <c r="E187"/>
      <c r="F187"/>
      <c r="G187"/>
      <c r="H187" s="5"/>
      <c r="I187" s="5"/>
      <c r="K187"/>
      <c r="L187"/>
      <c r="M187"/>
      <c r="N187"/>
    </row>
    <row r="188" spans="1:14" s="2" customFormat="1" x14ac:dyDescent="0.4">
      <c r="A188"/>
      <c r="B188"/>
      <c r="C188"/>
      <c r="D188"/>
      <c r="E188"/>
      <c r="F188"/>
      <c r="G188"/>
      <c r="H188" s="5"/>
      <c r="I188" s="5"/>
      <c r="K188"/>
      <c r="L188"/>
      <c r="M188"/>
      <c r="N188"/>
    </row>
    <row r="189" spans="1:14" s="2" customFormat="1" x14ac:dyDescent="0.4">
      <c r="A189"/>
      <c r="B189"/>
      <c r="C189"/>
      <c r="D189"/>
      <c r="E189"/>
      <c r="F189"/>
      <c r="G189"/>
      <c r="H189" s="5"/>
      <c r="I189" s="5"/>
      <c r="K189"/>
      <c r="L189"/>
      <c r="M189"/>
      <c r="N189"/>
    </row>
    <row r="190" spans="1:14" s="2" customFormat="1" x14ac:dyDescent="0.4">
      <c r="A190"/>
      <c r="B190"/>
      <c r="C190"/>
      <c r="D190"/>
      <c r="E190"/>
      <c r="F190"/>
      <c r="G190"/>
      <c r="H190" s="5"/>
      <c r="I190" s="5"/>
      <c r="K190"/>
      <c r="L190"/>
      <c r="M190"/>
      <c r="N190"/>
    </row>
    <row r="191" spans="1:14" s="2" customFormat="1" x14ac:dyDescent="0.4">
      <c r="A191"/>
      <c r="B191"/>
      <c r="C191"/>
      <c r="D191"/>
      <c r="E191"/>
      <c r="F191"/>
      <c r="G191"/>
      <c r="H191" s="5"/>
      <c r="I191" s="5"/>
      <c r="K191"/>
      <c r="L191"/>
      <c r="M191"/>
      <c r="N191"/>
    </row>
    <row r="192" spans="1:14" s="2" customFormat="1" x14ac:dyDescent="0.4">
      <c r="A192"/>
      <c r="B192"/>
      <c r="C192"/>
      <c r="D192"/>
      <c r="E192"/>
      <c r="F192"/>
      <c r="G192"/>
      <c r="H192" s="5"/>
      <c r="I192" s="5"/>
      <c r="K192"/>
      <c r="L192"/>
      <c r="M192"/>
      <c r="N192"/>
    </row>
    <row r="193" spans="1:14" s="2" customFormat="1" x14ac:dyDescent="0.4">
      <c r="A193"/>
      <c r="B193"/>
      <c r="C193"/>
      <c r="D193"/>
      <c r="E193"/>
      <c r="F193"/>
      <c r="G193"/>
      <c r="H193" s="5"/>
      <c r="I193" s="5"/>
      <c r="K193"/>
      <c r="L193"/>
      <c r="M193"/>
      <c r="N193"/>
    </row>
    <row r="194" spans="1:14" s="2" customFormat="1" x14ac:dyDescent="0.4">
      <c r="A194"/>
      <c r="B194"/>
      <c r="C194"/>
      <c r="D194"/>
      <c r="E194"/>
      <c r="F194"/>
      <c r="G194"/>
      <c r="H194" s="5"/>
      <c r="I194" s="5"/>
      <c r="K194"/>
      <c r="L194"/>
      <c r="M194"/>
      <c r="N194"/>
    </row>
    <row r="195" spans="1:14" s="2" customFormat="1" x14ac:dyDescent="0.4">
      <c r="A195"/>
      <c r="B195"/>
      <c r="C195"/>
      <c r="D195"/>
      <c r="E195"/>
      <c r="F195"/>
      <c r="G195"/>
      <c r="H195" s="5"/>
      <c r="I195" s="5"/>
      <c r="K195"/>
      <c r="L195"/>
      <c r="M195"/>
      <c r="N195"/>
    </row>
    <row r="196" spans="1:14" s="2" customFormat="1" x14ac:dyDescent="0.4">
      <c r="A196"/>
      <c r="B196"/>
      <c r="C196"/>
      <c r="D196"/>
      <c r="E196"/>
      <c r="F196"/>
      <c r="G196"/>
      <c r="H196" s="5"/>
      <c r="I196" s="5"/>
      <c r="K196"/>
      <c r="L196"/>
      <c r="M196"/>
      <c r="N196"/>
    </row>
    <row r="197" spans="1:14" s="2" customFormat="1" x14ac:dyDescent="0.4">
      <c r="A197"/>
      <c r="B197"/>
      <c r="C197"/>
      <c r="D197"/>
      <c r="E197"/>
      <c r="F197"/>
      <c r="G197"/>
      <c r="H197" s="5"/>
      <c r="I197" s="5"/>
      <c r="K197"/>
      <c r="L197"/>
      <c r="M197"/>
      <c r="N197"/>
    </row>
    <row r="198" spans="1:14" s="2" customFormat="1" x14ac:dyDescent="0.4">
      <c r="A198"/>
      <c r="B198"/>
      <c r="C198"/>
      <c r="D198"/>
      <c r="E198"/>
      <c r="F198"/>
      <c r="G198"/>
      <c r="H198" s="5"/>
      <c r="I198" s="5"/>
      <c r="K198"/>
      <c r="L198"/>
      <c r="M198"/>
      <c r="N198"/>
    </row>
    <row r="199" spans="1:14" s="2" customFormat="1" x14ac:dyDescent="0.4">
      <c r="A199"/>
      <c r="B199"/>
      <c r="C199"/>
      <c r="D199"/>
      <c r="E199"/>
      <c r="F199"/>
      <c r="G199"/>
      <c r="H199" s="5"/>
      <c r="I199" s="5"/>
      <c r="K199"/>
      <c r="L199"/>
      <c r="M199"/>
      <c r="N199"/>
    </row>
    <row r="200" spans="1:14" s="2" customFormat="1" x14ac:dyDescent="0.4">
      <c r="A200"/>
      <c r="B200"/>
      <c r="C200"/>
      <c r="D200"/>
      <c r="E200"/>
      <c r="F200"/>
      <c r="G200"/>
      <c r="H200" s="5"/>
      <c r="I200" s="5"/>
      <c r="K200"/>
      <c r="L200"/>
      <c r="M200"/>
      <c r="N200"/>
    </row>
    <row r="201" spans="1:14" s="2" customFormat="1" x14ac:dyDescent="0.4">
      <c r="A201"/>
      <c r="B201"/>
      <c r="C201"/>
      <c r="D201"/>
      <c r="E201"/>
      <c r="F201"/>
      <c r="G201"/>
      <c r="H201" s="5"/>
      <c r="I201" s="5"/>
      <c r="K201"/>
      <c r="L201"/>
      <c r="M201"/>
      <c r="N201"/>
    </row>
    <row r="202" spans="1:14" s="2" customFormat="1" x14ac:dyDescent="0.4">
      <c r="A202"/>
      <c r="B202"/>
      <c r="C202"/>
      <c r="D202"/>
      <c r="E202"/>
      <c r="F202"/>
      <c r="G202"/>
      <c r="H202" s="5"/>
      <c r="I202" s="5"/>
      <c r="K202"/>
      <c r="L202"/>
      <c r="M202"/>
      <c r="N202"/>
    </row>
    <row r="203" spans="1:14" s="2" customFormat="1" x14ac:dyDescent="0.4">
      <c r="A203"/>
      <c r="B203"/>
      <c r="C203"/>
      <c r="D203"/>
      <c r="E203"/>
      <c r="F203"/>
      <c r="G203"/>
      <c r="H203" s="5"/>
      <c r="I203" s="5"/>
      <c r="K203"/>
      <c r="L203"/>
      <c r="M203"/>
      <c r="N203"/>
    </row>
    <row r="204" spans="1:14" s="2" customFormat="1" x14ac:dyDescent="0.4">
      <c r="A204"/>
      <c r="B204"/>
      <c r="C204"/>
      <c r="D204"/>
      <c r="E204"/>
      <c r="F204"/>
      <c r="G204"/>
      <c r="H204" s="5"/>
      <c r="I204" s="5"/>
      <c r="K204"/>
      <c r="L204"/>
      <c r="M204"/>
      <c r="N204"/>
    </row>
    <row r="205" spans="1:14" s="2" customFormat="1" x14ac:dyDescent="0.4">
      <c r="A205"/>
      <c r="B205"/>
      <c r="C205"/>
      <c r="D205"/>
      <c r="E205"/>
      <c r="F205"/>
      <c r="G205"/>
      <c r="H205" s="5"/>
      <c r="I205" s="5"/>
      <c r="K205"/>
      <c r="L205"/>
      <c r="M205"/>
      <c r="N205"/>
    </row>
    <row r="206" spans="1:14" s="2" customFormat="1" x14ac:dyDescent="0.4">
      <c r="A206"/>
      <c r="B206"/>
      <c r="C206"/>
      <c r="D206"/>
      <c r="E206"/>
      <c r="F206"/>
      <c r="G206"/>
      <c r="H206" s="5"/>
      <c r="I206" s="5"/>
      <c r="K206"/>
      <c r="L206"/>
      <c r="M206"/>
      <c r="N206"/>
    </row>
    <row r="207" spans="1:14" s="2" customFormat="1" x14ac:dyDescent="0.4">
      <c r="A207"/>
      <c r="B207"/>
      <c r="C207"/>
      <c r="D207"/>
      <c r="E207"/>
      <c r="F207"/>
      <c r="G207"/>
      <c r="H207" s="5"/>
      <c r="I207" s="5"/>
      <c r="K207"/>
      <c r="L207"/>
      <c r="M207"/>
      <c r="N207"/>
    </row>
    <row r="208" spans="1:14" s="2" customFormat="1" x14ac:dyDescent="0.4">
      <c r="A208"/>
      <c r="B208"/>
      <c r="C208"/>
      <c r="D208"/>
      <c r="E208"/>
      <c r="F208"/>
      <c r="G208"/>
      <c r="H208" s="5"/>
      <c r="I208" s="5"/>
      <c r="K208"/>
      <c r="L208"/>
      <c r="M208"/>
      <c r="N208"/>
    </row>
    <row r="209" spans="1:14" s="2" customFormat="1" x14ac:dyDescent="0.4">
      <c r="A209"/>
      <c r="B209"/>
      <c r="C209"/>
      <c r="D209"/>
      <c r="E209"/>
      <c r="F209"/>
      <c r="G209"/>
      <c r="H209" s="5"/>
      <c r="I209" s="5"/>
      <c r="K209"/>
      <c r="L209"/>
      <c r="M209"/>
      <c r="N209"/>
    </row>
    <row r="210" spans="1:14" s="2" customFormat="1" x14ac:dyDescent="0.4">
      <c r="A210"/>
      <c r="B210"/>
      <c r="C210"/>
      <c r="D210"/>
      <c r="E210"/>
      <c r="F210"/>
      <c r="G210"/>
      <c r="H210" s="5"/>
      <c r="I210" s="5"/>
      <c r="K210"/>
      <c r="L210"/>
      <c r="M210"/>
      <c r="N210"/>
    </row>
    <row r="211" spans="1:14" s="2" customFormat="1" x14ac:dyDescent="0.4">
      <c r="A211"/>
      <c r="B211"/>
      <c r="C211"/>
      <c r="D211"/>
      <c r="E211"/>
      <c r="F211"/>
      <c r="G211"/>
      <c r="H211" s="5"/>
      <c r="I211" s="5"/>
      <c r="K211"/>
      <c r="L211"/>
      <c r="M211"/>
      <c r="N211"/>
    </row>
    <row r="212" spans="1:14" s="2" customFormat="1" x14ac:dyDescent="0.4">
      <c r="A212"/>
      <c r="B212"/>
      <c r="C212"/>
      <c r="D212"/>
      <c r="E212"/>
      <c r="F212"/>
      <c r="G212"/>
      <c r="H212" s="5"/>
      <c r="I212" s="5"/>
      <c r="K212"/>
      <c r="L212"/>
      <c r="M212"/>
      <c r="N212"/>
    </row>
    <row r="213" spans="1:14" s="2" customFormat="1" x14ac:dyDescent="0.4">
      <c r="A213"/>
      <c r="B213"/>
      <c r="C213"/>
      <c r="D213"/>
      <c r="E213"/>
      <c r="F213"/>
      <c r="G213"/>
      <c r="H213" s="5"/>
      <c r="I213" s="5"/>
      <c r="K213"/>
      <c r="L213"/>
      <c r="M213"/>
      <c r="N213"/>
    </row>
    <row r="214" spans="1:14" s="2" customFormat="1" x14ac:dyDescent="0.4">
      <c r="A214"/>
      <c r="B214"/>
      <c r="C214"/>
      <c r="D214"/>
      <c r="E214"/>
      <c r="F214"/>
      <c r="G214"/>
      <c r="H214" s="5"/>
      <c r="I214" s="5"/>
      <c r="K214"/>
      <c r="L214"/>
      <c r="M214"/>
      <c r="N214"/>
    </row>
    <row r="215" spans="1:14" s="2" customFormat="1" x14ac:dyDescent="0.4">
      <c r="A215"/>
      <c r="B215"/>
      <c r="C215"/>
      <c r="D215"/>
      <c r="E215"/>
      <c r="F215"/>
      <c r="G215"/>
      <c r="H215" s="5"/>
      <c r="I215" s="5"/>
      <c r="K215"/>
      <c r="L215"/>
      <c r="M215"/>
      <c r="N215"/>
    </row>
    <row r="216" spans="1:14" s="2" customFormat="1" x14ac:dyDescent="0.4">
      <c r="A216"/>
      <c r="B216"/>
      <c r="C216"/>
      <c r="D216"/>
      <c r="E216"/>
      <c r="F216"/>
      <c r="G216"/>
      <c r="H216" s="5"/>
      <c r="I216" s="5"/>
      <c r="K216"/>
      <c r="L216"/>
      <c r="M216"/>
      <c r="N216"/>
    </row>
    <row r="217" spans="1:14" s="2" customFormat="1" x14ac:dyDescent="0.4">
      <c r="A217"/>
      <c r="B217"/>
      <c r="C217"/>
      <c r="D217"/>
      <c r="E217"/>
      <c r="F217"/>
      <c r="G217"/>
      <c r="H217" s="5"/>
      <c r="I217" s="5"/>
      <c r="K217"/>
      <c r="L217"/>
      <c r="M217"/>
      <c r="N217"/>
    </row>
    <row r="218" spans="1:14" s="2" customFormat="1" x14ac:dyDescent="0.4">
      <c r="A218"/>
      <c r="B218"/>
      <c r="C218"/>
      <c r="D218"/>
      <c r="E218"/>
      <c r="F218"/>
      <c r="G218"/>
      <c r="H218" s="5"/>
      <c r="I218" s="5"/>
      <c r="K218"/>
      <c r="L218"/>
      <c r="M218"/>
      <c r="N218"/>
    </row>
    <row r="219" spans="1:14" s="2" customFormat="1" x14ac:dyDescent="0.4">
      <c r="A219"/>
      <c r="B219"/>
      <c r="C219"/>
      <c r="D219"/>
      <c r="E219"/>
      <c r="F219"/>
      <c r="G219"/>
      <c r="H219" s="5"/>
      <c r="I219" s="5"/>
      <c r="K219"/>
      <c r="L219"/>
      <c r="M219"/>
      <c r="N219"/>
    </row>
    <row r="220" spans="1:14" s="2" customFormat="1" x14ac:dyDescent="0.4">
      <c r="A220"/>
      <c r="B220"/>
      <c r="C220"/>
      <c r="D220"/>
      <c r="E220"/>
      <c r="F220"/>
      <c r="G220"/>
      <c r="H220" s="5"/>
      <c r="I220" s="5"/>
      <c r="K220"/>
      <c r="L220"/>
      <c r="M220"/>
      <c r="N220"/>
    </row>
    <row r="221" spans="1:14" s="2" customFormat="1" x14ac:dyDescent="0.4">
      <c r="A221"/>
      <c r="B221"/>
      <c r="C221"/>
      <c r="D221"/>
      <c r="E221"/>
      <c r="F221"/>
      <c r="G221"/>
      <c r="H221" s="5"/>
      <c r="I221" s="5"/>
      <c r="K221"/>
      <c r="L221"/>
      <c r="M221"/>
      <c r="N221"/>
    </row>
    <row r="222" spans="1:14" s="2" customFormat="1" x14ac:dyDescent="0.4">
      <c r="A222"/>
      <c r="B222"/>
      <c r="C222"/>
      <c r="D222"/>
      <c r="E222"/>
      <c r="F222"/>
      <c r="G222"/>
      <c r="H222" s="5"/>
      <c r="I222" s="5"/>
      <c r="K222"/>
      <c r="L222"/>
      <c r="M222"/>
      <c r="N222"/>
    </row>
    <row r="223" spans="1:14" s="2" customFormat="1" x14ac:dyDescent="0.4">
      <c r="A223"/>
      <c r="B223"/>
      <c r="C223"/>
      <c r="D223"/>
      <c r="E223"/>
      <c r="F223"/>
      <c r="G223"/>
      <c r="H223" s="5"/>
      <c r="I223" s="5"/>
      <c r="K223"/>
      <c r="L223"/>
      <c r="M223"/>
      <c r="N223"/>
    </row>
    <row r="224" spans="1:14" s="2" customFormat="1" x14ac:dyDescent="0.4">
      <c r="A224"/>
      <c r="B224"/>
      <c r="C224"/>
      <c r="D224"/>
      <c r="E224"/>
      <c r="F224"/>
      <c r="G224"/>
      <c r="H224" s="5"/>
      <c r="I224" s="5"/>
      <c r="K224"/>
      <c r="L224"/>
      <c r="M224"/>
      <c r="N224"/>
    </row>
    <row r="225" spans="1:14" s="2" customFormat="1" x14ac:dyDescent="0.4">
      <c r="A225"/>
      <c r="B225"/>
      <c r="C225"/>
      <c r="D225"/>
      <c r="E225"/>
      <c r="F225"/>
      <c r="G225"/>
      <c r="H225" s="5"/>
      <c r="I225" s="5"/>
      <c r="K225"/>
      <c r="L225"/>
      <c r="M225"/>
      <c r="N225"/>
    </row>
    <row r="226" spans="1:14" s="2" customFormat="1" x14ac:dyDescent="0.4">
      <c r="A226"/>
      <c r="B226"/>
      <c r="C226"/>
      <c r="D226"/>
      <c r="E226"/>
      <c r="F226"/>
      <c r="G226"/>
      <c r="H226" s="5"/>
      <c r="I226" s="5"/>
      <c r="K226"/>
      <c r="L226"/>
      <c r="M226"/>
      <c r="N226"/>
    </row>
    <row r="227" spans="1:14" s="2" customFormat="1" x14ac:dyDescent="0.4">
      <c r="A227"/>
      <c r="B227"/>
      <c r="C227"/>
      <c r="D227"/>
      <c r="E227"/>
      <c r="F227"/>
      <c r="G227"/>
      <c r="H227" s="5"/>
      <c r="I227" s="5"/>
      <c r="K227"/>
      <c r="L227"/>
      <c r="M227"/>
      <c r="N227"/>
    </row>
    <row r="228" spans="1:14" s="2" customFormat="1" x14ac:dyDescent="0.4">
      <c r="A228"/>
      <c r="B228"/>
      <c r="C228"/>
      <c r="D228"/>
      <c r="E228"/>
      <c r="F228"/>
      <c r="G228"/>
      <c r="H228" s="5"/>
      <c r="I228" s="5"/>
      <c r="K228"/>
      <c r="L228"/>
      <c r="M228"/>
      <c r="N228"/>
    </row>
    <row r="229" spans="1:14" s="2" customFormat="1" x14ac:dyDescent="0.4">
      <c r="A229"/>
      <c r="B229"/>
      <c r="C229"/>
      <c r="D229"/>
      <c r="E229"/>
      <c r="F229"/>
      <c r="G229"/>
      <c r="H229" s="5"/>
      <c r="I229" s="5"/>
      <c r="K229"/>
      <c r="L229"/>
      <c r="M229"/>
      <c r="N229"/>
    </row>
    <row r="230" spans="1:14" s="2" customFormat="1" x14ac:dyDescent="0.4">
      <c r="A230"/>
      <c r="B230"/>
      <c r="C230"/>
      <c r="D230"/>
      <c r="E230"/>
      <c r="F230"/>
      <c r="G230"/>
      <c r="H230" s="5"/>
      <c r="I230" s="5"/>
      <c r="K230"/>
      <c r="L230"/>
      <c r="M230"/>
      <c r="N230"/>
    </row>
    <row r="231" spans="1:14" s="2" customFormat="1" x14ac:dyDescent="0.4">
      <c r="A231"/>
      <c r="B231"/>
      <c r="C231"/>
      <c r="D231"/>
      <c r="E231"/>
      <c r="F231"/>
      <c r="G231"/>
      <c r="H231" s="5"/>
      <c r="I231" s="5"/>
      <c r="K231"/>
      <c r="L231"/>
      <c r="M231"/>
      <c r="N231"/>
    </row>
    <row r="232" spans="1:14" s="2" customFormat="1" x14ac:dyDescent="0.4">
      <c r="A232"/>
      <c r="B232"/>
      <c r="C232"/>
      <c r="D232"/>
      <c r="E232"/>
      <c r="F232"/>
      <c r="G232"/>
      <c r="H232" s="5"/>
      <c r="I232" s="5"/>
      <c r="K232"/>
      <c r="L232"/>
      <c r="M232"/>
      <c r="N232"/>
    </row>
    <row r="233" spans="1:14" s="2" customFormat="1" x14ac:dyDescent="0.4">
      <c r="A233"/>
      <c r="B233"/>
      <c r="C233"/>
      <c r="D233"/>
      <c r="E233"/>
      <c r="F233"/>
      <c r="G233"/>
      <c r="H233" s="5"/>
      <c r="I233" s="5"/>
      <c r="K233"/>
      <c r="L233"/>
      <c r="M233"/>
      <c r="N233"/>
    </row>
    <row r="234" spans="1:14" s="2" customFormat="1" x14ac:dyDescent="0.4">
      <c r="A234"/>
      <c r="B234"/>
      <c r="C234"/>
      <c r="D234"/>
      <c r="E234"/>
      <c r="F234"/>
      <c r="G234"/>
      <c r="H234" s="5"/>
      <c r="I234" s="5"/>
      <c r="K234"/>
      <c r="L234"/>
      <c r="M234"/>
      <c r="N234"/>
    </row>
    <row r="235" spans="1:14" s="2" customFormat="1" x14ac:dyDescent="0.4">
      <c r="A235"/>
      <c r="B235"/>
      <c r="C235"/>
      <c r="D235"/>
      <c r="E235"/>
      <c r="F235"/>
      <c r="G235"/>
      <c r="H235" s="5"/>
      <c r="I235" s="5"/>
      <c r="K235"/>
      <c r="L235"/>
      <c r="M235"/>
      <c r="N235"/>
    </row>
    <row r="236" spans="1:14" s="2" customFormat="1" x14ac:dyDescent="0.4">
      <c r="A236"/>
      <c r="B236"/>
      <c r="C236"/>
      <c r="D236"/>
      <c r="E236"/>
      <c r="F236"/>
      <c r="G236"/>
      <c r="H236" s="5"/>
      <c r="I236" s="5"/>
      <c r="K236"/>
      <c r="L236"/>
      <c r="M236"/>
      <c r="N236"/>
    </row>
    <row r="237" spans="1:14" s="2" customFormat="1" x14ac:dyDescent="0.4">
      <c r="A237"/>
      <c r="B237"/>
      <c r="C237"/>
      <c r="D237"/>
      <c r="E237"/>
      <c r="F237"/>
      <c r="G237"/>
      <c r="H237" s="5"/>
      <c r="I237" s="5"/>
      <c r="K237"/>
      <c r="L237"/>
      <c r="M237"/>
      <c r="N237"/>
    </row>
    <row r="238" spans="1:14" s="2" customFormat="1" x14ac:dyDescent="0.4">
      <c r="A238"/>
      <c r="B238"/>
      <c r="C238"/>
      <c r="D238"/>
      <c r="E238"/>
      <c r="F238"/>
      <c r="G238"/>
      <c r="H238" s="5"/>
      <c r="I238" s="5"/>
      <c r="K238"/>
      <c r="L238"/>
      <c r="M238"/>
      <c r="N238"/>
    </row>
    <row r="239" spans="1:14" s="2" customFormat="1" x14ac:dyDescent="0.4">
      <c r="A239"/>
      <c r="B239"/>
      <c r="C239"/>
      <c r="D239"/>
      <c r="E239"/>
      <c r="F239"/>
      <c r="G239"/>
      <c r="H239" s="5"/>
      <c r="I239" s="5"/>
      <c r="K239"/>
      <c r="L239"/>
      <c r="M239"/>
      <c r="N239"/>
    </row>
    <row r="240" spans="1:14" s="2" customFormat="1" x14ac:dyDescent="0.4">
      <c r="A240"/>
      <c r="B240"/>
      <c r="C240"/>
      <c r="D240"/>
      <c r="E240"/>
      <c r="F240"/>
      <c r="G240"/>
      <c r="H240" s="5"/>
      <c r="I240" s="5"/>
      <c r="K240"/>
      <c r="L240"/>
      <c r="M240"/>
      <c r="N240"/>
    </row>
    <row r="241" spans="1:14" s="2" customFormat="1" x14ac:dyDescent="0.4">
      <c r="A241"/>
      <c r="B241"/>
      <c r="C241"/>
      <c r="D241"/>
      <c r="E241"/>
      <c r="F241"/>
      <c r="G241"/>
      <c r="H241" s="5"/>
      <c r="I241" s="5"/>
      <c r="K241"/>
      <c r="L241"/>
      <c r="M241"/>
      <c r="N241"/>
    </row>
    <row r="242" spans="1:14" s="2" customFormat="1" x14ac:dyDescent="0.4">
      <c r="A242"/>
      <c r="B242"/>
      <c r="C242"/>
      <c r="D242"/>
      <c r="E242"/>
      <c r="F242"/>
      <c r="G242"/>
      <c r="H242" s="5"/>
      <c r="I242" s="5"/>
      <c r="K242"/>
      <c r="L242"/>
      <c r="M242"/>
      <c r="N242"/>
    </row>
    <row r="243" spans="1:14" s="2" customFormat="1" x14ac:dyDescent="0.4">
      <c r="A243"/>
      <c r="B243"/>
      <c r="C243"/>
      <c r="D243"/>
      <c r="E243"/>
      <c r="F243"/>
      <c r="G243"/>
      <c r="H243" s="5"/>
      <c r="I243" s="5"/>
      <c r="K243"/>
      <c r="L243"/>
      <c r="M243"/>
      <c r="N243"/>
    </row>
    <row r="244" spans="1:14" s="2" customFormat="1" x14ac:dyDescent="0.4">
      <c r="A244"/>
      <c r="B244"/>
      <c r="C244"/>
      <c r="D244"/>
      <c r="E244"/>
      <c r="F244"/>
      <c r="G244"/>
      <c r="H244" s="5"/>
      <c r="I244" s="5"/>
      <c r="K244"/>
      <c r="L244"/>
      <c r="M244"/>
      <c r="N244"/>
    </row>
    <row r="245" spans="1:14" s="2" customFormat="1" x14ac:dyDescent="0.4">
      <c r="A245"/>
      <c r="B245"/>
      <c r="C245"/>
      <c r="D245"/>
      <c r="E245"/>
      <c r="F245"/>
      <c r="G245"/>
      <c r="H245" s="5"/>
      <c r="I245" s="5"/>
      <c r="K245"/>
      <c r="L245"/>
      <c r="M245"/>
      <c r="N245"/>
    </row>
    <row r="246" spans="1:14" s="2" customFormat="1" x14ac:dyDescent="0.4">
      <c r="A246"/>
      <c r="B246"/>
      <c r="C246"/>
      <c r="D246"/>
      <c r="E246"/>
      <c r="F246"/>
      <c r="G246"/>
      <c r="H246" s="5"/>
      <c r="I246" s="5"/>
      <c r="K246"/>
      <c r="L246"/>
      <c r="M246"/>
      <c r="N246"/>
    </row>
    <row r="247" spans="1:14" s="2" customFormat="1" x14ac:dyDescent="0.4">
      <c r="A247"/>
      <c r="B247"/>
      <c r="C247"/>
      <c r="D247"/>
      <c r="E247"/>
      <c r="F247"/>
      <c r="G247"/>
      <c r="H247" s="5"/>
      <c r="I247" s="5"/>
      <c r="K247"/>
      <c r="L247"/>
      <c r="M247"/>
      <c r="N247"/>
    </row>
    <row r="248" spans="1:14" s="2" customFormat="1" x14ac:dyDescent="0.4">
      <c r="A248"/>
      <c r="B248"/>
      <c r="C248"/>
      <c r="D248"/>
      <c r="E248"/>
      <c r="F248"/>
      <c r="G248"/>
      <c r="H248" s="5"/>
      <c r="I248" s="5"/>
      <c r="K248"/>
      <c r="L248"/>
      <c r="M248"/>
      <c r="N248"/>
    </row>
    <row r="249" spans="1:14" s="2" customFormat="1" x14ac:dyDescent="0.4">
      <c r="A249"/>
      <c r="B249"/>
      <c r="C249"/>
      <c r="D249"/>
      <c r="E249"/>
      <c r="F249"/>
      <c r="G249"/>
      <c r="H249" s="5"/>
      <c r="I249" s="5"/>
      <c r="K249"/>
      <c r="L249"/>
      <c r="M249"/>
      <c r="N249"/>
    </row>
    <row r="250" spans="1:14" s="2" customFormat="1" x14ac:dyDescent="0.4">
      <c r="A250"/>
      <c r="B250"/>
      <c r="C250"/>
      <c r="D250"/>
      <c r="E250"/>
      <c r="F250"/>
      <c r="G250"/>
      <c r="H250" s="5"/>
      <c r="I250" s="5"/>
      <c r="K250"/>
      <c r="L250"/>
      <c r="M250"/>
      <c r="N250"/>
    </row>
    <row r="251" spans="1:14" s="2" customFormat="1" x14ac:dyDescent="0.4">
      <c r="A251"/>
      <c r="B251"/>
      <c r="C251"/>
      <c r="D251"/>
      <c r="E251"/>
      <c r="F251"/>
      <c r="G251"/>
      <c r="H251" s="5"/>
      <c r="I251" s="5"/>
      <c r="K251"/>
      <c r="L251"/>
      <c r="M251"/>
      <c r="N251"/>
    </row>
    <row r="252" spans="1:14" s="2" customFormat="1" x14ac:dyDescent="0.4">
      <c r="A252"/>
      <c r="B252"/>
      <c r="C252"/>
      <c r="D252"/>
      <c r="E252"/>
      <c r="F252"/>
      <c r="G252"/>
      <c r="H252" s="5"/>
      <c r="I252" s="5"/>
      <c r="K252"/>
      <c r="L252"/>
      <c r="M252"/>
      <c r="N252"/>
    </row>
    <row r="253" spans="1:14" s="2" customFormat="1" x14ac:dyDescent="0.4">
      <c r="A253"/>
      <c r="B253"/>
      <c r="C253"/>
      <c r="D253"/>
      <c r="E253"/>
      <c r="F253"/>
      <c r="G253"/>
      <c r="H253" s="5"/>
      <c r="I253" s="5"/>
      <c r="K253"/>
      <c r="L253"/>
      <c r="M253"/>
      <c r="N253"/>
    </row>
    <row r="254" spans="1:14" s="2" customFormat="1" x14ac:dyDescent="0.4">
      <c r="A254"/>
      <c r="B254"/>
      <c r="C254"/>
      <c r="D254"/>
      <c r="E254"/>
      <c r="F254"/>
      <c r="G254"/>
      <c r="H254" s="5"/>
      <c r="I254" s="5"/>
      <c r="K254"/>
      <c r="L254"/>
      <c r="M254"/>
      <c r="N254"/>
    </row>
    <row r="255" spans="1:14" s="2" customFormat="1" x14ac:dyDescent="0.4">
      <c r="A255"/>
      <c r="B255"/>
      <c r="C255"/>
      <c r="D255"/>
      <c r="E255"/>
      <c r="F255"/>
      <c r="G255"/>
      <c r="H255" s="5"/>
      <c r="I255" s="5"/>
      <c r="K255"/>
      <c r="L255"/>
      <c r="M255"/>
      <c r="N255"/>
    </row>
    <row r="256" spans="1:14" s="2" customFormat="1" x14ac:dyDescent="0.4">
      <c r="A256"/>
      <c r="B256"/>
      <c r="C256"/>
      <c r="D256"/>
      <c r="E256"/>
      <c r="F256"/>
      <c r="G256"/>
      <c r="H256" s="5"/>
      <c r="I256" s="5"/>
      <c r="K256"/>
      <c r="L256"/>
      <c r="M256"/>
      <c r="N256"/>
    </row>
    <row r="257" spans="1:14" s="2" customFormat="1" x14ac:dyDescent="0.4">
      <c r="A257"/>
      <c r="B257"/>
      <c r="C257"/>
      <c r="D257"/>
      <c r="E257"/>
      <c r="F257"/>
      <c r="G257"/>
      <c r="H257" s="5"/>
      <c r="I257" s="5"/>
      <c r="K257"/>
      <c r="L257"/>
      <c r="M257"/>
      <c r="N257"/>
    </row>
    <row r="258" spans="1:14" s="2" customFormat="1" x14ac:dyDescent="0.4">
      <c r="A258"/>
      <c r="B258"/>
      <c r="C258"/>
      <c r="D258"/>
      <c r="E258"/>
      <c r="F258"/>
      <c r="G258"/>
      <c r="H258" s="5"/>
      <c r="I258" s="5"/>
      <c r="K258"/>
      <c r="L258"/>
      <c r="M258"/>
      <c r="N258"/>
    </row>
    <row r="259" spans="1:14" s="2" customFormat="1" x14ac:dyDescent="0.4">
      <c r="A259"/>
      <c r="B259"/>
      <c r="C259"/>
      <c r="D259"/>
      <c r="E259"/>
      <c r="F259"/>
      <c r="G259"/>
      <c r="H259" s="5"/>
      <c r="I259" s="5"/>
      <c r="K259"/>
      <c r="L259"/>
      <c r="M259"/>
      <c r="N259"/>
    </row>
    <row r="260" spans="1:14" s="2" customFormat="1" x14ac:dyDescent="0.4">
      <c r="A260"/>
      <c r="B260"/>
      <c r="C260"/>
      <c r="D260"/>
      <c r="E260"/>
      <c r="F260"/>
      <c r="G260"/>
      <c r="H260" s="5"/>
      <c r="I260" s="5"/>
      <c r="K260"/>
      <c r="L260"/>
      <c r="M260"/>
      <c r="N260"/>
    </row>
    <row r="261" spans="1:14" s="2" customFormat="1" x14ac:dyDescent="0.4">
      <c r="A261"/>
      <c r="B261"/>
      <c r="C261"/>
      <c r="D261"/>
      <c r="E261"/>
      <c r="F261"/>
      <c r="G261"/>
      <c r="H261" s="5"/>
      <c r="I261" s="5"/>
      <c r="K261"/>
      <c r="L261"/>
      <c r="M261"/>
      <c r="N261"/>
    </row>
    <row r="262" spans="1:14" s="2" customFormat="1" x14ac:dyDescent="0.4">
      <c r="A262"/>
      <c r="B262"/>
      <c r="C262"/>
      <c r="D262"/>
      <c r="E262"/>
      <c r="F262"/>
      <c r="G262"/>
      <c r="H262" s="5"/>
      <c r="I262" s="5"/>
      <c r="K262"/>
      <c r="L262"/>
      <c r="M262"/>
      <c r="N262"/>
    </row>
    <row r="263" spans="1:14" s="2" customFormat="1" x14ac:dyDescent="0.4">
      <c r="A263"/>
      <c r="B263"/>
      <c r="C263"/>
      <c r="D263"/>
      <c r="E263"/>
      <c r="F263"/>
      <c r="G263"/>
      <c r="H263" s="5"/>
      <c r="I263" s="5"/>
      <c r="K263"/>
      <c r="L263"/>
      <c r="M263"/>
      <c r="N263"/>
    </row>
    <row r="264" spans="1:14" s="2" customFormat="1" x14ac:dyDescent="0.4">
      <c r="A264"/>
      <c r="B264"/>
      <c r="C264"/>
      <c r="D264"/>
      <c r="E264"/>
      <c r="F264"/>
      <c r="G264"/>
      <c r="H264" s="5"/>
      <c r="I264" s="5"/>
      <c r="K264"/>
      <c r="L264"/>
      <c r="M264"/>
      <c r="N264"/>
    </row>
    <row r="265" spans="1:14" s="2" customFormat="1" x14ac:dyDescent="0.4">
      <c r="A265"/>
      <c r="B265"/>
      <c r="C265"/>
      <c r="D265"/>
      <c r="E265"/>
      <c r="F265"/>
      <c r="G265"/>
      <c r="H265" s="5"/>
      <c r="I265" s="5"/>
      <c r="K265"/>
      <c r="L265"/>
      <c r="M265"/>
      <c r="N265"/>
    </row>
    <row r="266" spans="1:14" s="2" customFormat="1" x14ac:dyDescent="0.4">
      <c r="A266"/>
      <c r="B266"/>
      <c r="C266"/>
      <c r="D266"/>
      <c r="E266"/>
      <c r="F266"/>
      <c r="G266"/>
      <c r="H266" s="5"/>
      <c r="I266" s="5"/>
      <c r="K266"/>
      <c r="L266"/>
      <c r="M266"/>
      <c r="N266"/>
    </row>
    <row r="267" spans="1:14" s="2" customFormat="1" x14ac:dyDescent="0.4">
      <c r="A267"/>
      <c r="B267"/>
      <c r="C267"/>
      <c r="D267"/>
      <c r="E267"/>
      <c r="F267"/>
      <c r="G267"/>
      <c r="H267" s="5"/>
      <c r="I267" s="5"/>
      <c r="K267"/>
      <c r="L267"/>
      <c r="M267"/>
      <c r="N267"/>
    </row>
    <row r="268" spans="1:14" s="2" customFormat="1" x14ac:dyDescent="0.4">
      <c r="A268"/>
      <c r="B268"/>
      <c r="C268"/>
      <c r="D268"/>
      <c r="E268"/>
      <c r="F268"/>
      <c r="G268"/>
      <c r="H268" s="5"/>
      <c r="I268" s="5"/>
      <c r="K268"/>
      <c r="L268"/>
      <c r="M268"/>
      <c r="N268"/>
    </row>
    <row r="269" spans="1:14" s="2" customFormat="1" x14ac:dyDescent="0.4">
      <c r="A269"/>
      <c r="B269"/>
      <c r="C269"/>
      <c r="D269"/>
      <c r="E269"/>
      <c r="F269"/>
      <c r="G269"/>
      <c r="H269" s="5"/>
      <c r="I269" s="5"/>
      <c r="K269"/>
      <c r="L269"/>
      <c r="M269"/>
      <c r="N269"/>
    </row>
    <row r="270" spans="1:14" s="2" customFormat="1" x14ac:dyDescent="0.4">
      <c r="A270"/>
      <c r="B270"/>
      <c r="C270"/>
      <c r="D270"/>
      <c r="E270"/>
      <c r="F270"/>
      <c r="G270"/>
      <c r="H270" s="5"/>
      <c r="I270" s="5"/>
      <c r="K270"/>
      <c r="L270"/>
      <c r="M270"/>
      <c r="N270"/>
    </row>
    <row r="271" spans="1:14" s="2" customFormat="1" x14ac:dyDescent="0.4">
      <c r="A271"/>
      <c r="B271"/>
      <c r="C271"/>
      <c r="D271"/>
      <c r="E271"/>
      <c r="F271"/>
      <c r="G271"/>
      <c r="H271" s="5"/>
      <c r="I271" s="5"/>
      <c r="K271"/>
      <c r="L271"/>
      <c r="M271"/>
      <c r="N271"/>
    </row>
    <row r="272" spans="1:14" s="2" customFormat="1" x14ac:dyDescent="0.4">
      <c r="A272"/>
      <c r="B272"/>
      <c r="C272"/>
      <c r="D272"/>
      <c r="E272"/>
      <c r="F272"/>
      <c r="G272"/>
      <c r="H272" s="5"/>
      <c r="I272" s="5"/>
      <c r="K272"/>
      <c r="L272"/>
      <c r="M272"/>
      <c r="N272"/>
    </row>
    <row r="273" spans="1:14" s="2" customFormat="1" x14ac:dyDescent="0.4">
      <c r="A273"/>
      <c r="B273"/>
      <c r="C273"/>
      <c r="D273"/>
      <c r="E273"/>
      <c r="F273"/>
      <c r="G273"/>
      <c r="H273" s="5"/>
      <c r="I273" s="5"/>
      <c r="K273"/>
      <c r="L273"/>
      <c r="M273"/>
      <c r="N273"/>
    </row>
    <row r="274" spans="1:14" s="2" customFormat="1" x14ac:dyDescent="0.4">
      <c r="A274"/>
      <c r="B274"/>
      <c r="C274"/>
      <c r="D274"/>
      <c r="E274"/>
      <c r="F274"/>
      <c r="G274"/>
      <c r="H274" s="5"/>
      <c r="I274" s="5"/>
      <c r="K274"/>
      <c r="L274"/>
      <c r="M274"/>
      <c r="N274"/>
    </row>
    <row r="275" spans="1:14" s="2" customFormat="1" x14ac:dyDescent="0.4">
      <c r="A275"/>
      <c r="B275"/>
      <c r="C275"/>
      <c r="D275"/>
      <c r="E275"/>
      <c r="F275"/>
      <c r="G275"/>
      <c r="H275" s="5"/>
      <c r="I275" s="5"/>
      <c r="K275"/>
      <c r="L275"/>
      <c r="M275"/>
      <c r="N275"/>
    </row>
    <row r="276" spans="1:14" s="2" customFormat="1" x14ac:dyDescent="0.4">
      <c r="A276"/>
      <c r="B276"/>
      <c r="C276"/>
      <c r="D276"/>
      <c r="E276"/>
      <c r="F276"/>
      <c r="G276"/>
      <c r="H276" s="5"/>
      <c r="I276" s="5"/>
      <c r="K276"/>
      <c r="L276"/>
      <c r="M276"/>
      <c r="N276"/>
    </row>
    <row r="277" spans="1:14" s="2" customFormat="1" x14ac:dyDescent="0.4">
      <c r="A277"/>
      <c r="B277"/>
      <c r="C277"/>
      <c r="D277"/>
      <c r="E277"/>
      <c r="F277"/>
      <c r="G277"/>
      <c r="H277" s="5"/>
      <c r="I277" s="5"/>
      <c r="K277"/>
      <c r="L277"/>
      <c r="M277"/>
      <c r="N277"/>
    </row>
    <row r="278" spans="1:14" s="2" customFormat="1" x14ac:dyDescent="0.4">
      <c r="A278"/>
      <c r="B278"/>
      <c r="C278"/>
      <c r="D278"/>
      <c r="E278"/>
      <c r="F278"/>
      <c r="G278"/>
      <c r="H278" s="5"/>
      <c r="I278" s="5"/>
      <c r="K278"/>
      <c r="L278"/>
      <c r="M278"/>
      <c r="N278"/>
    </row>
    <row r="279" spans="1:14" s="2" customFormat="1" x14ac:dyDescent="0.4">
      <c r="A279"/>
      <c r="B279"/>
      <c r="C279"/>
      <c r="D279"/>
      <c r="E279"/>
      <c r="F279"/>
      <c r="G279"/>
      <c r="H279" s="5"/>
      <c r="I279" s="5"/>
      <c r="K279"/>
      <c r="L279"/>
      <c r="M279"/>
      <c r="N279"/>
    </row>
    <row r="280" spans="1:14" s="2" customFormat="1" x14ac:dyDescent="0.4">
      <c r="A280"/>
      <c r="B280"/>
      <c r="C280"/>
      <c r="D280"/>
      <c r="E280"/>
      <c r="F280"/>
      <c r="G280"/>
      <c r="H280" s="5"/>
      <c r="I280" s="5"/>
      <c r="K280"/>
      <c r="L280"/>
      <c r="M280"/>
      <c r="N280"/>
    </row>
    <row r="281" spans="1:14" s="2" customFormat="1" x14ac:dyDescent="0.4">
      <c r="A281"/>
      <c r="B281"/>
      <c r="C281"/>
      <c r="D281"/>
      <c r="E281"/>
      <c r="F281"/>
      <c r="G281"/>
      <c r="H281" s="5"/>
      <c r="I281" s="5"/>
      <c r="K281"/>
      <c r="L281"/>
      <c r="M281"/>
      <c r="N281"/>
    </row>
    <row r="282" spans="1:14" s="2" customFormat="1" x14ac:dyDescent="0.4">
      <c r="A282"/>
      <c r="B282"/>
      <c r="C282"/>
      <c r="D282"/>
      <c r="E282"/>
      <c r="F282"/>
      <c r="G282"/>
      <c r="H282" s="5"/>
      <c r="I282" s="5"/>
      <c r="K282"/>
      <c r="L282"/>
      <c r="M282"/>
      <c r="N282"/>
    </row>
    <row r="283" spans="1:14" s="2" customFormat="1" x14ac:dyDescent="0.4">
      <c r="A283"/>
      <c r="B283"/>
      <c r="C283"/>
      <c r="D283"/>
      <c r="E283"/>
      <c r="F283"/>
      <c r="G283"/>
      <c r="H283" s="5"/>
      <c r="I283" s="5"/>
      <c r="K283"/>
      <c r="L283"/>
      <c r="M283"/>
      <c r="N283"/>
    </row>
    <row r="284" spans="1:14" s="2" customFormat="1" x14ac:dyDescent="0.4">
      <c r="A284"/>
      <c r="B284"/>
      <c r="C284"/>
      <c r="D284"/>
      <c r="E284"/>
      <c r="F284"/>
      <c r="G284"/>
      <c r="H284" s="5"/>
      <c r="I284" s="5"/>
      <c r="K284"/>
      <c r="L284"/>
      <c r="M284"/>
      <c r="N284"/>
    </row>
    <row r="285" spans="1:14" s="2" customFormat="1" x14ac:dyDescent="0.4">
      <c r="A285"/>
      <c r="B285"/>
      <c r="C285"/>
      <c r="D285"/>
      <c r="E285"/>
      <c r="F285"/>
      <c r="G285"/>
      <c r="H285" s="5"/>
      <c r="I285" s="5"/>
      <c r="K285"/>
      <c r="L285"/>
      <c r="M285"/>
      <c r="N285"/>
    </row>
    <row r="286" spans="1:14" s="2" customFormat="1" x14ac:dyDescent="0.4">
      <c r="A286"/>
      <c r="B286"/>
      <c r="C286"/>
      <c r="D286"/>
      <c r="E286"/>
      <c r="F286"/>
      <c r="G286"/>
      <c r="H286" s="5"/>
      <c r="I286" s="5"/>
      <c r="K286"/>
      <c r="L286"/>
      <c r="M286"/>
      <c r="N286"/>
    </row>
    <row r="287" spans="1:14" s="2" customFormat="1" x14ac:dyDescent="0.4">
      <c r="A287"/>
      <c r="B287"/>
      <c r="C287"/>
      <c r="D287"/>
      <c r="E287"/>
      <c r="F287"/>
      <c r="G287"/>
      <c r="H287" s="5"/>
      <c r="I287" s="5"/>
      <c r="K287"/>
      <c r="L287"/>
      <c r="M287"/>
      <c r="N287"/>
    </row>
    <row r="288" spans="1:14" s="2" customFormat="1" x14ac:dyDescent="0.4">
      <c r="A288"/>
      <c r="B288"/>
      <c r="C288"/>
      <c r="D288"/>
      <c r="E288"/>
      <c r="F288"/>
      <c r="G288"/>
      <c r="H288" s="5"/>
      <c r="I288" s="5"/>
      <c r="K288"/>
      <c r="L288"/>
      <c r="M288"/>
      <c r="N288"/>
    </row>
    <row r="289" spans="1:14" s="2" customFormat="1" x14ac:dyDescent="0.4">
      <c r="A289"/>
      <c r="B289"/>
      <c r="C289"/>
      <c r="D289"/>
      <c r="E289"/>
      <c r="F289"/>
      <c r="G289"/>
      <c r="H289" s="5"/>
      <c r="I289" s="5"/>
      <c r="K289"/>
      <c r="L289"/>
      <c r="M289"/>
      <c r="N289"/>
    </row>
    <row r="290" spans="1:14" s="2" customFormat="1" x14ac:dyDescent="0.4">
      <c r="A290"/>
      <c r="B290"/>
      <c r="C290"/>
      <c r="D290"/>
      <c r="E290"/>
      <c r="F290"/>
      <c r="G290"/>
      <c r="H290" s="5"/>
      <c r="I290" s="5"/>
      <c r="K290"/>
      <c r="L290"/>
      <c r="M290"/>
      <c r="N290"/>
    </row>
    <row r="291" spans="1:14" s="2" customFormat="1" x14ac:dyDescent="0.4">
      <c r="A291"/>
      <c r="B291"/>
      <c r="C291"/>
      <c r="D291"/>
      <c r="E291"/>
      <c r="F291"/>
      <c r="G291"/>
      <c r="H291" s="5"/>
      <c r="I291" s="5"/>
      <c r="K291"/>
      <c r="L291"/>
      <c r="M291"/>
      <c r="N291"/>
    </row>
    <row r="292" spans="1:14" s="2" customFormat="1" x14ac:dyDescent="0.4">
      <c r="A292"/>
      <c r="B292"/>
      <c r="C292"/>
      <c r="D292"/>
      <c r="E292"/>
      <c r="F292"/>
      <c r="G292"/>
      <c r="H292" s="5"/>
      <c r="I292" s="5"/>
      <c r="K292"/>
      <c r="L292"/>
      <c r="M292"/>
      <c r="N292"/>
    </row>
    <row r="293" spans="1:14" s="2" customFormat="1" x14ac:dyDescent="0.4">
      <c r="A293"/>
      <c r="B293"/>
      <c r="C293"/>
      <c r="D293"/>
      <c r="E293"/>
      <c r="F293"/>
      <c r="G293"/>
      <c r="H293" s="5"/>
      <c r="I293" s="5"/>
      <c r="K293"/>
      <c r="L293"/>
      <c r="M293"/>
      <c r="N293"/>
    </row>
    <row r="294" spans="1:14" s="2" customFormat="1" x14ac:dyDescent="0.4">
      <c r="A294"/>
      <c r="B294"/>
      <c r="C294"/>
      <c r="D294"/>
      <c r="E294"/>
      <c r="F294"/>
      <c r="G294"/>
      <c r="H294" s="5"/>
      <c r="I294" s="5"/>
      <c r="K294"/>
      <c r="L294"/>
      <c r="M294"/>
      <c r="N294"/>
    </row>
    <row r="295" spans="1:14" s="2" customFormat="1" x14ac:dyDescent="0.4">
      <c r="A295"/>
      <c r="B295"/>
      <c r="C295"/>
      <c r="D295"/>
      <c r="E295"/>
      <c r="F295"/>
      <c r="G295"/>
      <c r="H295" s="5"/>
      <c r="I295" s="5"/>
      <c r="K295"/>
      <c r="L295"/>
      <c r="M295"/>
      <c r="N295"/>
    </row>
    <row r="296" spans="1:14" s="2" customFormat="1" x14ac:dyDescent="0.4">
      <c r="A296"/>
      <c r="B296"/>
      <c r="C296"/>
      <c r="D296"/>
      <c r="E296"/>
      <c r="F296"/>
      <c r="G296"/>
      <c r="H296" s="5"/>
      <c r="I296" s="5"/>
      <c r="K296"/>
      <c r="L296"/>
      <c r="M296"/>
      <c r="N296"/>
    </row>
    <row r="297" spans="1:14" s="2" customFormat="1" x14ac:dyDescent="0.4">
      <c r="A297"/>
      <c r="B297"/>
      <c r="C297"/>
      <c r="D297"/>
      <c r="E297"/>
      <c r="F297"/>
      <c r="G297"/>
      <c r="H297" s="5"/>
      <c r="I297" s="5"/>
      <c r="K297"/>
      <c r="L297"/>
      <c r="M297"/>
      <c r="N297"/>
    </row>
    <row r="298" spans="1:14" s="2" customFormat="1" x14ac:dyDescent="0.4">
      <c r="A298"/>
      <c r="B298"/>
      <c r="C298"/>
      <c r="D298"/>
      <c r="E298"/>
      <c r="F298"/>
      <c r="G298"/>
      <c r="H298" s="5"/>
      <c r="I298" s="5"/>
      <c r="K298"/>
      <c r="L298"/>
      <c r="M298"/>
      <c r="N298"/>
    </row>
    <row r="299" spans="1:14" s="2" customFormat="1" x14ac:dyDescent="0.4">
      <c r="A299"/>
      <c r="B299"/>
      <c r="C299"/>
      <c r="D299"/>
      <c r="E299"/>
      <c r="F299"/>
      <c r="G299"/>
      <c r="H299" s="5"/>
      <c r="I299" s="5"/>
      <c r="K299"/>
      <c r="L299"/>
      <c r="M299"/>
      <c r="N299"/>
    </row>
    <row r="300" spans="1:14" s="2" customFormat="1" x14ac:dyDescent="0.4">
      <c r="A300"/>
      <c r="B300"/>
      <c r="C300"/>
      <c r="D300"/>
      <c r="E300"/>
      <c r="F300"/>
      <c r="G300"/>
      <c r="H300" s="5"/>
      <c r="I300" s="5"/>
      <c r="K300"/>
      <c r="L300"/>
      <c r="M300"/>
      <c r="N300"/>
    </row>
    <row r="301" spans="1:14" s="2" customFormat="1" x14ac:dyDescent="0.4">
      <c r="A301"/>
      <c r="B301"/>
      <c r="C301"/>
      <c r="D301"/>
      <c r="E301"/>
      <c r="F301"/>
      <c r="G301"/>
      <c r="H301" s="5"/>
      <c r="I301" s="5"/>
      <c r="K301"/>
      <c r="L301"/>
      <c r="M301"/>
      <c r="N301"/>
    </row>
    <row r="302" spans="1:14" s="2" customFormat="1" x14ac:dyDescent="0.4">
      <c r="A302"/>
      <c r="B302"/>
      <c r="C302"/>
      <c r="D302"/>
      <c r="E302"/>
      <c r="F302"/>
      <c r="G302"/>
      <c r="H302" s="5"/>
      <c r="I302" s="5"/>
      <c r="K302"/>
      <c r="L302"/>
      <c r="M302"/>
      <c r="N302"/>
    </row>
    <row r="303" spans="1:14" s="2" customFormat="1" x14ac:dyDescent="0.4">
      <c r="A303"/>
      <c r="B303"/>
      <c r="C303"/>
      <c r="D303"/>
      <c r="E303"/>
      <c r="F303"/>
      <c r="G303"/>
      <c r="H303" s="5"/>
      <c r="I303" s="5"/>
      <c r="K303"/>
      <c r="L303"/>
      <c r="M303"/>
      <c r="N303"/>
    </row>
    <row r="304" spans="1:14" s="2" customFormat="1" x14ac:dyDescent="0.4">
      <c r="A304"/>
      <c r="B304"/>
      <c r="C304"/>
      <c r="D304"/>
      <c r="E304"/>
      <c r="F304"/>
      <c r="G304"/>
      <c r="H304" s="5"/>
      <c r="I304" s="5"/>
      <c r="K304"/>
      <c r="L304"/>
      <c r="M304"/>
      <c r="N304"/>
    </row>
    <row r="305" spans="1:14" s="2" customFormat="1" x14ac:dyDescent="0.4">
      <c r="A305"/>
      <c r="B305"/>
      <c r="C305"/>
      <c r="D305"/>
      <c r="E305"/>
      <c r="F305"/>
      <c r="G305"/>
      <c r="H305" s="5"/>
      <c r="I305" s="5"/>
      <c r="K305"/>
      <c r="L305"/>
      <c r="M305"/>
      <c r="N305"/>
    </row>
    <row r="306" spans="1:14" s="2" customFormat="1" x14ac:dyDescent="0.4">
      <c r="A306"/>
      <c r="B306"/>
      <c r="C306"/>
      <c r="D306"/>
      <c r="E306"/>
      <c r="F306"/>
      <c r="G306"/>
      <c r="H306" s="5"/>
      <c r="I306" s="5"/>
      <c r="K306"/>
      <c r="L306"/>
      <c r="M306"/>
      <c r="N306"/>
    </row>
    <row r="307" spans="1:14" s="2" customFormat="1" x14ac:dyDescent="0.4">
      <c r="A307"/>
      <c r="B307"/>
      <c r="C307"/>
      <c r="D307"/>
      <c r="E307"/>
      <c r="F307"/>
      <c r="G307"/>
      <c r="H307" s="5"/>
      <c r="I307" s="5"/>
      <c r="K307"/>
      <c r="L307"/>
      <c r="M307"/>
      <c r="N307"/>
    </row>
    <row r="308" spans="1:14" s="2" customFormat="1" x14ac:dyDescent="0.4">
      <c r="A308"/>
      <c r="B308"/>
      <c r="C308"/>
      <c r="D308"/>
      <c r="E308"/>
      <c r="F308"/>
      <c r="G308"/>
      <c r="H308" s="5"/>
      <c r="I308" s="5"/>
      <c r="K308"/>
      <c r="L308"/>
      <c r="M308"/>
      <c r="N308"/>
    </row>
    <row r="309" spans="1:14" s="2" customFormat="1" x14ac:dyDescent="0.4">
      <c r="A309"/>
      <c r="B309"/>
      <c r="C309"/>
      <c r="D309"/>
      <c r="E309"/>
      <c r="F309"/>
      <c r="G309"/>
      <c r="H309" s="5"/>
      <c r="I309" s="5"/>
      <c r="K309"/>
      <c r="L309"/>
      <c r="M309"/>
      <c r="N309"/>
    </row>
    <row r="310" spans="1:14" s="2" customFormat="1" x14ac:dyDescent="0.4">
      <c r="A310"/>
      <c r="B310"/>
      <c r="C310"/>
      <c r="D310"/>
      <c r="E310"/>
      <c r="F310"/>
      <c r="G310"/>
      <c r="H310" s="5"/>
      <c r="I310" s="5"/>
      <c r="K310"/>
      <c r="L310"/>
      <c r="M310"/>
      <c r="N310"/>
    </row>
    <row r="311" spans="1:14" s="2" customFormat="1" x14ac:dyDescent="0.4">
      <c r="A311"/>
      <c r="B311"/>
      <c r="C311"/>
      <c r="D311"/>
      <c r="E311"/>
      <c r="F311"/>
      <c r="G311"/>
      <c r="H311" s="5"/>
      <c r="I311" s="5"/>
      <c r="K311"/>
      <c r="L311"/>
      <c r="M311"/>
      <c r="N311"/>
    </row>
    <row r="312" spans="1:14" s="2" customFormat="1" x14ac:dyDescent="0.4">
      <c r="A312"/>
      <c r="B312"/>
      <c r="C312"/>
      <c r="D312"/>
      <c r="E312"/>
      <c r="F312"/>
      <c r="G312"/>
      <c r="H312" s="5"/>
      <c r="I312" s="5"/>
      <c r="K312"/>
      <c r="L312"/>
      <c r="M312"/>
      <c r="N312"/>
    </row>
    <row r="313" spans="1:14" s="2" customFormat="1" x14ac:dyDescent="0.4">
      <c r="A313"/>
      <c r="B313"/>
      <c r="C313"/>
      <c r="D313"/>
      <c r="E313"/>
      <c r="F313"/>
      <c r="G313"/>
      <c r="H313" s="5"/>
      <c r="I313" s="5"/>
      <c r="K313"/>
      <c r="L313"/>
      <c r="M313"/>
      <c r="N313"/>
    </row>
    <row r="314" spans="1:14" s="2" customFormat="1" x14ac:dyDescent="0.4">
      <c r="A314"/>
      <c r="B314"/>
      <c r="C314"/>
      <c r="D314"/>
      <c r="E314"/>
      <c r="F314"/>
      <c r="G314"/>
      <c r="H314" s="5"/>
      <c r="I314" s="5"/>
      <c r="K314"/>
      <c r="L314"/>
      <c r="M314"/>
      <c r="N314"/>
    </row>
    <row r="315" spans="1:14" s="2" customFormat="1" x14ac:dyDescent="0.4">
      <c r="A315"/>
      <c r="B315"/>
      <c r="C315"/>
      <c r="D315"/>
      <c r="E315"/>
      <c r="F315"/>
      <c r="G315"/>
      <c r="H315" s="5"/>
      <c r="I315" s="5"/>
      <c r="K315"/>
      <c r="L315"/>
      <c r="M315"/>
      <c r="N315"/>
    </row>
    <row r="316" spans="1:14" s="2" customFormat="1" x14ac:dyDescent="0.4">
      <c r="A316"/>
      <c r="B316"/>
      <c r="C316"/>
      <c r="D316"/>
      <c r="E316"/>
      <c r="F316"/>
      <c r="G316"/>
      <c r="H316" s="5"/>
      <c r="I316" s="5"/>
      <c r="K316"/>
      <c r="L316"/>
      <c r="M316"/>
      <c r="N316"/>
    </row>
    <row r="317" spans="1:14" s="2" customFormat="1" x14ac:dyDescent="0.4">
      <c r="A317"/>
      <c r="B317"/>
      <c r="C317"/>
      <c r="D317"/>
      <c r="E317"/>
      <c r="F317"/>
      <c r="G317"/>
      <c r="H317" s="5"/>
      <c r="I317" s="5"/>
      <c r="K317"/>
      <c r="L317"/>
      <c r="M317"/>
      <c r="N317"/>
    </row>
    <row r="318" spans="1:14" s="2" customFormat="1" x14ac:dyDescent="0.4">
      <c r="A318"/>
      <c r="B318"/>
      <c r="C318"/>
      <c r="D318"/>
      <c r="E318"/>
      <c r="F318"/>
      <c r="G318"/>
      <c r="H318" s="5"/>
      <c r="I318" s="5"/>
      <c r="K318"/>
      <c r="L318"/>
      <c r="M318"/>
      <c r="N318"/>
    </row>
    <row r="319" spans="1:14" s="2" customFormat="1" x14ac:dyDescent="0.4">
      <c r="A319"/>
      <c r="B319"/>
      <c r="C319"/>
      <c r="D319"/>
      <c r="E319"/>
      <c r="F319"/>
      <c r="G319"/>
      <c r="H319" s="5"/>
      <c r="I319" s="5"/>
      <c r="K319"/>
      <c r="L319"/>
      <c r="M319"/>
      <c r="N319"/>
    </row>
    <row r="320" spans="1:14" s="2" customFormat="1" x14ac:dyDescent="0.4">
      <c r="A320"/>
      <c r="B320"/>
      <c r="C320"/>
      <c r="D320"/>
      <c r="E320"/>
      <c r="F320"/>
      <c r="G320"/>
      <c r="H320" s="5"/>
      <c r="I320" s="5"/>
      <c r="K320"/>
      <c r="L320"/>
      <c r="M320"/>
      <c r="N320"/>
    </row>
    <row r="321" spans="1:14" s="2" customFormat="1" x14ac:dyDescent="0.4">
      <c r="A321"/>
      <c r="B321"/>
      <c r="C321"/>
      <c r="D321"/>
      <c r="E321"/>
      <c r="F321"/>
      <c r="G321"/>
      <c r="H321" s="5"/>
      <c r="I321" s="5"/>
      <c r="K321"/>
      <c r="L321"/>
      <c r="M321"/>
      <c r="N321"/>
    </row>
    <row r="322" spans="1:14" s="2" customFormat="1" x14ac:dyDescent="0.4">
      <c r="A322"/>
      <c r="B322"/>
      <c r="C322"/>
      <c r="D322"/>
      <c r="E322"/>
      <c r="F322"/>
      <c r="G322"/>
      <c r="H322" s="5"/>
      <c r="I322" s="5"/>
      <c r="K322"/>
      <c r="L322"/>
      <c r="M322"/>
      <c r="N322"/>
    </row>
    <row r="323" spans="1:14" s="2" customFormat="1" x14ac:dyDescent="0.4">
      <c r="A323"/>
      <c r="B323"/>
      <c r="C323"/>
      <c r="D323"/>
      <c r="E323"/>
      <c r="F323"/>
      <c r="G323"/>
      <c r="H323" s="5"/>
      <c r="I323" s="5"/>
      <c r="K323"/>
      <c r="L323"/>
      <c r="M323"/>
      <c r="N323"/>
    </row>
    <row r="324" spans="1:14" s="2" customFormat="1" x14ac:dyDescent="0.4">
      <c r="A324"/>
      <c r="B324"/>
      <c r="C324"/>
      <c r="D324"/>
      <c r="E324"/>
      <c r="F324"/>
      <c r="G324"/>
      <c r="H324" s="5"/>
      <c r="I324" s="5"/>
      <c r="K324"/>
      <c r="L324"/>
      <c r="M324"/>
      <c r="N324"/>
    </row>
    <row r="325" spans="1:14" s="2" customFormat="1" x14ac:dyDescent="0.4">
      <c r="A325"/>
      <c r="B325"/>
      <c r="C325"/>
      <c r="D325"/>
      <c r="E325"/>
      <c r="F325"/>
      <c r="G325"/>
      <c r="H325" s="5"/>
      <c r="I325" s="5"/>
      <c r="K325"/>
      <c r="L325"/>
      <c r="M325"/>
      <c r="N325"/>
    </row>
    <row r="326" spans="1:14" s="2" customFormat="1" x14ac:dyDescent="0.4">
      <c r="A326"/>
      <c r="B326"/>
      <c r="C326"/>
      <c r="D326"/>
      <c r="E326"/>
      <c r="F326"/>
      <c r="G326"/>
      <c r="H326" s="5"/>
      <c r="I326" s="5"/>
      <c r="K326"/>
      <c r="L326"/>
      <c r="M326"/>
      <c r="N326"/>
    </row>
    <row r="327" spans="1:14" s="2" customFormat="1" x14ac:dyDescent="0.4">
      <c r="A327"/>
      <c r="B327"/>
      <c r="C327"/>
      <c r="D327"/>
      <c r="E327"/>
      <c r="F327"/>
      <c r="G327"/>
      <c r="H327" s="5"/>
      <c r="I327" s="5"/>
      <c r="K327"/>
      <c r="L327"/>
      <c r="M327"/>
      <c r="N327"/>
    </row>
    <row r="328" spans="1:14" s="2" customFormat="1" x14ac:dyDescent="0.4">
      <c r="A328"/>
      <c r="B328"/>
      <c r="C328"/>
      <c r="D328"/>
      <c r="E328"/>
      <c r="F328"/>
      <c r="G328"/>
      <c r="H328" s="5"/>
      <c r="I328" s="5"/>
      <c r="K328"/>
      <c r="L328"/>
      <c r="M328"/>
      <c r="N328"/>
    </row>
    <row r="329" spans="1:14" s="2" customFormat="1" x14ac:dyDescent="0.4">
      <c r="A329"/>
      <c r="B329"/>
      <c r="C329"/>
      <c r="D329"/>
      <c r="E329"/>
      <c r="F329"/>
      <c r="G329"/>
      <c r="H329" s="5"/>
      <c r="I329" s="5"/>
      <c r="K329"/>
      <c r="L329"/>
      <c r="M329"/>
      <c r="N329"/>
    </row>
    <row r="330" spans="1:14" s="2" customFormat="1" x14ac:dyDescent="0.4">
      <c r="A330"/>
      <c r="B330"/>
      <c r="C330"/>
      <c r="D330"/>
      <c r="E330"/>
      <c r="F330"/>
      <c r="G330"/>
      <c r="H330" s="5"/>
      <c r="I330" s="5"/>
      <c r="K330"/>
      <c r="L330"/>
      <c r="M330"/>
      <c r="N330"/>
    </row>
    <row r="331" spans="1:14" s="2" customFormat="1" x14ac:dyDescent="0.4">
      <c r="A331"/>
      <c r="B331"/>
      <c r="C331"/>
      <c r="D331"/>
      <c r="E331"/>
      <c r="F331"/>
      <c r="G331"/>
      <c r="H331" s="5"/>
      <c r="I331" s="5"/>
      <c r="K331"/>
      <c r="L331"/>
      <c r="M331"/>
      <c r="N331"/>
    </row>
    <row r="332" spans="1:14" s="2" customFormat="1" x14ac:dyDescent="0.4">
      <c r="A332"/>
      <c r="B332"/>
      <c r="C332"/>
      <c r="D332"/>
      <c r="E332"/>
      <c r="F332"/>
      <c r="G332"/>
      <c r="H332" s="5"/>
      <c r="I332" s="5"/>
      <c r="K332"/>
      <c r="L332"/>
      <c r="M332"/>
      <c r="N332"/>
    </row>
    <row r="333" spans="1:14" s="2" customFormat="1" x14ac:dyDescent="0.4">
      <c r="A333"/>
      <c r="B333"/>
      <c r="C333"/>
      <c r="D333"/>
      <c r="E333"/>
      <c r="F333"/>
      <c r="G333"/>
      <c r="H333" s="5"/>
      <c r="I333" s="5"/>
      <c r="K333"/>
      <c r="L333"/>
      <c r="M333"/>
      <c r="N333"/>
    </row>
    <row r="334" spans="1:14" s="2" customFormat="1" x14ac:dyDescent="0.4">
      <c r="A334"/>
      <c r="B334"/>
      <c r="C334"/>
      <c r="D334"/>
      <c r="E334"/>
      <c r="F334"/>
      <c r="G334"/>
      <c r="H334" s="5"/>
      <c r="I334" s="5"/>
      <c r="K334"/>
      <c r="L334"/>
      <c r="M334"/>
      <c r="N334"/>
    </row>
    <row r="335" spans="1:14" s="2" customFormat="1" x14ac:dyDescent="0.4">
      <c r="A335"/>
      <c r="B335"/>
      <c r="C335"/>
      <c r="D335"/>
      <c r="E335"/>
      <c r="F335"/>
      <c r="G335"/>
      <c r="H335" s="5"/>
      <c r="I335" s="5"/>
      <c r="K335"/>
      <c r="L335"/>
      <c r="M335"/>
      <c r="N335"/>
    </row>
    <row r="336" spans="1:14" s="2" customFormat="1" x14ac:dyDescent="0.4">
      <c r="A336"/>
      <c r="B336"/>
      <c r="C336"/>
      <c r="D336"/>
      <c r="E336"/>
      <c r="F336"/>
      <c r="G336"/>
      <c r="H336" s="5"/>
      <c r="I336" s="5"/>
      <c r="K336"/>
      <c r="L336"/>
      <c r="M336"/>
      <c r="N336"/>
    </row>
    <row r="337" spans="1:14" s="2" customFormat="1" x14ac:dyDescent="0.4">
      <c r="A337"/>
      <c r="B337"/>
      <c r="C337"/>
      <c r="D337"/>
      <c r="E337"/>
      <c r="F337"/>
      <c r="G337"/>
      <c r="H337" s="5"/>
      <c r="I337" s="5"/>
      <c r="K337"/>
      <c r="L337"/>
      <c r="M337"/>
      <c r="N337"/>
    </row>
    <row r="338" spans="1:14" s="2" customFormat="1" x14ac:dyDescent="0.4">
      <c r="A338"/>
      <c r="B338"/>
      <c r="C338"/>
      <c r="D338"/>
      <c r="E338"/>
      <c r="F338"/>
      <c r="G338"/>
      <c r="H338" s="5"/>
      <c r="I338" s="5"/>
      <c r="K338"/>
      <c r="L338"/>
      <c r="M338"/>
      <c r="N338"/>
    </row>
    <row r="339" spans="1:14" s="2" customFormat="1" x14ac:dyDescent="0.4">
      <c r="A339"/>
      <c r="B339"/>
      <c r="C339"/>
      <c r="D339"/>
      <c r="E339"/>
      <c r="F339"/>
      <c r="G339"/>
      <c r="H339" s="5"/>
      <c r="I339" s="5"/>
      <c r="K339"/>
      <c r="L339"/>
      <c r="M339"/>
      <c r="N339"/>
    </row>
    <row r="340" spans="1:14" s="2" customFormat="1" x14ac:dyDescent="0.4">
      <c r="A340"/>
      <c r="B340"/>
      <c r="C340"/>
      <c r="D340"/>
      <c r="E340"/>
      <c r="F340"/>
      <c r="G340"/>
      <c r="H340" s="5"/>
      <c r="I340" s="5"/>
      <c r="K340"/>
      <c r="L340"/>
      <c r="M340"/>
      <c r="N340"/>
    </row>
    <row r="341" spans="1:14" s="2" customFormat="1" x14ac:dyDescent="0.4">
      <c r="A341"/>
      <c r="B341"/>
      <c r="C341"/>
      <c r="D341"/>
      <c r="E341"/>
      <c r="F341"/>
      <c r="G341"/>
      <c r="H341" s="5"/>
      <c r="I341" s="5"/>
      <c r="K341"/>
      <c r="L341"/>
      <c r="M341"/>
      <c r="N341"/>
    </row>
    <row r="342" spans="1:14" s="2" customFormat="1" x14ac:dyDescent="0.4">
      <c r="A342"/>
      <c r="B342"/>
      <c r="C342"/>
      <c r="D342"/>
      <c r="E342"/>
      <c r="F342"/>
      <c r="G342"/>
      <c r="H342" s="5"/>
      <c r="I342" s="5"/>
      <c r="K342"/>
      <c r="L342"/>
      <c r="M342"/>
      <c r="N342"/>
    </row>
    <row r="343" spans="1:14" s="2" customFormat="1" x14ac:dyDescent="0.4">
      <c r="A343"/>
      <c r="B343"/>
      <c r="C343"/>
      <c r="D343"/>
      <c r="E343"/>
      <c r="F343"/>
      <c r="G343"/>
      <c r="H343" s="5"/>
      <c r="I343" s="5"/>
      <c r="K343"/>
      <c r="L343"/>
      <c r="M343"/>
      <c r="N343"/>
    </row>
    <row r="344" spans="1:14" s="2" customFormat="1" x14ac:dyDescent="0.4">
      <c r="A344"/>
      <c r="B344"/>
      <c r="C344"/>
      <c r="D344"/>
      <c r="E344"/>
      <c r="F344"/>
      <c r="G344"/>
      <c r="H344" s="5"/>
      <c r="I344" s="5"/>
      <c r="K344"/>
      <c r="L344"/>
      <c r="M344"/>
      <c r="N344"/>
    </row>
    <row r="345" spans="1:14" s="2" customFormat="1" x14ac:dyDescent="0.4">
      <c r="A345"/>
      <c r="B345"/>
      <c r="C345"/>
      <c r="D345"/>
      <c r="E345"/>
      <c r="F345"/>
      <c r="G345"/>
      <c r="H345" s="5"/>
      <c r="I345" s="5"/>
      <c r="K345"/>
      <c r="L345"/>
      <c r="M345"/>
      <c r="N345"/>
    </row>
    <row r="346" spans="1:14" s="2" customFormat="1" x14ac:dyDescent="0.4">
      <c r="A346"/>
      <c r="B346"/>
      <c r="C346"/>
      <c r="D346"/>
      <c r="E346"/>
      <c r="F346"/>
      <c r="G346"/>
      <c r="H346" s="5"/>
      <c r="I346" s="5"/>
      <c r="K346"/>
      <c r="L346"/>
      <c r="M346"/>
      <c r="N346"/>
    </row>
    <row r="347" spans="1:14" s="2" customFormat="1" x14ac:dyDescent="0.4">
      <c r="A347"/>
      <c r="B347"/>
      <c r="C347"/>
      <c r="D347"/>
      <c r="E347"/>
      <c r="F347"/>
      <c r="G347"/>
      <c r="H347" s="5"/>
      <c r="I347" s="5"/>
      <c r="K347"/>
      <c r="L347"/>
      <c r="M347"/>
      <c r="N347"/>
    </row>
    <row r="348" spans="1:14" s="2" customFormat="1" x14ac:dyDescent="0.4">
      <c r="A348"/>
      <c r="B348"/>
      <c r="C348"/>
      <c r="D348"/>
      <c r="E348"/>
      <c r="F348"/>
      <c r="G348"/>
      <c r="H348" s="5"/>
      <c r="I348" s="5"/>
      <c r="K348"/>
      <c r="L348"/>
      <c r="M348"/>
      <c r="N348"/>
    </row>
    <row r="349" spans="1:14" s="2" customFormat="1" x14ac:dyDescent="0.4">
      <c r="A349"/>
      <c r="B349"/>
      <c r="C349"/>
      <c r="D349"/>
      <c r="E349"/>
      <c r="F349"/>
      <c r="G349"/>
      <c r="H349" s="5"/>
      <c r="I349" s="5"/>
      <c r="K349"/>
      <c r="L349"/>
      <c r="M349"/>
      <c r="N349"/>
    </row>
    <row r="350" spans="1:14" s="2" customFormat="1" x14ac:dyDescent="0.4">
      <c r="A350"/>
      <c r="B350"/>
      <c r="C350"/>
      <c r="D350"/>
      <c r="E350"/>
      <c r="F350"/>
      <c r="G350"/>
      <c r="H350" s="5"/>
      <c r="I350" s="5"/>
      <c r="K350"/>
      <c r="L350"/>
      <c r="M350"/>
      <c r="N350"/>
    </row>
    <row r="351" spans="1:14" s="2" customFormat="1" x14ac:dyDescent="0.4">
      <c r="A351"/>
      <c r="B351"/>
      <c r="C351"/>
      <c r="D351"/>
      <c r="E351"/>
      <c r="F351"/>
      <c r="G351"/>
      <c r="H351" s="5"/>
      <c r="I351" s="5"/>
      <c r="K351"/>
      <c r="L351"/>
      <c r="M351"/>
      <c r="N351"/>
    </row>
    <row r="352" spans="1:14" s="2" customFormat="1" x14ac:dyDescent="0.4">
      <c r="A352"/>
      <c r="B352"/>
      <c r="C352"/>
      <c r="D352"/>
      <c r="E352"/>
      <c r="F352"/>
      <c r="G352"/>
      <c r="H352" s="5"/>
      <c r="I352" s="5"/>
      <c r="K352"/>
      <c r="L352"/>
      <c r="M352"/>
      <c r="N352"/>
    </row>
    <row r="353" spans="1:14" s="2" customFormat="1" x14ac:dyDescent="0.4">
      <c r="A353"/>
      <c r="B353"/>
      <c r="C353"/>
      <c r="D353"/>
      <c r="E353"/>
      <c r="F353"/>
      <c r="G353"/>
      <c r="H353" s="5"/>
      <c r="I353" s="5"/>
      <c r="K353"/>
      <c r="L353"/>
      <c r="M353"/>
      <c r="N353"/>
    </row>
    <row r="354" spans="1:14" s="2" customFormat="1" x14ac:dyDescent="0.4">
      <c r="A354"/>
      <c r="B354"/>
      <c r="C354"/>
      <c r="D354"/>
      <c r="E354"/>
      <c r="F354"/>
      <c r="G354"/>
      <c r="H354" s="5"/>
      <c r="I354" s="5"/>
      <c r="K354"/>
      <c r="L354"/>
      <c r="M354"/>
      <c r="N354"/>
    </row>
    <row r="355" spans="1:14" s="2" customFormat="1" x14ac:dyDescent="0.4">
      <c r="A355"/>
      <c r="B355"/>
      <c r="C355"/>
      <c r="D355"/>
      <c r="E355"/>
      <c r="F355"/>
      <c r="G355"/>
      <c r="H355" s="5"/>
      <c r="I355" s="5"/>
      <c r="K355"/>
      <c r="L355"/>
      <c r="M355"/>
      <c r="N355"/>
    </row>
    <row r="356" spans="1:14" s="2" customFormat="1" x14ac:dyDescent="0.4">
      <c r="A356"/>
      <c r="B356"/>
      <c r="C356"/>
      <c r="D356"/>
      <c r="E356"/>
      <c r="F356"/>
      <c r="G356"/>
      <c r="H356" s="5"/>
      <c r="I356" s="5"/>
      <c r="K356"/>
      <c r="L356"/>
      <c r="M356"/>
      <c r="N356"/>
    </row>
    <row r="357" spans="1:14" s="2" customFormat="1" x14ac:dyDescent="0.4">
      <c r="A357"/>
      <c r="B357"/>
      <c r="C357"/>
      <c r="D357"/>
      <c r="E357"/>
      <c r="F357"/>
      <c r="G357"/>
      <c r="H357" s="5"/>
      <c r="I357" s="5"/>
      <c r="K357"/>
      <c r="L357"/>
      <c r="M357"/>
      <c r="N357"/>
    </row>
    <row r="358" spans="1:14" s="2" customFormat="1" x14ac:dyDescent="0.4">
      <c r="A358"/>
      <c r="B358"/>
      <c r="C358"/>
      <c r="D358"/>
      <c r="E358"/>
      <c r="F358"/>
      <c r="G358"/>
      <c r="H358" s="5"/>
      <c r="I358" s="5"/>
      <c r="K358"/>
      <c r="L358"/>
      <c r="M358"/>
      <c r="N358"/>
    </row>
    <row r="359" spans="1:14" s="2" customFormat="1" x14ac:dyDescent="0.4">
      <c r="A359"/>
      <c r="B359"/>
      <c r="C359"/>
      <c r="D359"/>
      <c r="E359"/>
      <c r="F359"/>
      <c r="G359"/>
      <c r="H359" s="5"/>
      <c r="I359" s="5"/>
      <c r="K359"/>
      <c r="L359"/>
      <c r="M359"/>
      <c r="N359"/>
    </row>
    <row r="360" spans="1:14" s="2" customFormat="1" x14ac:dyDescent="0.4">
      <c r="A360"/>
      <c r="B360"/>
      <c r="C360"/>
      <c r="D360"/>
      <c r="E360"/>
      <c r="F360"/>
      <c r="G360"/>
      <c r="H360" s="5"/>
      <c r="I360" s="5"/>
      <c r="K360"/>
      <c r="L360"/>
      <c r="M360"/>
      <c r="N360"/>
    </row>
    <row r="361" spans="1:14" s="2" customFormat="1" x14ac:dyDescent="0.4">
      <c r="A361"/>
      <c r="B361"/>
      <c r="C361"/>
      <c r="D361"/>
      <c r="E361"/>
      <c r="F361"/>
      <c r="G361"/>
      <c r="H361" s="5"/>
      <c r="I361" s="5"/>
      <c r="K361"/>
      <c r="L361"/>
      <c r="M361"/>
      <c r="N361"/>
    </row>
    <row r="362" spans="1:14" s="2" customFormat="1" x14ac:dyDescent="0.4">
      <c r="A362"/>
      <c r="B362"/>
      <c r="C362"/>
      <c r="D362"/>
      <c r="E362"/>
      <c r="F362"/>
      <c r="G362"/>
      <c r="H362" s="5"/>
      <c r="I362" s="5"/>
      <c r="K362"/>
      <c r="L362"/>
      <c r="M362"/>
      <c r="N362"/>
    </row>
    <row r="363" spans="1:14" s="2" customFormat="1" x14ac:dyDescent="0.4">
      <c r="A363"/>
      <c r="B363"/>
      <c r="C363"/>
      <c r="D363"/>
      <c r="E363"/>
      <c r="F363"/>
      <c r="G363"/>
      <c r="H363" s="5"/>
      <c r="I363" s="5"/>
      <c r="K363"/>
      <c r="L363"/>
      <c r="M363"/>
      <c r="N363"/>
    </row>
    <row r="364" spans="1:14" s="2" customFormat="1" x14ac:dyDescent="0.4">
      <c r="A364"/>
      <c r="B364"/>
      <c r="C364"/>
      <c r="D364"/>
      <c r="E364"/>
      <c r="F364"/>
      <c r="G364"/>
      <c r="H364" s="5"/>
      <c r="I364" s="5"/>
      <c r="K364"/>
      <c r="L364"/>
      <c r="M364"/>
      <c r="N364"/>
    </row>
    <row r="365" spans="1:14" s="2" customFormat="1" x14ac:dyDescent="0.4">
      <c r="A365"/>
      <c r="B365"/>
      <c r="C365"/>
      <c r="D365"/>
      <c r="E365"/>
      <c r="F365"/>
      <c r="G365"/>
      <c r="H365" s="5"/>
      <c r="I365" s="5"/>
      <c r="K365"/>
      <c r="L365"/>
      <c r="M365"/>
      <c r="N365"/>
    </row>
    <row r="366" spans="1:14" s="2" customFormat="1" x14ac:dyDescent="0.4">
      <c r="A366"/>
      <c r="B366"/>
      <c r="C366"/>
      <c r="D366"/>
      <c r="E366"/>
      <c r="F366"/>
      <c r="G366"/>
      <c r="H366" s="5"/>
      <c r="I366" s="5"/>
      <c r="K366"/>
      <c r="L366"/>
      <c r="M366"/>
      <c r="N366"/>
    </row>
    <row r="367" spans="1:14" s="2" customFormat="1" x14ac:dyDescent="0.4">
      <c r="A367"/>
      <c r="B367"/>
      <c r="C367"/>
      <c r="D367"/>
      <c r="E367"/>
      <c r="F367"/>
      <c r="G367"/>
      <c r="H367" s="5"/>
      <c r="I367" s="5"/>
      <c r="K367"/>
      <c r="L367"/>
      <c r="M367"/>
      <c r="N367"/>
    </row>
    <row r="368" spans="1:14" s="2" customFormat="1" x14ac:dyDescent="0.4">
      <c r="A368"/>
      <c r="B368"/>
      <c r="C368"/>
      <c r="D368"/>
      <c r="E368"/>
      <c r="F368"/>
      <c r="G368"/>
      <c r="H368" s="5"/>
      <c r="I368" s="5"/>
      <c r="K368"/>
      <c r="L368"/>
      <c r="M368"/>
      <c r="N368"/>
    </row>
    <row r="369" spans="1:14" s="2" customFormat="1" x14ac:dyDescent="0.4">
      <c r="A369"/>
      <c r="B369"/>
      <c r="C369"/>
      <c r="D369"/>
      <c r="E369"/>
      <c r="F369"/>
      <c r="G369"/>
      <c r="H369" s="5"/>
      <c r="I369" s="5"/>
      <c r="K369"/>
      <c r="L369"/>
      <c r="M369"/>
      <c r="N369"/>
    </row>
    <row r="370" spans="1:14" s="2" customFormat="1" x14ac:dyDescent="0.4">
      <c r="A370"/>
      <c r="B370"/>
      <c r="C370"/>
      <c r="D370"/>
      <c r="E370"/>
      <c r="F370"/>
      <c r="G370"/>
      <c r="H370" s="5"/>
      <c r="I370" s="5"/>
      <c r="K370"/>
      <c r="L370"/>
      <c r="M370"/>
      <c r="N370"/>
    </row>
    <row r="371" spans="1:14" s="2" customFormat="1" x14ac:dyDescent="0.4">
      <c r="A371"/>
      <c r="B371"/>
      <c r="C371"/>
      <c r="D371"/>
      <c r="E371"/>
      <c r="F371"/>
      <c r="G371"/>
      <c r="H371" s="5"/>
      <c r="I371" s="5"/>
      <c r="K371"/>
      <c r="L371"/>
      <c r="M371"/>
      <c r="N371"/>
    </row>
    <row r="372" spans="1:14" s="2" customFormat="1" x14ac:dyDescent="0.4">
      <c r="A372"/>
      <c r="B372"/>
      <c r="C372"/>
      <c r="D372"/>
      <c r="E372"/>
      <c r="F372"/>
      <c r="G372"/>
      <c r="H372" s="5"/>
      <c r="I372" s="5"/>
      <c r="K372"/>
      <c r="L372"/>
      <c r="M372"/>
      <c r="N372"/>
    </row>
    <row r="373" spans="1:14" s="2" customFormat="1" x14ac:dyDescent="0.4">
      <c r="A373"/>
      <c r="B373"/>
      <c r="C373"/>
      <c r="D373"/>
      <c r="E373"/>
      <c r="F373"/>
      <c r="G373"/>
      <c r="H373" s="5"/>
      <c r="I373" s="5"/>
      <c r="K373"/>
      <c r="L373"/>
      <c r="M373"/>
      <c r="N373"/>
    </row>
    <row r="374" spans="1:14" s="2" customFormat="1" x14ac:dyDescent="0.4">
      <c r="A374"/>
      <c r="B374"/>
      <c r="C374"/>
      <c r="D374"/>
      <c r="E374"/>
      <c r="F374"/>
      <c r="G374"/>
      <c r="H374" s="5"/>
      <c r="I374" s="5"/>
      <c r="K374"/>
      <c r="L374"/>
      <c r="M374"/>
      <c r="N374"/>
    </row>
    <row r="375" spans="1:14" s="2" customFormat="1" x14ac:dyDescent="0.4">
      <c r="A375"/>
      <c r="B375"/>
      <c r="C375"/>
      <c r="D375"/>
      <c r="E375"/>
      <c r="F375"/>
      <c r="G375"/>
      <c r="H375" s="5"/>
      <c r="I375" s="5"/>
      <c r="K375"/>
      <c r="L375"/>
      <c r="M375"/>
      <c r="N375"/>
    </row>
    <row r="376" spans="1:14" s="2" customFormat="1" x14ac:dyDescent="0.4">
      <c r="A376"/>
      <c r="B376"/>
      <c r="C376"/>
      <c r="D376"/>
      <c r="E376"/>
      <c r="F376"/>
      <c r="G376"/>
      <c r="H376" s="5"/>
      <c r="I376" s="5"/>
      <c r="K376"/>
      <c r="L376"/>
      <c r="M376"/>
      <c r="N376"/>
    </row>
    <row r="377" spans="1:14" s="2" customFormat="1" x14ac:dyDescent="0.4">
      <c r="A377"/>
      <c r="B377"/>
      <c r="C377"/>
      <c r="D377"/>
      <c r="E377"/>
      <c r="F377"/>
      <c r="G377"/>
      <c r="H377" s="5"/>
      <c r="I377" s="5"/>
      <c r="K377"/>
      <c r="L377"/>
      <c r="M377"/>
      <c r="N377"/>
    </row>
    <row r="378" spans="1:14" s="2" customFormat="1" x14ac:dyDescent="0.4">
      <c r="A378"/>
      <c r="B378"/>
      <c r="C378"/>
      <c r="D378"/>
      <c r="E378"/>
      <c r="F378"/>
      <c r="G378"/>
      <c r="H378" s="5"/>
      <c r="I378" s="5"/>
      <c r="K378"/>
      <c r="L378"/>
      <c r="M378"/>
      <c r="N378"/>
    </row>
    <row r="379" spans="1:14" s="2" customFormat="1" x14ac:dyDescent="0.4">
      <c r="A379"/>
      <c r="B379"/>
      <c r="C379"/>
      <c r="D379"/>
      <c r="E379"/>
      <c r="F379"/>
      <c r="G379"/>
      <c r="H379" s="5"/>
      <c r="I379" s="5"/>
      <c r="K379"/>
      <c r="L379"/>
      <c r="M379"/>
      <c r="N379"/>
    </row>
    <row r="380" spans="1:14" s="2" customFormat="1" x14ac:dyDescent="0.4">
      <c r="A380"/>
      <c r="B380"/>
      <c r="C380"/>
      <c r="D380"/>
      <c r="E380"/>
      <c r="F380"/>
      <c r="G380"/>
      <c r="H380" s="5"/>
      <c r="I380" s="5"/>
      <c r="K380"/>
      <c r="L380"/>
      <c r="M380"/>
      <c r="N380"/>
    </row>
    <row r="381" spans="1:14" s="2" customFormat="1" x14ac:dyDescent="0.4">
      <c r="A381"/>
      <c r="B381"/>
      <c r="C381"/>
      <c r="D381"/>
      <c r="E381"/>
      <c r="F381"/>
      <c r="G381"/>
      <c r="H381" s="5"/>
      <c r="I381" s="5"/>
      <c r="K381"/>
      <c r="L381"/>
      <c r="M381"/>
      <c r="N381"/>
    </row>
    <row r="382" spans="1:14" s="2" customFormat="1" x14ac:dyDescent="0.4">
      <c r="A382"/>
      <c r="B382"/>
      <c r="C382"/>
      <c r="D382"/>
      <c r="E382"/>
      <c r="F382"/>
      <c r="G382"/>
      <c r="H382" s="5"/>
      <c r="I382" s="5"/>
      <c r="K382"/>
      <c r="L382"/>
      <c r="M382"/>
      <c r="N382"/>
    </row>
    <row r="383" spans="1:14" s="2" customFormat="1" x14ac:dyDescent="0.4">
      <c r="A383"/>
      <c r="B383"/>
      <c r="C383"/>
      <c r="D383"/>
      <c r="E383"/>
      <c r="F383"/>
      <c r="G383"/>
      <c r="H383" s="5"/>
      <c r="I383" s="5"/>
      <c r="K383"/>
      <c r="L383"/>
      <c r="M383"/>
      <c r="N383"/>
    </row>
    <row r="384" spans="1:14" s="2" customFormat="1" x14ac:dyDescent="0.4">
      <c r="A384"/>
      <c r="B384"/>
      <c r="C384"/>
      <c r="D384"/>
      <c r="E384"/>
      <c r="F384"/>
      <c r="G384"/>
      <c r="H384" s="5"/>
      <c r="I384" s="5"/>
      <c r="K384"/>
      <c r="L384"/>
      <c r="M384"/>
      <c r="N384"/>
    </row>
    <row r="385" spans="1:14" s="2" customFormat="1" x14ac:dyDescent="0.4">
      <c r="A385"/>
      <c r="B385"/>
      <c r="C385"/>
      <c r="D385"/>
      <c r="E385"/>
      <c r="F385"/>
      <c r="G385"/>
      <c r="H385" s="5"/>
      <c r="I385" s="5"/>
      <c r="K385"/>
      <c r="L385"/>
      <c r="M385"/>
      <c r="N385"/>
    </row>
    <row r="386" spans="1:14" s="2" customFormat="1" x14ac:dyDescent="0.4">
      <c r="A386"/>
      <c r="B386"/>
      <c r="C386"/>
      <c r="D386"/>
      <c r="E386"/>
      <c r="F386"/>
      <c r="G386"/>
      <c r="H386" s="5"/>
      <c r="I386" s="5"/>
      <c r="K386"/>
      <c r="L386"/>
      <c r="M386"/>
      <c r="N386"/>
    </row>
    <row r="387" spans="1:14" s="2" customFormat="1" x14ac:dyDescent="0.4">
      <c r="A387"/>
      <c r="B387"/>
      <c r="C387"/>
      <c r="D387"/>
      <c r="E387"/>
      <c r="F387"/>
      <c r="G387"/>
      <c r="H387" s="5"/>
      <c r="I387" s="5"/>
      <c r="K387"/>
      <c r="L387"/>
      <c r="M387"/>
      <c r="N387"/>
    </row>
    <row r="388" spans="1:14" s="2" customFormat="1" x14ac:dyDescent="0.4">
      <c r="A388"/>
      <c r="B388"/>
      <c r="C388"/>
      <c r="D388"/>
      <c r="E388"/>
      <c r="F388"/>
      <c r="G388"/>
      <c r="H388" s="5"/>
      <c r="I388" s="5"/>
      <c r="K388"/>
      <c r="L388"/>
      <c r="M388"/>
      <c r="N388"/>
    </row>
    <row r="389" spans="1:14" s="2" customFormat="1" x14ac:dyDescent="0.4">
      <c r="A389"/>
      <c r="B389"/>
      <c r="C389"/>
      <c r="D389"/>
      <c r="E389"/>
      <c r="F389"/>
      <c r="G389"/>
      <c r="H389" s="5"/>
      <c r="I389" s="5"/>
      <c r="K389"/>
      <c r="L389"/>
      <c r="M389"/>
      <c r="N389"/>
    </row>
    <row r="390" spans="1:14" s="2" customFormat="1" x14ac:dyDescent="0.4">
      <c r="A390"/>
      <c r="B390"/>
      <c r="C390"/>
      <c r="D390"/>
      <c r="E390"/>
      <c r="F390"/>
      <c r="G390"/>
      <c r="H390" s="5"/>
      <c r="I390" s="5"/>
      <c r="K390"/>
      <c r="L390"/>
      <c r="M390"/>
      <c r="N390"/>
    </row>
    <row r="391" spans="1:14" s="2" customFormat="1" x14ac:dyDescent="0.4">
      <c r="A391"/>
      <c r="B391"/>
      <c r="C391"/>
      <c r="D391"/>
      <c r="E391"/>
      <c r="F391"/>
      <c r="G391"/>
      <c r="H391" s="5"/>
      <c r="I391" s="5"/>
      <c r="K391"/>
      <c r="L391"/>
      <c r="M391"/>
      <c r="N391"/>
    </row>
    <row r="392" spans="1:14" s="2" customFormat="1" x14ac:dyDescent="0.4">
      <c r="A392"/>
      <c r="B392"/>
      <c r="C392"/>
      <c r="D392"/>
      <c r="E392"/>
      <c r="F392"/>
      <c r="G392"/>
      <c r="H392" s="5"/>
      <c r="I392" s="5"/>
      <c r="K392"/>
      <c r="L392"/>
      <c r="M392"/>
      <c r="N392"/>
    </row>
    <row r="393" spans="1:14" s="2" customFormat="1" x14ac:dyDescent="0.4">
      <c r="A393"/>
      <c r="B393"/>
      <c r="C393"/>
      <c r="D393"/>
      <c r="E393"/>
      <c r="F393"/>
      <c r="G393"/>
      <c r="H393" s="5"/>
      <c r="I393" s="5"/>
      <c r="K393"/>
      <c r="L393"/>
      <c r="M393"/>
      <c r="N393"/>
    </row>
    <row r="394" spans="1:14" s="2" customFormat="1" x14ac:dyDescent="0.4">
      <c r="A394"/>
      <c r="B394"/>
      <c r="C394"/>
      <c r="D394"/>
      <c r="E394"/>
      <c r="F394"/>
      <c r="G394"/>
      <c r="H394" s="5"/>
      <c r="I394" s="5"/>
      <c r="K394"/>
      <c r="L394"/>
      <c r="M394"/>
      <c r="N394"/>
    </row>
    <row r="395" spans="1:14" s="2" customFormat="1" x14ac:dyDescent="0.4">
      <c r="A395"/>
      <c r="B395"/>
      <c r="C395"/>
      <c r="D395"/>
      <c r="E395"/>
      <c r="F395"/>
      <c r="G395"/>
      <c r="H395" s="5"/>
      <c r="I395" s="5"/>
      <c r="K395"/>
      <c r="L395"/>
      <c r="M395"/>
      <c r="N395"/>
    </row>
    <row r="396" spans="1:14" s="2" customFormat="1" x14ac:dyDescent="0.4">
      <c r="A396"/>
      <c r="B396"/>
      <c r="C396"/>
      <c r="D396"/>
      <c r="E396"/>
      <c r="F396"/>
      <c r="G396"/>
      <c r="H396" s="5"/>
      <c r="I396" s="5"/>
      <c r="K396"/>
      <c r="L396"/>
      <c r="M396"/>
      <c r="N396"/>
    </row>
    <row r="397" spans="1:14" s="2" customFormat="1" x14ac:dyDescent="0.4">
      <c r="A397"/>
      <c r="B397"/>
      <c r="C397"/>
      <c r="D397"/>
      <c r="E397"/>
      <c r="F397"/>
      <c r="G397"/>
      <c r="H397" s="5"/>
      <c r="I397" s="5"/>
      <c r="K397"/>
      <c r="L397"/>
      <c r="M397"/>
      <c r="N397"/>
    </row>
    <row r="398" spans="1:14" s="2" customFormat="1" x14ac:dyDescent="0.4">
      <c r="A398"/>
      <c r="B398"/>
      <c r="C398"/>
      <c r="D398"/>
      <c r="E398"/>
      <c r="F398"/>
      <c r="G398"/>
      <c r="H398" s="5"/>
      <c r="I398" s="5"/>
      <c r="K398"/>
      <c r="L398"/>
      <c r="M398"/>
      <c r="N398"/>
    </row>
    <row r="399" spans="1:14" s="2" customFormat="1" x14ac:dyDescent="0.4">
      <c r="A399"/>
      <c r="B399"/>
      <c r="C399"/>
      <c r="D399"/>
      <c r="E399"/>
      <c r="F399"/>
      <c r="G399"/>
      <c r="H399" s="5"/>
      <c r="I399" s="5"/>
      <c r="K399"/>
      <c r="L399"/>
      <c r="M399"/>
      <c r="N399"/>
    </row>
    <row r="400" spans="1:14" s="2" customFormat="1" x14ac:dyDescent="0.4">
      <c r="A400"/>
      <c r="B400"/>
      <c r="C400"/>
      <c r="D400"/>
      <c r="E400"/>
      <c r="F400"/>
      <c r="G400"/>
      <c r="H400" s="5"/>
      <c r="I400" s="5"/>
      <c r="K400"/>
      <c r="L400"/>
      <c r="M400"/>
      <c r="N400"/>
    </row>
    <row r="401" spans="1:14" s="2" customFormat="1" x14ac:dyDescent="0.4">
      <c r="A401"/>
      <c r="B401"/>
      <c r="C401"/>
      <c r="D401"/>
      <c r="E401"/>
      <c r="F401"/>
      <c r="G401"/>
      <c r="H401" s="5"/>
      <c r="I401" s="5"/>
      <c r="K401"/>
      <c r="L401"/>
      <c r="M401"/>
      <c r="N401"/>
    </row>
    <row r="402" spans="1:14" s="2" customFormat="1" x14ac:dyDescent="0.4">
      <c r="A402"/>
      <c r="B402"/>
      <c r="C402"/>
      <c r="D402"/>
      <c r="E402"/>
      <c r="F402"/>
      <c r="G402"/>
      <c r="H402" s="5"/>
      <c r="I402" s="5"/>
      <c r="K402"/>
      <c r="L402"/>
      <c r="M402"/>
      <c r="N402"/>
    </row>
    <row r="403" spans="1:14" s="2" customFormat="1" x14ac:dyDescent="0.4">
      <c r="A403"/>
      <c r="B403"/>
      <c r="C403"/>
      <c r="D403"/>
      <c r="E403"/>
      <c r="F403"/>
      <c r="G403"/>
      <c r="H403" s="5"/>
      <c r="I403" s="5"/>
      <c r="K403"/>
      <c r="L403"/>
      <c r="M403"/>
      <c r="N403"/>
    </row>
    <row r="404" spans="1:14" s="2" customFormat="1" x14ac:dyDescent="0.4">
      <c r="A404"/>
      <c r="B404"/>
      <c r="C404"/>
      <c r="D404"/>
      <c r="E404"/>
      <c r="F404"/>
      <c r="G404"/>
      <c r="H404" s="5"/>
      <c r="I404" s="5"/>
      <c r="K404"/>
      <c r="L404"/>
      <c r="M404"/>
      <c r="N404"/>
    </row>
    <row r="405" spans="1:14" s="2" customFormat="1" x14ac:dyDescent="0.4">
      <c r="A405"/>
      <c r="B405"/>
      <c r="C405"/>
      <c r="D405"/>
      <c r="E405"/>
      <c r="F405"/>
      <c r="G405"/>
      <c r="H405" s="5"/>
      <c r="I405" s="5"/>
      <c r="K405"/>
      <c r="L405"/>
      <c r="M405"/>
      <c r="N405"/>
    </row>
    <row r="406" spans="1:14" s="2" customFormat="1" x14ac:dyDescent="0.4">
      <c r="A406"/>
      <c r="B406"/>
      <c r="C406"/>
      <c r="D406"/>
      <c r="E406"/>
      <c r="F406"/>
      <c r="G406"/>
      <c r="H406" s="5"/>
      <c r="I406" s="5"/>
      <c r="K406"/>
      <c r="L406"/>
      <c r="M406"/>
      <c r="N406"/>
    </row>
    <row r="407" spans="1:14" s="2" customFormat="1" x14ac:dyDescent="0.4">
      <c r="A407"/>
      <c r="B407"/>
      <c r="C407"/>
      <c r="D407"/>
      <c r="E407"/>
      <c r="F407"/>
      <c r="G407"/>
      <c r="H407" s="5"/>
      <c r="I407" s="5"/>
      <c r="K407"/>
      <c r="L407"/>
      <c r="M407"/>
      <c r="N407"/>
    </row>
    <row r="408" spans="1:14" s="2" customFormat="1" x14ac:dyDescent="0.4">
      <c r="A408"/>
      <c r="B408"/>
      <c r="C408"/>
      <c r="D408"/>
      <c r="E408"/>
      <c r="F408"/>
      <c r="G408"/>
      <c r="H408" s="5"/>
      <c r="I408" s="5"/>
      <c r="K408"/>
      <c r="L408"/>
      <c r="M408"/>
      <c r="N408"/>
    </row>
    <row r="409" spans="1:14" s="2" customFormat="1" x14ac:dyDescent="0.4">
      <c r="A409"/>
      <c r="B409"/>
      <c r="C409"/>
      <c r="D409"/>
      <c r="E409"/>
      <c r="F409"/>
      <c r="G409"/>
      <c r="H409" s="5"/>
      <c r="I409" s="5"/>
      <c r="K409"/>
      <c r="L409"/>
      <c r="M409"/>
      <c r="N409"/>
    </row>
    <row r="410" spans="1:14" s="2" customFormat="1" x14ac:dyDescent="0.4">
      <c r="A410"/>
      <c r="B410"/>
      <c r="C410"/>
      <c r="D410"/>
      <c r="E410"/>
      <c r="F410"/>
      <c r="G410"/>
      <c r="H410" s="5"/>
      <c r="I410" s="5"/>
      <c r="K410"/>
      <c r="L410"/>
      <c r="M410"/>
      <c r="N410"/>
    </row>
    <row r="411" spans="1:14" s="2" customFormat="1" x14ac:dyDescent="0.4">
      <c r="A411"/>
      <c r="B411"/>
      <c r="C411"/>
      <c r="D411"/>
      <c r="E411"/>
      <c r="F411"/>
      <c r="G411"/>
      <c r="H411" s="5"/>
      <c r="I411" s="5"/>
      <c r="K411"/>
      <c r="L411"/>
      <c r="M411"/>
      <c r="N411"/>
    </row>
    <row r="412" spans="1:14" s="2" customFormat="1" x14ac:dyDescent="0.4">
      <c r="A412"/>
      <c r="B412"/>
      <c r="C412"/>
      <c r="D412"/>
      <c r="E412"/>
      <c r="F412"/>
      <c r="G412"/>
      <c r="H412" s="5"/>
      <c r="I412" s="5"/>
      <c r="K412"/>
      <c r="L412"/>
      <c r="M412"/>
      <c r="N412"/>
    </row>
    <row r="413" spans="1:14" s="2" customFormat="1" x14ac:dyDescent="0.4">
      <c r="A413"/>
      <c r="B413"/>
      <c r="C413"/>
      <c r="D413"/>
      <c r="E413"/>
      <c r="F413"/>
      <c r="G413"/>
      <c r="H413" s="5"/>
      <c r="I413" s="5"/>
      <c r="K413"/>
      <c r="L413"/>
      <c r="M413"/>
      <c r="N413"/>
    </row>
    <row r="414" spans="1:14" s="2" customFormat="1" x14ac:dyDescent="0.4">
      <c r="A414"/>
      <c r="B414"/>
      <c r="C414"/>
      <c r="D414"/>
      <c r="E414"/>
      <c r="F414"/>
      <c r="G414"/>
      <c r="H414" s="5"/>
      <c r="I414" s="5"/>
      <c r="K414"/>
      <c r="L414"/>
      <c r="M414"/>
      <c r="N414"/>
    </row>
    <row r="415" spans="1:14" s="2" customFormat="1" x14ac:dyDescent="0.4">
      <c r="A415"/>
      <c r="B415"/>
      <c r="C415"/>
      <c r="D415"/>
      <c r="E415"/>
      <c r="F415"/>
      <c r="G415"/>
      <c r="H415" s="5"/>
      <c r="I415" s="5"/>
      <c r="K415"/>
      <c r="L415"/>
      <c r="M415"/>
      <c r="N415"/>
    </row>
    <row r="416" spans="1:14" s="2" customFormat="1" x14ac:dyDescent="0.4">
      <c r="A416"/>
      <c r="B416"/>
      <c r="C416"/>
      <c r="D416"/>
      <c r="E416"/>
      <c r="F416"/>
      <c r="G416"/>
      <c r="H416" s="5"/>
      <c r="I416" s="5"/>
      <c r="K416"/>
      <c r="L416"/>
      <c r="M416"/>
      <c r="N416"/>
    </row>
    <row r="417" spans="1:14" s="2" customFormat="1" x14ac:dyDescent="0.4">
      <c r="A417"/>
      <c r="B417"/>
      <c r="C417"/>
      <c r="D417"/>
      <c r="E417"/>
      <c r="F417"/>
      <c r="G417"/>
      <c r="H417" s="5"/>
      <c r="I417" s="5"/>
      <c r="K417"/>
      <c r="L417"/>
      <c r="M417"/>
      <c r="N417"/>
    </row>
    <row r="418" spans="1:14" s="2" customFormat="1" x14ac:dyDescent="0.4">
      <c r="A418"/>
      <c r="B418"/>
      <c r="C418"/>
      <c r="D418"/>
      <c r="E418"/>
      <c r="F418"/>
      <c r="G418"/>
      <c r="H418" s="5"/>
      <c r="I418" s="5"/>
      <c r="K418"/>
      <c r="L418"/>
      <c r="M418"/>
      <c r="N418"/>
    </row>
    <row r="419" spans="1:14" s="2" customFormat="1" x14ac:dyDescent="0.4">
      <c r="A419"/>
      <c r="B419"/>
      <c r="C419"/>
      <c r="D419"/>
      <c r="E419"/>
      <c r="F419"/>
      <c r="G419"/>
      <c r="H419" s="5"/>
      <c r="I419" s="5"/>
      <c r="K419"/>
      <c r="L419"/>
      <c r="M419"/>
      <c r="N419"/>
    </row>
    <row r="420" spans="1:14" s="2" customFormat="1" x14ac:dyDescent="0.4">
      <c r="A420"/>
      <c r="B420"/>
      <c r="C420"/>
      <c r="D420"/>
      <c r="E420"/>
      <c r="F420"/>
      <c r="G420"/>
      <c r="H420" s="5"/>
      <c r="I420" s="5"/>
      <c r="K420"/>
      <c r="L420"/>
      <c r="M420"/>
      <c r="N420"/>
    </row>
    <row r="421" spans="1:14" s="2" customFormat="1" x14ac:dyDescent="0.4">
      <c r="A421"/>
      <c r="B421"/>
      <c r="C421"/>
      <c r="D421"/>
      <c r="E421"/>
      <c r="F421"/>
      <c r="G421"/>
      <c r="H421" s="5"/>
      <c r="I421" s="5"/>
      <c r="K421"/>
      <c r="L421"/>
      <c r="M421"/>
      <c r="N421"/>
    </row>
    <row r="422" spans="1:14" s="2" customFormat="1" x14ac:dyDescent="0.4">
      <c r="A422"/>
      <c r="B422"/>
      <c r="C422"/>
      <c r="D422"/>
      <c r="E422"/>
      <c r="F422"/>
      <c r="G422"/>
      <c r="H422" s="5"/>
      <c r="I422" s="5"/>
      <c r="K422"/>
      <c r="L422"/>
      <c r="M422"/>
      <c r="N422"/>
    </row>
    <row r="423" spans="1:14" s="2" customFormat="1" x14ac:dyDescent="0.4">
      <c r="A423"/>
      <c r="B423"/>
      <c r="C423"/>
      <c r="D423"/>
      <c r="E423"/>
      <c r="F423"/>
      <c r="G423"/>
      <c r="H423" s="5"/>
      <c r="I423" s="5"/>
      <c r="K423"/>
      <c r="L423"/>
      <c r="M423"/>
      <c r="N423"/>
    </row>
    <row r="424" spans="1:14" s="2" customFormat="1" x14ac:dyDescent="0.4">
      <c r="A424"/>
      <c r="B424"/>
      <c r="C424"/>
      <c r="D424"/>
      <c r="E424"/>
      <c r="F424"/>
      <c r="G424"/>
      <c r="H424" s="5"/>
      <c r="I424" s="5"/>
      <c r="K424"/>
      <c r="L424"/>
      <c r="M424"/>
      <c r="N424"/>
    </row>
    <row r="425" spans="1:14" s="2" customFormat="1" x14ac:dyDescent="0.4">
      <c r="A425"/>
      <c r="B425"/>
      <c r="C425"/>
      <c r="D425"/>
      <c r="E425"/>
      <c r="F425"/>
      <c r="G425"/>
      <c r="H425" s="5"/>
      <c r="I425" s="5"/>
      <c r="K425"/>
      <c r="L425"/>
      <c r="M425"/>
      <c r="N425"/>
    </row>
    <row r="426" spans="1:14" s="2" customFormat="1" x14ac:dyDescent="0.4">
      <c r="A426"/>
      <c r="B426"/>
      <c r="C426"/>
      <c r="D426"/>
      <c r="E426"/>
      <c r="F426"/>
      <c r="G426"/>
      <c r="H426" s="5"/>
      <c r="I426" s="5"/>
      <c r="K426"/>
      <c r="L426"/>
      <c r="M426"/>
      <c r="N426"/>
    </row>
    <row r="427" spans="1:14" s="2" customFormat="1" x14ac:dyDescent="0.4">
      <c r="A427"/>
      <c r="B427"/>
      <c r="C427"/>
      <c r="D427"/>
      <c r="E427"/>
      <c r="F427"/>
      <c r="G427"/>
      <c r="H427" s="5"/>
      <c r="I427" s="5"/>
      <c r="K427"/>
      <c r="L427"/>
      <c r="M427"/>
      <c r="N427"/>
    </row>
    <row r="428" spans="1:14" s="2" customFormat="1" x14ac:dyDescent="0.4">
      <c r="A428"/>
      <c r="B428"/>
      <c r="C428"/>
      <c r="D428"/>
      <c r="E428"/>
      <c r="F428"/>
      <c r="G428"/>
      <c r="H428" s="5"/>
      <c r="I428" s="5"/>
      <c r="K428"/>
      <c r="L428"/>
      <c r="M428"/>
      <c r="N428"/>
    </row>
    <row r="429" spans="1:14" s="2" customFormat="1" x14ac:dyDescent="0.4">
      <c r="A429"/>
      <c r="B429"/>
      <c r="C429"/>
      <c r="D429"/>
      <c r="E429"/>
      <c r="F429"/>
      <c r="G429"/>
      <c r="H429" s="5"/>
      <c r="I429" s="5"/>
      <c r="K429"/>
      <c r="L429"/>
      <c r="M429"/>
      <c r="N429"/>
    </row>
    <row r="430" spans="1:14" s="2" customFormat="1" x14ac:dyDescent="0.4">
      <c r="A430"/>
      <c r="B430"/>
      <c r="C430"/>
      <c r="D430"/>
      <c r="E430"/>
      <c r="F430"/>
      <c r="G430"/>
      <c r="H430" s="5"/>
      <c r="I430" s="5"/>
      <c r="K430"/>
      <c r="L430"/>
      <c r="M430"/>
      <c r="N430"/>
    </row>
    <row r="431" spans="1:14" s="2" customFormat="1" x14ac:dyDescent="0.4">
      <c r="A431"/>
      <c r="B431"/>
      <c r="C431"/>
      <c r="D431"/>
      <c r="E431"/>
      <c r="F431"/>
      <c r="G431"/>
      <c r="H431" s="5"/>
      <c r="I431" s="5"/>
      <c r="K431"/>
      <c r="L431"/>
      <c r="M431"/>
      <c r="N431"/>
    </row>
    <row r="432" spans="1:14" s="2" customFormat="1" x14ac:dyDescent="0.4">
      <c r="A432"/>
      <c r="B432"/>
      <c r="C432"/>
      <c r="D432"/>
      <c r="E432"/>
      <c r="F432"/>
      <c r="G432"/>
      <c r="H432" s="5"/>
      <c r="I432" s="5"/>
      <c r="K432"/>
      <c r="L432"/>
      <c r="M432"/>
      <c r="N432"/>
    </row>
    <row r="433" spans="1:14" s="2" customFormat="1" x14ac:dyDescent="0.4">
      <c r="A433"/>
      <c r="B433"/>
      <c r="C433"/>
      <c r="D433"/>
      <c r="E433"/>
      <c r="F433"/>
      <c r="G433"/>
      <c r="H433" s="5"/>
      <c r="I433" s="5"/>
      <c r="K433"/>
      <c r="L433"/>
      <c r="M433"/>
      <c r="N433"/>
    </row>
    <row r="434" spans="1:14" s="2" customFormat="1" x14ac:dyDescent="0.4">
      <c r="A434"/>
      <c r="B434"/>
      <c r="C434"/>
      <c r="D434"/>
      <c r="E434"/>
      <c r="F434"/>
      <c r="G434"/>
      <c r="H434" s="5"/>
      <c r="I434" s="5"/>
      <c r="K434"/>
      <c r="L434"/>
      <c r="M434"/>
      <c r="N434"/>
    </row>
    <row r="435" spans="1:14" s="2" customFormat="1" x14ac:dyDescent="0.4">
      <c r="A435"/>
      <c r="B435"/>
      <c r="C435"/>
      <c r="D435"/>
      <c r="E435"/>
      <c r="F435"/>
      <c r="G435"/>
      <c r="H435" s="5"/>
      <c r="I435" s="5"/>
      <c r="K435"/>
      <c r="L435"/>
      <c r="M435"/>
      <c r="N435"/>
    </row>
    <row r="436" spans="1:14" s="2" customFormat="1" x14ac:dyDescent="0.4">
      <c r="A436"/>
      <c r="B436"/>
      <c r="C436"/>
      <c r="D436"/>
      <c r="E436"/>
      <c r="F436"/>
      <c r="G436"/>
      <c r="H436" s="5"/>
      <c r="I436" s="5"/>
      <c r="K436"/>
      <c r="L436"/>
      <c r="M436"/>
      <c r="N436"/>
    </row>
    <row r="437" spans="1:14" s="2" customFormat="1" x14ac:dyDescent="0.4">
      <c r="A437"/>
      <c r="B437"/>
      <c r="C437"/>
      <c r="D437"/>
      <c r="E437"/>
      <c r="F437"/>
      <c r="G437"/>
      <c r="H437" s="5"/>
      <c r="I437" s="5"/>
      <c r="K437"/>
      <c r="L437"/>
      <c r="M437"/>
      <c r="N437"/>
    </row>
    <row r="438" spans="1:14" s="2" customFormat="1" x14ac:dyDescent="0.4">
      <c r="A438"/>
      <c r="B438"/>
      <c r="C438"/>
      <c r="D438"/>
      <c r="E438"/>
      <c r="F438"/>
      <c r="G438"/>
      <c r="H438" s="5"/>
      <c r="I438" s="5"/>
      <c r="K438"/>
      <c r="L438"/>
      <c r="M438"/>
      <c r="N438"/>
    </row>
    <row r="439" spans="1:14" s="2" customFormat="1" x14ac:dyDescent="0.4">
      <c r="A439"/>
      <c r="B439"/>
      <c r="C439"/>
      <c r="D439"/>
      <c r="E439"/>
      <c r="F439"/>
      <c r="G439"/>
      <c r="H439" s="5"/>
      <c r="I439" s="5"/>
      <c r="K439"/>
      <c r="L439"/>
      <c r="M439"/>
      <c r="N439"/>
    </row>
    <row r="440" spans="1:14" s="2" customFormat="1" x14ac:dyDescent="0.4">
      <c r="A440"/>
      <c r="B440"/>
      <c r="C440"/>
      <c r="D440"/>
      <c r="E440"/>
      <c r="F440"/>
      <c r="G440"/>
      <c r="H440" s="5"/>
      <c r="I440" s="5"/>
      <c r="K440"/>
      <c r="L440"/>
      <c r="M440"/>
      <c r="N440"/>
    </row>
    <row r="441" spans="1:14" s="2" customFormat="1" x14ac:dyDescent="0.4">
      <c r="A441"/>
      <c r="B441"/>
      <c r="C441"/>
      <c r="D441"/>
      <c r="E441"/>
      <c r="F441"/>
      <c r="G441"/>
      <c r="H441" s="5"/>
      <c r="I441" s="5"/>
      <c r="K441"/>
      <c r="L441"/>
      <c r="M441"/>
      <c r="N441"/>
    </row>
    <row r="442" spans="1:14" s="2" customFormat="1" x14ac:dyDescent="0.4">
      <c r="A442"/>
      <c r="B442"/>
      <c r="C442"/>
      <c r="D442"/>
      <c r="E442"/>
      <c r="F442"/>
      <c r="G442"/>
      <c r="H442" s="5"/>
      <c r="I442" s="5"/>
      <c r="K442"/>
      <c r="L442"/>
      <c r="M442"/>
      <c r="N442"/>
    </row>
    <row r="443" spans="1:14" s="2" customFormat="1" x14ac:dyDescent="0.4">
      <c r="A443"/>
      <c r="B443"/>
      <c r="C443"/>
      <c r="D443"/>
      <c r="E443"/>
      <c r="F443"/>
      <c r="G443"/>
      <c r="H443" s="5"/>
      <c r="I443" s="5"/>
      <c r="K443"/>
      <c r="L443"/>
      <c r="M443"/>
      <c r="N443"/>
    </row>
    <row r="444" spans="1:14" s="2" customFormat="1" x14ac:dyDescent="0.4">
      <c r="A444"/>
      <c r="B444"/>
      <c r="C444"/>
      <c r="D444"/>
      <c r="E444"/>
      <c r="F444"/>
      <c r="G444"/>
      <c r="H444" s="5"/>
      <c r="I444" s="5"/>
      <c r="K444"/>
      <c r="L444"/>
      <c r="M444"/>
      <c r="N444"/>
    </row>
    <row r="445" spans="1:14" s="2" customFormat="1" x14ac:dyDescent="0.4">
      <c r="A445"/>
      <c r="B445"/>
      <c r="C445"/>
      <c r="D445"/>
      <c r="E445"/>
      <c r="F445"/>
      <c r="G445"/>
      <c r="H445" s="5"/>
      <c r="I445" s="5"/>
      <c r="K445"/>
      <c r="L445"/>
      <c r="M445"/>
      <c r="N445"/>
    </row>
    <row r="446" spans="1:14" s="2" customFormat="1" x14ac:dyDescent="0.4">
      <c r="A446"/>
      <c r="B446"/>
      <c r="C446"/>
      <c r="D446"/>
      <c r="E446"/>
      <c r="F446"/>
      <c r="G446"/>
      <c r="H446" s="5"/>
      <c r="I446" s="5"/>
      <c r="K446"/>
      <c r="L446"/>
      <c r="M446"/>
      <c r="N446"/>
    </row>
    <row r="447" spans="1:14" s="2" customFormat="1" x14ac:dyDescent="0.4">
      <c r="A447"/>
      <c r="B447"/>
      <c r="C447"/>
      <c r="D447"/>
      <c r="E447"/>
      <c r="F447"/>
      <c r="G447"/>
      <c r="H447" s="5"/>
      <c r="I447" s="5"/>
      <c r="K447"/>
      <c r="L447"/>
      <c r="M447"/>
      <c r="N447"/>
    </row>
    <row r="448" spans="1:14" s="2" customFormat="1" x14ac:dyDescent="0.4">
      <c r="A448"/>
      <c r="B448"/>
      <c r="C448"/>
      <c r="D448"/>
      <c r="E448"/>
      <c r="F448"/>
      <c r="G448"/>
      <c r="H448" s="5"/>
      <c r="I448" s="5"/>
      <c r="K448"/>
      <c r="L448"/>
      <c r="M448"/>
      <c r="N448"/>
    </row>
    <row r="449" spans="1:14" s="2" customFormat="1" x14ac:dyDescent="0.4">
      <c r="A449"/>
      <c r="B449"/>
      <c r="C449"/>
      <c r="D449"/>
      <c r="E449"/>
      <c r="F449"/>
      <c r="G449"/>
      <c r="H449" s="5"/>
      <c r="I449" s="5"/>
      <c r="K449"/>
      <c r="L449"/>
      <c r="M449"/>
      <c r="N449"/>
    </row>
    <row r="450" spans="1:14" s="2" customFormat="1" x14ac:dyDescent="0.4">
      <c r="A450"/>
      <c r="B450"/>
      <c r="C450"/>
      <c r="D450"/>
      <c r="E450"/>
      <c r="F450"/>
      <c r="G450"/>
      <c r="H450" s="5"/>
      <c r="I450" s="5"/>
      <c r="K450"/>
      <c r="L450"/>
      <c r="M450"/>
      <c r="N450"/>
    </row>
    <row r="451" spans="1:14" s="2" customFormat="1" x14ac:dyDescent="0.4">
      <c r="A451"/>
      <c r="B451"/>
      <c r="C451"/>
      <c r="D451"/>
      <c r="E451"/>
      <c r="F451"/>
      <c r="G451"/>
      <c r="H451" s="5"/>
      <c r="I451" s="5"/>
      <c r="K451"/>
      <c r="L451"/>
      <c r="M451"/>
      <c r="N451"/>
    </row>
    <row r="452" spans="1:14" s="2" customFormat="1" x14ac:dyDescent="0.4">
      <c r="A452"/>
      <c r="B452"/>
      <c r="C452"/>
      <c r="D452"/>
      <c r="E452"/>
      <c r="F452"/>
      <c r="G452"/>
      <c r="H452" s="5"/>
      <c r="I452" s="5"/>
      <c r="K452"/>
      <c r="L452"/>
      <c r="M452"/>
      <c r="N452"/>
    </row>
    <row r="453" spans="1:14" s="2" customFormat="1" x14ac:dyDescent="0.4">
      <c r="A453"/>
      <c r="B453"/>
      <c r="C453"/>
      <c r="D453"/>
      <c r="E453"/>
      <c r="F453"/>
      <c r="G453"/>
      <c r="H453" s="5"/>
      <c r="I453" s="5"/>
      <c r="K453"/>
      <c r="L453"/>
      <c r="M453"/>
      <c r="N453"/>
    </row>
    <row r="454" spans="1:14" s="2" customFormat="1" x14ac:dyDescent="0.4">
      <c r="A454"/>
      <c r="B454"/>
      <c r="C454"/>
      <c r="D454"/>
      <c r="E454"/>
      <c r="F454"/>
      <c r="G454"/>
      <c r="H454" s="5"/>
      <c r="I454" s="5"/>
      <c r="K454"/>
      <c r="L454"/>
      <c r="M454"/>
      <c r="N454"/>
    </row>
    <row r="455" spans="1:14" s="2" customFormat="1" x14ac:dyDescent="0.4">
      <c r="A455"/>
      <c r="B455"/>
      <c r="C455"/>
      <c r="D455"/>
      <c r="E455"/>
      <c r="F455"/>
      <c r="G455"/>
      <c r="H455" s="5"/>
      <c r="I455" s="5"/>
      <c r="K455"/>
      <c r="L455"/>
      <c r="M455"/>
      <c r="N455"/>
    </row>
    <row r="456" spans="1:14" s="2" customFormat="1" x14ac:dyDescent="0.4">
      <c r="A456"/>
      <c r="B456"/>
      <c r="C456"/>
      <c r="D456"/>
      <c r="E456"/>
      <c r="F456"/>
      <c r="G456"/>
      <c r="H456" s="5"/>
      <c r="I456" s="5"/>
      <c r="K456"/>
      <c r="L456"/>
      <c r="M456"/>
      <c r="N456"/>
    </row>
    <row r="457" spans="1:14" s="2" customFormat="1" x14ac:dyDescent="0.4">
      <c r="A457"/>
      <c r="B457"/>
      <c r="C457"/>
      <c r="D457"/>
      <c r="E457"/>
      <c r="F457"/>
      <c r="G457"/>
      <c r="H457" s="5"/>
      <c r="I457" s="5"/>
      <c r="K457"/>
      <c r="L457"/>
      <c r="M457"/>
      <c r="N457"/>
    </row>
    <row r="458" spans="1:14" s="2" customFormat="1" x14ac:dyDescent="0.4">
      <c r="A458"/>
      <c r="B458"/>
      <c r="C458"/>
      <c r="D458"/>
      <c r="E458"/>
      <c r="F458"/>
      <c r="G458"/>
      <c r="H458" s="5"/>
      <c r="I458" s="5"/>
      <c r="K458"/>
      <c r="L458"/>
      <c r="M458"/>
      <c r="N458"/>
    </row>
    <row r="459" spans="1:14" s="2" customFormat="1" x14ac:dyDescent="0.4">
      <c r="A459"/>
      <c r="B459"/>
      <c r="C459"/>
      <c r="D459"/>
      <c r="E459"/>
      <c r="F459"/>
      <c r="G459"/>
      <c r="H459" s="5"/>
      <c r="I459" s="5"/>
      <c r="K459"/>
      <c r="L459"/>
      <c r="M459"/>
      <c r="N459"/>
    </row>
    <row r="460" spans="1:14" s="2" customFormat="1" x14ac:dyDescent="0.4">
      <c r="A460"/>
      <c r="B460"/>
      <c r="C460"/>
      <c r="D460"/>
      <c r="E460"/>
      <c r="F460"/>
      <c r="G460"/>
      <c r="H460" s="5"/>
      <c r="I460" s="5"/>
      <c r="K460"/>
      <c r="L460"/>
      <c r="M460"/>
      <c r="N460"/>
    </row>
    <row r="461" spans="1:14" s="2" customFormat="1" x14ac:dyDescent="0.4">
      <c r="A461"/>
      <c r="B461"/>
      <c r="C461"/>
      <c r="D461"/>
      <c r="E461"/>
      <c r="F461"/>
      <c r="G461"/>
      <c r="H461" s="5"/>
      <c r="I461" s="5"/>
      <c r="K461"/>
      <c r="L461"/>
      <c r="M461"/>
      <c r="N461"/>
    </row>
    <row r="462" spans="1:14" s="2" customFormat="1" x14ac:dyDescent="0.4">
      <c r="A462"/>
      <c r="B462"/>
      <c r="C462"/>
      <c r="D462"/>
      <c r="E462"/>
      <c r="F462"/>
      <c r="G462"/>
      <c r="H462" s="5"/>
      <c r="I462" s="5"/>
      <c r="K462"/>
      <c r="L462"/>
      <c r="M462"/>
      <c r="N462"/>
    </row>
    <row r="463" spans="1:14" s="2" customFormat="1" x14ac:dyDescent="0.4">
      <c r="A463"/>
      <c r="B463"/>
      <c r="C463"/>
      <c r="D463"/>
      <c r="E463"/>
      <c r="F463"/>
      <c r="G463"/>
      <c r="H463" s="5"/>
      <c r="I463" s="5"/>
      <c r="K463"/>
      <c r="L463"/>
      <c r="M463"/>
      <c r="N463"/>
    </row>
    <row r="464" spans="1:14" s="2" customFormat="1" x14ac:dyDescent="0.4">
      <c r="A464"/>
      <c r="B464"/>
      <c r="C464"/>
      <c r="D464"/>
      <c r="E464"/>
      <c r="F464"/>
      <c r="G464"/>
      <c r="H464" s="5"/>
      <c r="I464" s="5"/>
      <c r="K464"/>
      <c r="L464"/>
      <c r="M464"/>
      <c r="N464"/>
    </row>
    <row r="465" spans="1:14" s="2" customFormat="1" x14ac:dyDescent="0.4">
      <c r="A465"/>
      <c r="B465"/>
      <c r="C465"/>
      <c r="D465"/>
      <c r="E465"/>
      <c r="F465"/>
      <c r="G465"/>
      <c r="H465" s="5"/>
      <c r="I465" s="5"/>
      <c r="K465"/>
      <c r="L465"/>
      <c r="M465"/>
      <c r="N465"/>
    </row>
    <row r="466" spans="1:14" s="2" customFormat="1" x14ac:dyDescent="0.4">
      <c r="A466"/>
      <c r="B466"/>
      <c r="C466"/>
      <c r="D466"/>
      <c r="E466"/>
      <c r="F466"/>
      <c r="G466"/>
      <c r="H466" s="5"/>
      <c r="I466" s="5"/>
      <c r="K466"/>
      <c r="L466"/>
      <c r="M466"/>
      <c r="N466"/>
    </row>
    <row r="467" spans="1:14" s="2" customFormat="1" x14ac:dyDescent="0.4">
      <c r="A467"/>
      <c r="B467"/>
      <c r="C467"/>
      <c r="D467"/>
      <c r="E467"/>
      <c r="F467"/>
      <c r="G467"/>
      <c r="H467" s="5"/>
      <c r="I467" s="5"/>
      <c r="K467"/>
      <c r="L467"/>
      <c r="M467"/>
      <c r="N467"/>
    </row>
    <row r="468" spans="1:14" s="2" customFormat="1" x14ac:dyDescent="0.4">
      <c r="A468"/>
      <c r="B468"/>
      <c r="C468"/>
      <c r="D468"/>
      <c r="E468"/>
      <c r="F468"/>
      <c r="G468"/>
      <c r="H468" s="5"/>
      <c r="I468" s="5"/>
      <c r="K468"/>
      <c r="L468"/>
      <c r="M468"/>
      <c r="N468"/>
    </row>
    <row r="469" spans="1:14" s="2" customFormat="1" x14ac:dyDescent="0.4">
      <c r="A469"/>
      <c r="B469"/>
      <c r="C469"/>
      <c r="D469"/>
      <c r="E469"/>
      <c r="F469"/>
      <c r="G469"/>
      <c r="H469" s="5"/>
      <c r="I469" s="5"/>
      <c r="K469"/>
      <c r="L469"/>
      <c r="M469"/>
      <c r="N469"/>
    </row>
    <row r="470" spans="1:14" s="2" customFormat="1" x14ac:dyDescent="0.4">
      <c r="A470"/>
      <c r="B470"/>
      <c r="C470"/>
      <c r="D470"/>
      <c r="E470"/>
      <c r="F470"/>
      <c r="G470"/>
      <c r="H470" s="5"/>
      <c r="I470" s="5"/>
      <c r="K470"/>
      <c r="L470"/>
      <c r="M470"/>
      <c r="N470"/>
    </row>
    <row r="471" spans="1:14" s="2" customFormat="1" x14ac:dyDescent="0.4">
      <c r="A471"/>
      <c r="B471"/>
      <c r="C471"/>
      <c r="D471"/>
      <c r="E471"/>
      <c r="F471"/>
      <c r="G471"/>
      <c r="H471" s="5"/>
      <c r="I471" s="5"/>
      <c r="K471"/>
      <c r="L471"/>
      <c r="M471"/>
      <c r="N471"/>
    </row>
    <row r="472" spans="1:14" s="2" customFormat="1" x14ac:dyDescent="0.4">
      <c r="A472"/>
      <c r="B472"/>
      <c r="C472"/>
      <c r="D472"/>
      <c r="E472"/>
      <c r="F472"/>
      <c r="G472"/>
      <c r="H472" s="5"/>
      <c r="I472" s="5"/>
      <c r="K472"/>
      <c r="L472"/>
      <c r="M472"/>
      <c r="N472"/>
    </row>
    <row r="473" spans="1:14" s="2" customFormat="1" x14ac:dyDescent="0.4">
      <c r="A473"/>
      <c r="B473"/>
      <c r="C473"/>
      <c r="D473"/>
      <c r="E473"/>
      <c r="F473"/>
      <c r="G473"/>
      <c r="H473" s="5"/>
      <c r="I473" s="5"/>
      <c r="K473"/>
      <c r="L473"/>
      <c r="M473"/>
      <c r="N473"/>
    </row>
    <row r="474" spans="1:14" s="2" customFormat="1" x14ac:dyDescent="0.4">
      <c r="A474"/>
      <c r="B474"/>
      <c r="C474"/>
      <c r="D474"/>
      <c r="E474"/>
      <c r="F474"/>
      <c r="G474"/>
      <c r="H474" s="5"/>
      <c r="I474" s="5"/>
      <c r="K474"/>
      <c r="L474"/>
      <c r="M474"/>
      <c r="N474"/>
    </row>
    <row r="475" spans="1:14" s="2" customFormat="1" x14ac:dyDescent="0.4">
      <c r="A475"/>
      <c r="B475"/>
      <c r="C475"/>
      <c r="D475"/>
      <c r="E475"/>
      <c r="F475"/>
      <c r="G475"/>
      <c r="H475" s="5"/>
      <c r="I475" s="5"/>
      <c r="K475"/>
      <c r="L475"/>
      <c r="M475"/>
      <c r="N475"/>
    </row>
    <row r="476" spans="1:14" s="2" customFormat="1" x14ac:dyDescent="0.4">
      <c r="A476"/>
      <c r="B476"/>
      <c r="C476"/>
      <c r="D476"/>
      <c r="E476"/>
      <c r="F476"/>
      <c r="G476"/>
      <c r="H476" s="5"/>
      <c r="I476" s="5"/>
      <c r="K476"/>
      <c r="L476"/>
      <c r="M476"/>
      <c r="N476"/>
    </row>
    <row r="477" spans="1:14" s="2" customFormat="1" x14ac:dyDescent="0.4">
      <c r="A477"/>
      <c r="B477"/>
      <c r="C477"/>
      <c r="D477"/>
      <c r="E477"/>
      <c r="F477"/>
      <c r="G477"/>
      <c r="H477" s="5"/>
      <c r="I477" s="5"/>
      <c r="K477"/>
      <c r="L477"/>
      <c r="M477"/>
      <c r="N477"/>
    </row>
    <row r="478" spans="1:14" s="2" customFormat="1" x14ac:dyDescent="0.4">
      <c r="A478"/>
      <c r="B478"/>
      <c r="C478"/>
      <c r="D478"/>
      <c r="E478"/>
      <c r="F478"/>
      <c r="G478"/>
      <c r="H478" s="5"/>
      <c r="I478" s="5"/>
      <c r="K478"/>
      <c r="L478"/>
      <c r="M478"/>
      <c r="N478"/>
    </row>
    <row r="479" spans="1:14" s="2" customFormat="1" x14ac:dyDescent="0.4">
      <c r="A479"/>
      <c r="B479"/>
      <c r="C479"/>
      <c r="D479"/>
      <c r="E479"/>
      <c r="F479"/>
      <c r="G479"/>
      <c r="H479" s="5"/>
      <c r="I479" s="5"/>
      <c r="K479"/>
      <c r="L479"/>
      <c r="M479"/>
      <c r="N479"/>
    </row>
    <row r="480" spans="1:14" s="2" customFormat="1" x14ac:dyDescent="0.4">
      <c r="A480"/>
      <c r="B480"/>
      <c r="C480"/>
      <c r="D480"/>
      <c r="E480"/>
      <c r="F480"/>
      <c r="G480"/>
      <c r="H480" s="5"/>
      <c r="I480" s="5"/>
      <c r="K480"/>
      <c r="L480"/>
      <c r="M480"/>
      <c r="N480"/>
    </row>
    <row r="481" spans="1:14" s="2" customFormat="1" x14ac:dyDescent="0.4">
      <c r="A481"/>
      <c r="B481"/>
      <c r="C481"/>
      <c r="D481"/>
      <c r="E481"/>
      <c r="F481"/>
      <c r="G481"/>
      <c r="H481" s="5"/>
      <c r="I481" s="5"/>
      <c r="K481"/>
      <c r="L481"/>
      <c r="M481"/>
      <c r="N481"/>
    </row>
    <row r="482" spans="1:14" s="2" customFormat="1" x14ac:dyDescent="0.4">
      <c r="A482"/>
      <c r="B482"/>
      <c r="C482"/>
      <c r="D482"/>
      <c r="E482"/>
      <c r="F482"/>
      <c r="G482"/>
      <c r="H482" s="5"/>
      <c r="I482" s="5"/>
      <c r="K482"/>
      <c r="L482"/>
      <c r="M482"/>
      <c r="N482"/>
    </row>
    <row r="483" spans="1:14" s="2" customFormat="1" x14ac:dyDescent="0.4">
      <c r="A483"/>
      <c r="B483"/>
      <c r="C483"/>
      <c r="D483"/>
      <c r="E483"/>
      <c r="F483"/>
      <c r="G483"/>
      <c r="H483" s="5"/>
      <c r="I483" s="5"/>
      <c r="K483"/>
      <c r="L483"/>
      <c r="M483"/>
      <c r="N483"/>
    </row>
    <row r="484" spans="1:14" s="2" customFormat="1" x14ac:dyDescent="0.4">
      <c r="A484"/>
      <c r="B484"/>
      <c r="C484"/>
      <c r="D484"/>
      <c r="E484"/>
      <c r="F484"/>
      <c r="G484"/>
      <c r="H484" s="5"/>
      <c r="I484" s="5"/>
      <c r="K484"/>
      <c r="L484"/>
      <c r="M484"/>
      <c r="N484"/>
    </row>
    <row r="485" spans="1:14" s="2" customFormat="1" x14ac:dyDescent="0.4">
      <c r="A485"/>
      <c r="B485"/>
      <c r="C485"/>
      <c r="D485"/>
      <c r="E485"/>
      <c r="F485"/>
      <c r="G485"/>
      <c r="H485" s="5"/>
      <c r="I485" s="5"/>
      <c r="K485"/>
      <c r="L485"/>
      <c r="M485"/>
      <c r="N485"/>
    </row>
    <row r="486" spans="1:14" s="2" customFormat="1" x14ac:dyDescent="0.4">
      <c r="A486"/>
      <c r="B486"/>
      <c r="C486"/>
      <c r="D486"/>
      <c r="E486"/>
      <c r="F486"/>
      <c r="G486"/>
      <c r="H486" s="5"/>
      <c r="I486" s="5"/>
      <c r="K486"/>
      <c r="L486"/>
      <c r="M486"/>
      <c r="N486"/>
    </row>
    <row r="487" spans="1:14" s="2" customFormat="1" x14ac:dyDescent="0.4">
      <c r="A487"/>
      <c r="B487"/>
      <c r="C487"/>
      <c r="D487"/>
      <c r="E487"/>
      <c r="F487"/>
      <c r="G487"/>
      <c r="H487" s="5"/>
      <c r="I487" s="5"/>
      <c r="K487"/>
      <c r="L487"/>
      <c r="M487"/>
      <c r="N487"/>
    </row>
    <row r="488" spans="1:14" s="2" customFormat="1" x14ac:dyDescent="0.4">
      <c r="A488"/>
      <c r="B488"/>
      <c r="C488"/>
      <c r="D488"/>
      <c r="E488"/>
      <c r="F488"/>
      <c r="G488"/>
      <c r="H488" s="5"/>
      <c r="I488" s="5"/>
      <c r="K488"/>
      <c r="L488"/>
      <c r="M488"/>
      <c r="N488"/>
    </row>
    <row r="489" spans="1:14" s="2" customFormat="1" x14ac:dyDescent="0.4">
      <c r="A489"/>
      <c r="B489"/>
      <c r="C489"/>
      <c r="D489"/>
      <c r="E489"/>
      <c r="F489"/>
      <c r="G489"/>
      <c r="H489" s="5"/>
      <c r="I489" s="5"/>
      <c r="K489"/>
      <c r="L489"/>
      <c r="M489"/>
      <c r="N489"/>
    </row>
    <row r="490" spans="1:14" s="2" customFormat="1" x14ac:dyDescent="0.4">
      <c r="A490"/>
      <c r="B490"/>
      <c r="C490"/>
      <c r="D490"/>
      <c r="E490"/>
      <c r="F490"/>
      <c r="G490"/>
      <c r="H490" s="5"/>
      <c r="I490" s="5"/>
      <c r="K490"/>
      <c r="L490"/>
      <c r="M490"/>
      <c r="N490"/>
    </row>
    <row r="491" spans="1:14" s="2" customFormat="1" x14ac:dyDescent="0.4">
      <c r="A491"/>
      <c r="B491"/>
      <c r="C491"/>
      <c r="D491"/>
      <c r="E491"/>
      <c r="F491"/>
      <c r="G491"/>
      <c r="H491" s="5"/>
      <c r="I491" s="5"/>
      <c r="K491"/>
      <c r="L491"/>
      <c r="M491"/>
      <c r="N491"/>
    </row>
    <row r="492" spans="1:14" s="2" customFormat="1" x14ac:dyDescent="0.4">
      <c r="A492"/>
      <c r="B492"/>
      <c r="C492"/>
      <c r="D492"/>
      <c r="E492"/>
      <c r="F492"/>
      <c r="G492"/>
      <c r="H492" s="5"/>
      <c r="I492" s="5"/>
      <c r="K492"/>
      <c r="L492"/>
      <c r="M492"/>
      <c r="N492"/>
    </row>
    <row r="493" spans="1:14" s="2" customFormat="1" x14ac:dyDescent="0.4">
      <c r="A493"/>
      <c r="B493"/>
      <c r="C493"/>
      <c r="D493"/>
      <c r="E493"/>
      <c r="F493"/>
      <c r="G493"/>
      <c r="H493" s="5"/>
      <c r="I493" s="5"/>
      <c r="K493"/>
      <c r="L493"/>
      <c r="M493"/>
      <c r="N493"/>
    </row>
    <row r="494" spans="1:14" s="2" customFormat="1" x14ac:dyDescent="0.4">
      <c r="A494"/>
      <c r="B494"/>
      <c r="C494"/>
      <c r="D494"/>
      <c r="E494"/>
      <c r="F494"/>
      <c r="G494"/>
      <c r="H494" s="5"/>
      <c r="I494" s="5"/>
      <c r="K494"/>
      <c r="L494"/>
      <c r="M494"/>
      <c r="N494"/>
    </row>
    <row r="495" spans="1:14" s="2" customFormat="1" x14ac:dyDescent="0.4">
      <c r="A495"/>
      <c r="B495"/>
      <c r="C495"/>
      <c r="D495"/>
      <c r="E495"/>
      <c r="F495"/>
      <c r="G495"/>
      <c r="H495" s="5"/>
      <c r="I495" s="5"/>
      <c r="K495"/>
      <c r="L495"/>
      <c r="M495"/>
      <c r="N495"/>
    </row>
    <row r="496" spans="1:14" s="2" customFormat="1" x14ac:dyDescent="0.4">
      <c r="A496"/>
      <c r="B496"/>
      <c r="C496"/>
      <c r="D496"/>
      <c r="E496"/>
      <c r="F496"/>
      <c r="G496"/>
      <c r="H496" s="5"/>
      <c r="I496" s="5"/>
      <c r="K496"/>
      <c r="L496"/>
      <c r="M496"/>
      <c r="N496"/>
    </row>
    <row r="497" spans="1:14" s="2" customFormat="1" x14ac:dyDescent="0.4">
      <c r="A497"/>
      <c r="B497"/>
      <c r="C497"/>
      <c r="D497"/>
      <c r="E497"/>
      <c r="F497"/>
      <c r="G497"/>
      <c r="H497" s="5"/>
      <c r="I497" s="5"/>
      <c r="K497"/>
      <c r="L497"/>
      <c r="M497"/>
      <c r="N497"/>
    </row>
    <row r="498" spans="1:14" s="2" customFormat="1" x14ac:dyDescent="0.4">
      <c r="A498"/>
      <c r="B498"/>
      <c r="C498"/>
      <c r="D498"/>
      <c r="E498"/>
      <c r="F498"/>
      <c r="G498"/>
      <c r="H498" s="5"/>
      <c r="I498" s="5"/>
      <c r="K498"/>
      <c r="L498"/>
      <c r="M498"/>
      <c r="N498"/>
    </row>
    <row r="499" spans="1:14" s="2" customFormat="1" x14ac:dyDescent="0.4">
      <c r="A499"/>
      <c r="B499"/>
      <c r="C499"/>
      <c r="D499"/>
      <c r="E499"/>
      <c r="F499"/>
      <c r="G499"/>
      <c r="H499" s="5"/>
      <c r="I499" s="5"/>
      <c r="K499"/>
      <c r="L499"/>
      <c r="M499"/>
      <c r="N499"/>
    </row>
    <row r="500" spans="1:14" s="2" customFormat="1" x14ac:dyDescent="0.4">
      <c r="A500"/>
      <c r="B500"/>
      <c r="C500"/>
      <c r="D500"/>
      <c r="E500"/>
      <c r="F500"/>
      <c r="G500"/>
      <c r="H500" s="5"/>
      <c r="I500" s="5"/>
      <c r="K500"/>
      <c r="L500"/>
      <c r="M500"/>
      <c r="N500"/>
    </row>
    <row r="501" spans="1:14" s="2" customFormat="1" x14ac:dyDescent="0.4">
      <c r="A501"/>
      <c r="B501"/>
      <c r="C501"/>
      <c r="D501"/>
      <c r="E501"/>
      <c r="F501"/>
      <c r="G501"/>
      <c r="H501" s="5"/>
      <c r="I501" s="5"/>
      <c r="K501"/>
      <c r="L501"/>
      <c r="M501"/>
      <c r="N501"/>
    </row>
    <row r="502" spans="1:14" s="2" customFormat="1" x14ac:dyDescent="0.4">
      <c r="A502"/>
      <c r="B502"/>
      <c r="C502"/>
      <c r="D502"/>
      <c r="E502"/>
      <c r="F502"/>
      <c r="G502"/>
      <c r="H502" s="5"/>
      <c r="I502" s="5"/>
      <c r="K502"/>
      <c r="L502"/>
      <c r="M502"/>
      <c r="N502"/>
    </row>
    <row r="503" spans="1:14" s="2" customFormat="1" x14ac:dyDescent="0.4">
      <c r="A503"/>
      <c r="B503"/>
      <c r="C503"/>
      <c r="D503"/>
      <c r="E503"/>
      <c r="F503"/>
      <c r="G503"/>
      <c r="H503" s="5"/>
      <c r="I503" s="5"/>
      <c r="K503"/>
      <c r="L503"/>
      <c r="M503"/>
      <c r="N503"/>
    </row>
    <row r="504" spans="1:14" s="2" customFormat="1" x14ac:dyDescent="0.4">
      <c r="A504"/>
      <c r="B504"/>
      <c r="C504"/>
      <c r="D504"/>
      <c r="E504"/>
      <c r="F504"/>
      <c r="G504"/>
      <c r="H504" s="5"/>
      <c r="I504" s="5"/>
      <c r="K504"/>
      <c r="L504"/>
      <c r="M504"/>
      <c r="N504"/>
    </row>
    <row r="505" spans="1:14" s="2" customFormat="1" x14ac:dyDescent="0.4">
      <c r="A505"/>
      <c r="B505"/>
      <c r="C505"/>
      <c r="D505"/>
      <c r="E505"/>
      <c r="F505"/>
      <c r="G505"/>
      <c r="H505" s="5"/>
      <c r="I505" s="5"/>
      <c r="K505"/>
      <c r="L505"/>
      <c r="M505"/>
      <c r="N505"/>
    </row>
    <row r="506" spans="1:14" s="2" customFormat="1" x14ac:dyDescent="0.4">
      <c r="A506"/>
      <c r="B506"/>
      <c r="C506"/>
      <c r="D506"/>
      <c r="E506"/>
      <c r="F506"/>
      <c r="G506"/>
      <c r="H506" s="5"/>
      <c r="I506" s="5"/>
      <c r="K506"/>
      <c r="L506"/>
      <c r="M506"/>
      <c r="N506"/>
    </row>
    <row r="507" spans="1:14" s="2" customFormat="1" x14ac:dyDescent="0.4">
      <c r="A507"/>
      <c r="B507"/>
      <c r="C507"/>
      <c r="D507"/>
      <c r="E507"/>
      <c r="F507"/>
      <c r="G507"/>
      <c r="H507" s="5"/>
      <c r="I507" s="5"/>
      <c r="K507"/>
      <c r="L507"/>
      <c r="M507"/>
      <c r="N507"/>
    </row>
    <row r="508" spans="1:14" s="2" customFormat="1" x14ac:dyDescent="0.4">
      <c r="A508"/>
      <c r="B508"/>
      <c r="C508"/>
      <c r="D508"/>
      <c r="E508"/>
      <c r="F508"/>
      <c r="G508"/>
      <c r="H508" s="5"/>
      <c r="I508" s="5"/>
      <c r="K508"/>
      <c r="L508"/>
      <c r="M508"/>
      <c r="N508"/>
    </row>
    <row r="509" spans="1:14" s="2" customFormat="1" x14ac:dyDescent="0.4">
      <c r="A509"/>
      <c r="B509"/>
      <c r="C509"/>
      <c r="D509"/>
      <c r="E509"/>
      <c r="F509"/>
      <c r="G509"/>
      <c r="H509" s="5"/>
      <c r="I509" s="5"/>
      <c r="K509"/>
      <c r="L509"/>
      <c r="M509"/>
      <c r="N509"/>
    </row>
    <row r="510" spans="1:14" s="2" customFormat="1" x14ac:dyDescent="0.4">
      <c r="A510"/>
      <c r="B510"/>
      <c r="C510"/>
      <c r="D510"/>
      <c r="E510"/>
      <c r="F510"/>
      <c r="G510"/>
      <c r="H510" s="5"/>
      <c r="I510" s="5"/>
      <c r="K510"/>
      <c r="L510"/>
      <c r="M510"/>
      <c r="N510"/>
    </row>
    <row r="511" spans="1:14" s="2" customFormat="1" x14ac:dyDescent="0.4">
      <c r="A511"/>
      <c r="B511"/>
      <c r="C511"/>
      <c r="D511"/>
      <c r="E511"/>
      <c r="F511"/>
      <c r="G511"/>
      <c r="H511" s="5"/>
      <c r="I511" s="5"/>
      <c r="K511"/>
      <c r="L511"/>
      <c r="M511"/>
      <c r="N511"/>
    </row>
    <row r="512" spans="1:14" s="2" customFormat="1" x14ac:dyDescent="0.4">
      <c r="A512"/>
      <c r="B512"/>
      <c r="C512"/>
      <c r="D512"/>
      <c r="E512"/>
      <c r="F512"/>
      <c r="G512"/>
      <c r="H512" s="5"/>
      <c r="I512" s="5"/>
      <c r="K512"/>
      <c r="L512"/>
      <c r="M512"/>
      <c r="N512"/>
    </row>
    <row r="513" spans="1:14" s="2" customFormat="1" x14ac:dyDescent="0.4">
      <c r="A513"/>
      <c r="B513"/>
      <c r="C513"/>
      <c r="D513"/>
      <c r="E513"/>
      <c r="F513"/>
      <c r="G513"/>
      <c r="H513" s="5"/>
      <c r="I513" s="5"/>
      <c r="K513"/>
      <c r="L513"/>
      <c r="M513"/>
      <c r="N513"/>
    </row>
    <row r="514" spans="1:14" s="2" customFormat="1" x14ac:dyDescent="0.4">
      <c r="A514"/>
      <c r="B514"/>
      <c r="C514"/>
      <c r="D514"/>
      <c r="E514"/>
      <c r="F514"/>
      <c r="G514"/>
      <c r="H514" s="5"/>
      <c r="I514" s="5"/>
      <c r="K514"/>
      <c r="L514"/>
      <c r="M514"/>
      <c r="N514"/>
    </row>
    <row r="515" spans="1:14" s="2" customFormat="1" x14ac:dyDescent="0.4">
      <c r="A515"/>
      <c r="B515"/>
      <c r="C515"/>
      <c r="D515"/>
      <c r="E515"/>
      <c r="F515"/>
      <c r="G515"/>
      <c r="H515" s="5"/>
      <c r="I515" s="5"/>
      <c r="K515"/>
      <c r="L515"/>
      <c r="M515"/>
      <c r="N515"/>
    </row>
    <row r="516" spans="1:14" s="2" customFormat="1" x14ac:dyDescent="0.4">
      <c r="A516"/>
      <c r="B516"/>
      <c r="C516"/>
      <c r="D516"/>
      <c r="E516"/>
      <c r="F516"/>
      <c r="G516"/>
      <c r="H516" s="5"/>
      <c r="I516" s="5"/>
      <c r="K516"/>
      <c r="L516"/>
      <c r="M516"/>
      <c r="N516"/>
    </row>
    <row r="517" spans="1:14" s="2" customFormat="1" x14ac:dyDescent="0.4">
      <c r="A517"/>
      <c r="B517"/>
      <c r="C517"/>
      <c r="D517"/>
      <c r="E517"/>
      <c r="F517"/>
      <c r="G517"/>
      <c r="H517" s="5"/>
      <c r="I517" s="5"/>
      <c r="K517"/>
      <c r="L517"/>
      <c r="M517"/>
      <c r="N517"/>
    </row>
    <row r="518" spans="1:14" s="2" customFormat="1" x14ac:dyDescent="0.4">
      <c r="A518"/>
      <c r="B518"/>
      <c r="C518"/>
      <c r="D518"/>
      <c r="E518"/>
      <c r="F518"/>
      <c r="G518"/>
      <c r="H518" s="5"/>
      <c r="I518" s="5"/>
      <c r="K518"/>
      <c r="L518"/>
      <c r="M518"/>
      <c r="N518"/>
    </row>
    <row r="519" spans="1:14" s="2" customFormat="1" x14ac:dyDescent="0.4">
      <c r="A519"/>
      <c r="B519"/>
      <c r="C519"/>
      <c r="D519"/>
      <c r="E519"/>
      <c r="F519"/>
      <c r="G519"/>
      <c r="H519" s="5"/>
      <c r="I519" s="5"/>
      <c r="K519"/>
      <c r="L519"/>
      <c r="M519"/>
      <c r="N519"/>
    </row>
    <row r="520" spans="1:14" s="2" customFormat="1" x14ac:dyDescent="0.4">
      <c r="A520"/>
      <c r="B520"/>
      <c r="C520"/>
      <c r="D520"/>
      <c r="E520"/>
      <c r="F520"/>
      <c r="G520"/>
      <c r="H520" s="5"/>
      <c r="I520" s="5"/>
      <c r="K520"/>
      <c r="L520"/>
      <c r="M520"/>
      <c r="N520"/>
    </row>
    <row r="521" spans="1:14" s="2" customFormat="1" x14ac:dyDescent="0.4">
      <c r="A521"/>
      <c r="B521"/>
      <c r="C521"/>
      <c r="D521"/>
      <c r="E521"/>
      <c r="F521"/>
      <c r="G521"/>
      <c r="H521" s="5"/>
      <c r="I521" s="5"/>
      <c r="K521"/>
      <c r="L521"/>
      <c r="M521"/>
      <c r="N521"/>
    </row>
    <row r="522" spans="1:14" s="2" customFormat="1" x14ac:dyDescent="0.4">
      <c r="A522"/>
      <c r="B522"/>
      <c r="C522"/>
      <c r="D522"/>
      <c r="E522"/>
      <c r="F522"/>
      <c r="G522"/>
      <c r="H522" s="5"/>
      <c r="I522" s="5"/>
      <c r="K522"/>
      <c r="L522"/>
      <c r="M522"/>
      <c r="N522"/>
    </row>
    <row r="523" spans="1:14" s="2" customFormat="1" x14ac:dyDescent="0.4">
      <c r="A523"/>
      <c r="B523"/>
      <c r="C523"/>
      <c r="D523"/>
      <c r="E523"/>
      <c r="F523"/>
      <c r="G523"/>
      <c r="H523" s="5"/>
      <c r="I523" s="5"/>
      <c r="K523"/>
      <c r="L523"/>
      <c r="M523"/>
      <c r="N523"/>
    </row>
    <row r="524" spans="1:14" s="2" customFormat="1" x14ac:dyDescent="0.4">
      <c r="A524"/>
      <c r="B524"/>
      <c r="C524"/>
      <c r="D524"/>
      <c r="E524"/>
      <c r="F524"/>
      <c r="G524"/>
      <c r="H524" s="5"/>
      <c r="I524" s="5"/>
      <c r="K524"/>
      <c r="L524"/>
      <c r="M524"/>
      <c r="N524"/>
    </row>
    <row r="525" spans="1:14" s="2" customFormat="1" x14ac:dyDescent="0.4">
      <c r="A525"/>
      <c r="B525"/>
      <c r="C525"/>
      <c r="D525"/>
      <c r="E525"/>
      <c r="F525"/>
      <c r="G525"/>
      <c r="H525" s="5"/>
      <c r="I525" s="5"/>
      <c r="K525"/>
      <c r="L525"/>
      <c r="M525"/>
      <c r="N525"/>
    </row>
    <row r="526" spans="1:14" s="2" customFormat="1" x14ac:dyDescent="0.4">
      <c r="A526"/>
      <c r="B526"/>
      <c r="C526"/>
      <c r="D526"/>
      <c r="E526"/>
      <c r="F526"/>
      <c r="G526"/>
      <c r="H526" s="5"/>
      <c r="I526" s="5"/>
      <c r="K526"/>
      <c r="L526"/>
      <c r="M526"/>
      <c r="N526"/>
    </row>
    <row r="527" spans="1:14" s="2" customFormat="1" x14ac:dyDescent="0.4">
      <c r="A527"/>
      <c r="B527"/>
      <c r="C527"/>
      <c r="D527"/>
      <c r="E527"/>
      <c r="F527"/>
      <c r="G527"/>
      <c r="H527" s="5"/>
      <c r="I527" s="5"/>
      <c r="K527"/>
      <c r="L527"/>
      <c r="M527"/>
      <c r="N527"/>
    </row>
    <row r="528" spans="1:14" s="2" customFormat="1" x14ac:dyDescent="0.4">
      <c r="A528"/>
      <c r="B528"/>
      <c r="C528"/>
      <c r="D528"/>
      <c r="E528"/>
      <c r="F528"/>
      <c r="G528"/>
      <c r="H528" s="5"/>
      <c r="I528" s="5"/>
      <c r="K528"/>
      <c r="L528"/>
      <c r="M528"/>
      <c r="N528"/>
    </row>
    <row r="529" spans="1:14" s="2" customFormat="1" x14ac:dyDescent="0.4">
      <c r="A529"/>
      <c r="B529"/>
      <c r="C529"/>
      <c r="D529"/>
      <c r="E529"/>
      <c r="F529"/>
      <c r="G529"/>
      <c r="H529" s="5"/>
      <c r="I529" s="5"/>
      <c r="K529"/>
      <c r="L529"/>
      <c r="M529"/>
      <c r="N529"/>
    </row>
    <row r="530" spans="1:14" s="2" customFormat="1" x14ac:dyDescent="0.4">
      <c r="A530"/>
      <c r="B530"/>
      <c r="C530"/>
      <c r="D530"/>
      <c r="E530"/>
      <c r="F530"/>
      <c r="G530"/>
      <c r="H530" s="5"/>
      <c r="I530" s="5"/>
      <c r="K530"/>
      <c r="L530"/>
      <c r="M530"/>
      <c r="N530"/>
    </row>
    <row r="531" spans="1:14" s="2" customFormat="1" x14ac:dyDescent="0.4">
      <c r="A531"/>
      <c r="B531"/>
      <c r="C531"/>
      <c r="D531"/>
      <c r="E531"/>
      <c r="F531"/>
      <c r="G531"/>
      <c r="H531" s="5"/>
      <c r="I531" s="5"/>
      <c r="K531"/>
      <c r="L531"/>
      <c r="M531"/>
      <c r="N531"/>
    </row>
  </sheetData>
  <autoFilter ref="B2:N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요약</vt:lpstr>
      <vt:lpstr>전체리스트(관리페이지)</vt:lpstr>
      <vt:lpstr>이데일리매출(20192월)</vt:lpstr>
      <vt:lpstr>전체매출(20192월)</vt:lpstr>
      <vt:lpstr>이데일리환불(20192월)</vt:lpstr>
      <vt:lpstr>환불(20192월)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하동수</dc:creator>
  <cp:lastModifiedBy>하동수</cp:lastModifiedBy>
  <cp:lastPrinted>2019-03-05T02:13:25Z</cp:lastPrinted>
  <dcterms:created xsi:type="dcterms:W3CDTF">2019-03-05T00:56:12Z</dcterms:created>
  <dcterms:modified xsi:type="dcterms:W3CDTF">2019-03-05T02:14:04Z</dcterms:modified>
</cp:coreProperties>
</file>