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eorhiy/Documents/nakladna_app/"/>
    </mc:Choice>
  </mc:AlternateContent>
  <xr:revisionPtr revIDLastSave="0" documentId="13_ncr:9_{C2588B29-5027-9A45-B0E1-4B44E779E697}" xr6:coauthVersionLast="47" xr6:coauthVersionMax="47" xr10:uidLastSave="{00000000-0000-0000-0000-000000000000}"/>
  <bookViews>
    <workbookView xWindow="0" yWindow="500" windowWidth="38400" windowHeight="20380" xr2:uid="{DA24DA56-B95F-6D4F-97DE-8FD73460B6E5}"/>
  </bookViews>
  <sheets>
    <sheet name="Лист1" sheetId="1" r:id="rId1"/>
    <sheet name="Лист2" sheetId="2" r:id="rId2"/>
    <sheet name="Лист3" sheetId="3" r:id="rId3"/>
    <sheet name="Отчет о совместимости" sheetId="4" r:id="rId4"/>
  </sheets>
  <definedNames>
    <definedName name="_xlnm._FilterDatabase" localSheetId="0" hidden="1">Лист1!$A$13:$G$225</definedName>
  </definedName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01" i="1" l="1"/>
  <c r="B10" i="1"/>
  <c r="G33" i="1"/>
  <c r="G39" i="1"/>
  <c r="G51" i="1"/>
  <c r="G49" i="1"/>
  <c r="G47" i="1"/>
  <c r="G45" i="1"/>
  <c r="G43" i="1"/>
  <c r="G41" i="1"/>
  <c r="G38" i="1"/>
  <c r="G35" i="1"/>
  <c r="G34" i="1"/>
  <c r="G30" i="1"/>
  <c r="G28" i="1"/>
  <c r="G27" i="1"/>
  <c r="G25" i="1"/>
  <c r="G24" i="1"/>
  <c r="G21" i="1"/>
  <c r="G19" i="1"/>
  <c r="G17" i="1"/>
  <c r="G14" i="1"/>
  <c r="G13" i="1"/>
  <c r="G18" i="1"/>
  <c r="G20" i="1"/>
  <c r="G37" i="1"/>
  <c r="G42" i="1"/>
  <c r="G44" i="1"/>
  <c r="G46" i="1"/>
  <c r="G48" i="1"/>
  <c r="G50" i="1"/>
  <c r="G52" i="1"/>
  <c r="G53" i="1"/>
  <c r="G16" i="1"/>
  <c r="G15" i="1"/>
  <c r="G23" i="1"/>
  <c r="G26" i="1"/>
  <c r="G31" i="1"/>
  <c r="G29" i="1"/>
  <c r="G32" i="1"/>
  <c r="G36" i="1"/>
  <c r="G40" i="1"/>
  <c r="G63" i="1"/>
  <c r="G55" i="1"/>
  <c r="G70" i="1"/>
  <c r="G69" i="1"/>
  <c r="G65" i="1"/>
  <c r="G57" i="1"/>
  <c r="G72" i="1"/>
  <c r="G54" i="1"/>
  <c r="G56" i="1"/>
  <c r="G58" i="1"/>
  <c r="G60" i="1"/>
  <c r="G64" i="1"/>
  <c r="G68" i="1"/>
  <c r="G74" i="1"/>
  <c r="G71" i="1"/>
  <c r="G67" i="1"/>
  <c r="G59" i="1"/>
  <c r="G66" i="1"/>
  <c r="G73" i="1"/>
  <c r="G61" i="1"/>
  <c r="G62" i="1"/>
  <c r="G75" i="1"/>
  <c r="G146" i="1"/>
  <c r="G150" i="1"/>
  <c r="G154" i="1"/>
  <c r="G158" i="1"/>
  <c r="G162" i="1"/>
  <c r="G166" i="1"/>
  <c r="G142" i="1"/>
  <c r="G138" i="1"/>
  <c r="G134" i="1"/>
  <c r="G130" i="1"/>
  <c r="G126" i="1"/>
  <c r="G122" i="1"/>
  <c r="G118" i="1"/>
  <c r="G114" i="1"/>
  <c r="G110" i="1"/>
  <c r="G102" i="1"/>
  <c r="G98" i="1"/>
  <c r="G90" i="1"/>
  <c r="G86" i="1"/>
  <c r="G82" i="1"/>
  <c r="G78" i="1"/>
  <c r="G77" i="1"/>
  <c r="G81" i="1"/>
  <c r="G85" i="1"/>
  <c r="G89" i="1"/>
  <c r="G93" i="1"/>
  <c r="G159" i="1"/>
  <c r="G171" i="1"/>
  <c r="G100" i="1"/>
  <c r="G84" i="1"/>
  <c r="G76" i="1"/>
  <c r="G79" i="1"/>
  <c r="G87" i="1"/>
  <c r="G95" i="1"/>
  <c r="G161" i="1"/>
  <c r="G170" i="1"/>
  <c r="G169" i="1"/>
  <c r="G167" i="1"/>
  <c r="G163" i="1"/>
  <c r="G155" i="1"/>
  <c r="G153" i="1"/>
  <c r="G151" i="1"/>
  <c r="G147" i="1"/>
  <c r="G145" i="1"/>
  <c r="G141" i="1"/>
  <c r="G137" i="1"/>
  <c r="G135" i="1"/>
  <c r="G133" i="1"/>
  <c r="G129" i="1"/>
  <c r="G127" i="1"/>
  <c r="G125" i="1"/>
  <c r="G121" i="1"/>
  <c r="G119" i="1"/>
  <c r="G117" i="1"/>
  <c r="G113" i="1"/>
  <c r="G111" i="1"/>
  <c r="G109" i="1"/>
  <c r="G106" i="1"/>
  <c r="G105" i="1"/>
  <c r="G103" i="1"/>
  <c r="G101" i="1"/>
  <c r="G97" i="1"/>
  <c r="G94" i="1"/>
  <c r="G143" i="1"/>
  <c r="G144" i="1"/>
  <c r="G148" i="1"/>
  <c r="G152" i="1"/>
  <c r="G156" i="1"/>
  <c r="G160" i="1"/>
  <c r="G164" i="1"/>
  <c r="G168" i="1"/>
  <c r="G172" i="1"/>
  <c r="G140" i="1"/>
  <c r="G136" i="1"/>
  <c r="G132" i="1"/>
  <c r="G128" i="1"/>
  <c r="G124" i="1"/>
  <c r="G120" i="1"/>
  <c r="G116" i="1"/>
  <c r="G112" i="1"/>
  <c r="G108" i="1"/>
  <c r="G104" i="1"/>
  <c r="G96" i="1"/>
  <c r="G92" i="1"/>
  <c r="G88" i="1"/>
  <c r="G80" i="1"/>
  <c r="G83" i="1"/>
  <c r="G91" i="1"/>
  <c r="G99" i="1"/>
  <c r="G107" i="1"/>
  <c r="G115" i="1"/>
  <c r="G123" i="1"/>
  <c r="G131" i="1"/>
  <c r="G139" i="1"/>
  <c r="G149" i="1"/>
  <c r="G157" i="1"/>
  <c r="G165" i="1"/>
  <c r="G173" i="1"/>
  <c r="G191" i="1"/>
  <c r="G184" i="1"/>
  <c r="G178" i="1"/>
  <c r="G198" i="1"/>
  <c r="G183" i="1"/>
  <c r="G190" i="1"/>
  <c r="G195" i="1"/>
  <c r="G179" i="1"/>
  <c r="G200" i="1"/>
  <c r="G196" i="1"/>
  <c r="G189" i="1"/>
  <c r="G182" i="1"/>
  <c r="G175" i="1"/>
  <c r="G174" i="1"/>
  <c r="G188" i="1"/>
  <c r="G197" i="1"/>
  <c r="G181" i="1"/>
  <c r="G194" i="1"/>
  <c r="G187" i="1"/>
  <c r="G180" i="1"/>
  <c r="G176" i="1"/>
  <c r="G193" i="1"/>
  <c r="G199" i="1"/>
  <c r="G186" i="1"/>
  <c r="G192" i="1"/>
  <c r="G185" i="1"/>
  <c r="G177" i="1"/>
  <c r="G203" i="1"/>
  <c r="G206" i="1"/>
  <c r="G210" i="1"/>
  <c r="G214" i="1"/>
  <c r="G223" i="1"/>
  <c r="G207" i="1"/>
  <c r="G215" i="1"/>
  <c r="G202" i="1"/>
  <c r="G217" i="1"/>
  <c r="G221" i="1"/>
  <c r="G205" i="1"/>
  <c r="G209" i="1"/>
  <c r="G213" i="1"/>
  <c r="G224" i="1"/>
  <c r="G222" i="1"/>
  <c r="G220" i="1"/>
  <c r="G216" i="1"/>
  <c r="G212" i="1"/>
  <c r="G208" i="1"/>
  <c r="G204" i="1"/>
  <c r="G219" i="1"/>
  <c r="G211" i="1"/>
  <c r="G218" i="1"/>
  <c r="F225" i="1" l="1"/>
</calcChain>
</file>

<file path=xl/sharedStrings.xml><?xml version="1.0" encoding="utf-8"?>
<sst xmlns="http://purl.oclc.org/ooxml/spreadsheetml/main" count="444" uniqueCount="234">
  <si>
    <t>№</t>
  </si>
  <si>
    <t>Од.вим.</t>
  </si>
  <si>
    <t>К-сть</t>
  </si>
  <si>
    <t>Ціна</t>
  </si>
  <si>
    <t>Сума</t>
  </si>
  <si>
    <t>Директор:</t>
  </si>
  <si>
    <t>Гол.бухгалтер</t>
  </si>
  <si>
    <t>шт</t>
  </si>
  <si>
    <t>Відпустив:</t>
  </si>
  <si>
    <r>
      <t>Постачальник:</t>
    </r>
    <r>
      <rPr>
        <sz val="14"/>
        <rFont val="Times New Roman"/>
        <family val="1"/>
      </rPr>
      <t xml:space="preserve">     ТзОВ "Волиньфармімпекс"</t>
    </r>
  </si>
  <si>
    <t>м.Луцьк, вул. Гордіюк, 39</t>
  </si>
  <si>
    <t>Білизна анти жир, 1000 мл</t>
  </si>
  <si>
    <t>Білизна анти жир, 5000 мл</t>
  </si>
  <si>
    <t>Білизна анти накип, 1000 мл</t>
  </si>
  <si>
    <t>Білизна кераміка, 1000 мл</t>
  </si>
  <si>
    <t>Білизна кераміка, 5000 мл</t>
  </si>
  <si>
    <t>Білизна поверхня, 1000 мл</t>
  </si>
  <si>
    <t>Білизна поверхня, 5000 мл</t>
  </si>
  <si>
    <t>Білизна поверхня (грейпфрут), 1000 мл</t>
  </si>
  <si>
    <t>Білизна поверхня (грейпфрут), 5000 мл</t>
  </si>
  <si>
    <t>Білизна проф еліт економ, 5 кг</t>
  </si>
  <si>
    <t>Білизна сантехніка, 5000 мл</t>
  </si>
  <si>
    <t>Білизна скло, 5000 мл</t>
  </si>
  <si>
    <t>Білизна трубоочисник, 1000 мл</t>
  </si>
  <si>
    <t>Білизна трубоочисник, 5000 мл</t>
  </si>
  <si>
    <t xml:space="preserve">Бланідас Софт, 500 мл </t>
  </si>
  <si>
    <t>Білизна ейр, 500 мл</t>
  </si>
  <si>
    <t>Бактодез, 1000 мл</t>
  </si>
  <si>
    <t>Білизна акрил, 500 мл</t>
  </si>
  <si>
    <t xml:space="preserve">Білизна плямовивідник 500 мл </t>
  </si>
  <si>
    <t>Білизна проф еліт економ, 1 кг</t>
  </si>
  <si>
    <t>Білизна сантехніка, 800 мл</t>
  </si>
  <si>
    <t>Білизна стоп пліснява, 1000 мл</t>
  </si>
  <si>
    <t>Білизна стронг (Bilysna strong), 1000 мл</t>
  </si>
  <si>
    <t xml:space="preserve">АХД 2000 експрес, 500 мл </t>
  </si>
  <si>
    <t>Білизна проф еліт ензо, 5 кг</t>
  </si>
  <si>
    <t>ЄДРПОУ 31572294, тел. 0332284950</t>
  </si>
  <si>
    <r>
      <t xml:space="preserve">Банк: </t>
    </r>
    <r>
      <rPr>
        <sz val="12"/>
        <rFont val="Times New Roman"/>
        <family val="1"/>
      </rPr>
      <t xml:space="preserve">UA623001190000026009018114001 в АТ "БАНК АЛЬЯНС"     </t>
    </r>
  </si>
  <si>
    <t>Білизна оксі, 1000 г</t>
  </si>
  <si>
    <t>Білизна очисник, 500 г</t>
  </si>
  <si>
    <t>Білизна анти жир, 500 мл</t>
  </si>
  <si>
    <t>Білизна гриль, 500 мл</t>
  </si>
  <si>
    <t>Білизна WC турбо, 800 мл</t>
  </si>
  <si>
    <t>Білизна WC, 1000 мл</t>
  </si>
  <si>
    <t>Білизна айc, 750 мл</t>
  </si>
  <si>
    <t>Білизна анти бак, 5000 мл</t>
  </si>
  <si>
    <t>Білизна анти пліснява, 1000 мл</t>
  </si>
  <si>
    <t>Білизна базік прання, 1000 мл</t>
  </si>
  <si>
    <t>Білизна базік прання, 5000 мл</t>
  </si>
  <si>
    <t>Білизна гриль, 1000 мл</t>
  </si>
  <si>
    <t>Білизна еко-клін ,500 мл</t>
  </si>
  <si>
    <t>Білизна кераміка, 750 мл</t>
  </si>
  <si>
    <t>Білизна класік, господарське мило рідке 5 л</t>
  </si>
  <si>
    <t>Білизна кухня універсал, 1000 мл</t>
  </si>
  <si>
    <t>Білизна лінолеум, 1000 мл</t>
  </si>
  <si>
    <t>Білизна медкомфорт з квітовим ароматом floral, 750 мл</t>
  </si>
  <si>
    <t>Білизна медкомфорт, 250 мл</t>
  </si>
  <si>
    <t>Білизна медкомфорт, 750 мл</t>
  </si>
  <si>
    <t>Білизна нейтралізатор прання, 1000 мл</t>
  </si>
  <si>
    <t>Білизна нейтралізатор прання, 5000 мл</t>
  </si>
  <si>
    <t>Білизна поверхня екстра, 500 мл</t>
  </si>
  <si>
    <t>Білизна посуд автомат (миючий засіб) гель, 2500 мл</t>
  </si>
  <si>
    <t>Білизна посуд автомат (ополіскувач), 1000 мл</t>
  </si>
  <si>
    <t>Білизна посуд, 1000 мл</t>
  </si>
  <si>
    <t>Білизна посуд, 5000 мл</t>
  </si>
  <si>
    <t>Білизна проф еліт автомат, 5000 г</t>
  </si>
  <si>
    <t>Білизна проф еліт для білих речей, 1000 мл</t>
  </si>
  <si>
    <t>Білизна проф еліт для білих речей, 5000 мл</t>
  </si>
  <si>
    <t>Білизна проф еліт універсальний, 1000 мл</t>
  </si>
  <si>
    <t>Білизна проф еліт універсальний, 5000 мл</t>
  </si>
  <si>
    <t>Білизна профі, 500 мл</t>
  </si>
  <si>
    <t>Білизна саніхлор, 1000 мл</t>
  </si>
  <si>
    <t>Білизна саніхлор, 5000 мл</t>
  </si>
  <si>
    <t>Білизна сила прання, 5000 мл</t>
  </si>
  <si>
    <t>Білизна скло, 750 мл</t>
  </si>
  <si>
    <t>Білизна Софт, 1000 мл</t>
  </si>
  <si>
    <t>Білизна Софт, 5000 мл</t>
  </si>
  <si>
    <t>Бланідас софт піна new, 5000 мл</t>
  </si>
  <si>
    <t>Бланідас Софт, 1000 мл</t>
  </si>
  <si>
    <t>Бланідас Софт, 5000 мл</t>
  </si>
  <si>
    <t>Крем Лізодерм Д-пантен, 500 мл</t>
  </si>
  <si>
    <t>Крем Лізодерм Д-пантен, туба 50 мл</t>
  </si>
  <si>
    <t>Крем Лізодерм плюс, 1000 мл</t>
  </si>
  <si>
    <t>Крем Лізодерм плюс, 500 мл</t>
  </si>
  <si>
    <t>Крем Лізодерм плюс, туба 75  мл</t>
  </si>
  <si>
    <t>Крем Лізодерм релакс, 1000 мл</t>
  </si>
  <si>
    <t>Крем Лізодерм релакс, 500 мл</t>
  </si>
  <si>
    <t>Крем Лізодерм релакс, туба 75  мл</t>
  </si>
  <si>
    <t>Крем Лізодерм рН 5,5, 1000 мл</t>
  </si>
  <si>
    <t>Крем Лізодерм рН 5,5, 500 мл</t>
  </si>
  <si>
    <t>Крем Лізодерм рН 5,5, туба 75 мл</t>
  </si>
  <si>
    <t>Рукавичка «Етасепт», упаковка 10 шт</t>
  </si>
  <si>
    <t>Рукавичка «ЧистоТіл Пацієнт», упаковка 10 шт</t>
  </si>
  <si>
    <t>Серветки OnClean (для поверхонь), 120 шт</t>
  </si>
  <si>
    <t>Шапочка "ЧистоТіл" для миття голови</t>
  </si>
  <si>
    <t xml:space="preserve">АХД 2000 експрес (серветки), 300 шт </t>
  </si>
  <si>
    <t xml:space="preserve">АХД 2000 експрес, 1000 мл з дозуючим пристроєм </t>
  </si>
  <si>
    <t xml:space="preserve">АХД 2000 експрес, 250 мл </t>
  </si>
  <si>
    <t xml:space="preserve">АХД 2000 експрес, 250 мл з ультрафіолетом </t>
  </si>
  <si>
    <t>АХД 2000 експрес, 5000 мл</t>
  </si>
  <si>
    <t xml:space="preserve">АХД 2000 експрес, 60 мл </t>
  </si>
  <si>
    <t xml:space="preserve">Бланідас Актив Ензим, 20 мл </t>
  </si>
  <si>
    <t>Ензимсепт, 1000 мл</t>
  </si>
  <si>
    <t xml:space="preserve">Ензимсепт, 20 мл </t>
  </si>
  <si>
    <t xml:space="preserve">Ензимсепт, 5000 мл </t>
  </si>
  <si>
    <t>Оксісепт, 1000 мл</t>
  </si>
  <si>
    <t xml:space="preserve">Аеродизин, 250 мл </t>
  </si>
  <si>
    <t>Неосептін Перевін (серветки) УЗД 120 шт</t>
  </si>
  <si>
    <t>Неосептін Перевін (серветки) універсальні 120 шт</t>
  </si>
  <si>
    <t xml:space="preserve">Неосептін Перевін (серветки), 300 шт </t>
  </si>
  <si>
    <t xml:space="preserve">Неосептін перевін, 1000 мл </t>
  </si>
  <si>
    <t xml:space="preserve">Неосептін перевін, 250 мл </t>
  </si>
  <si>
    <t xml:space="preserve">Неосептін перевін, 60 мл </t>
  </si>
  <si>
    <t xml:space="preserve">Санісофт, 1000 мл </t>
  </si>
  <si>
    <t xml:space="preserve">Санісофт, 5000 мл </t>
  </si>
  <si>
    <t xml:space="preserve">Серветки АХД 2000 експрес у мякій упаковці, 100 шт </t>
  </si>
  <si>
    <t xml:space="preserve">Бланідас 300 (гранули), 1 кг </t>
  </si>
  <si>
    <t xml:space="preserve">Госпісепт (таблетки), 1 кг </t>
  </si>
  <si>
    <t xml:space="preserve">Госпісепт гранули, 1 кг </t>
  </si>
  <si>
    <t xml:space="preserve">Госпісепт гранули, 370 стіків </t>
  </si>
  <si>
    <t>Диспенсер Ingo-man, 1000 мл</t>
  </si>
  <si>
    <t>Диспенсер для освіжувача повітря</t>
  </si>
  <si>
    <t>Диспенсер для пінного мила з резервуаром, 500 мл (білий)</t>
  </si>
  <si>
    <t>Диспенсер для рідкого мила з резервуаром, 500 мл (білий)</t>
  </si>
  <si>
    <t>Диспенсер для рушників 3-складання «meDry (міДрай)»</t>
  </si>
  <si>
    <t>Диспенсер для рушників З-типу 200</t>
  </si>
  <si>
    <t>Диспенсер універсальний, 300 мл (білий)</t>
  </si>
  <si>
    <t>Дозатор ліктьовий, 1000 мл</t>
  </si>
  <si>
    <t xml:space="preserve">Паперові рушники МіХоум, 60 м </t>
  </si>
  <si>
    <t>Папір туалетний «meClean (міКлін)», 300 шт в уп.</t>
  </si>
  <si>
    <t xml:space="preserve">Рушники LYSOFORM MED 3-складання №200 </t>
  </si>
  <si>
    <t>Рушники паперові  «Лізоформ» у рулоні, 120 м</t>
  </si>
  <si>
    <t>Рушники паперові «meDry (міДрай)», 200 шт в уп.</t>
  </si>
  <si>
    <t>Серветки паперові meTouch (міТач), №80</t>
  </si>
  <si>
    <t>Тримач пляшок Медфікс (гігієнічний) Н</t>
  </si>
  <si>
    <t>Тримач пляшок Медфікс (хірургічний)Н</t>
  </si>
  <si>
    <t>Тримач рукавичок</t>
  </si>
  <si>
    <t>Тримач рукавичок(нерж)</t>
  </si>
  <si>
    <t>Туалетний папір Lysoform Med, 3 складання, 200 листів, білий</t>
  </si>
  <si>
    <t>Утримувач пляшок (приліжковий), 500 мл+гель</t>
  </si>
  <si>
    <t>Отчет о совместимости для Рах №001.xls</t>
  </si>
  <si>
    <t>Дата отчета: 11.11.2024 12:40</t>
  </si>
  <si>
    <t>Некоторые свойства данной книги не поддерживаются более ранними версиями Excel. Сохранение книги в формате более ранней версии приведет к потере или ограничению функциональности этих свойств.</t>
  </si>
  <si>
    <t>Несущественная потеря точности</t>
  </si>
  <si>
    <t>Число экземпляров</t>
  </si>
  <si>
    <t>Некоторые ячейки или стили в этой книге содержат форматирование, не поддерживаемое выбранным форматом файла. Эти форматы будут преобразованы в наиболее близкий из имеющихся форматов.</t>
  </si>
  <si>
    <t>Бланідас 2000 гель, 1000 мл</t>
  </si>
  <si>
    <t>Бланідас 2000 гель, 500 мл</t>
  </si>
  <si>
    <t>Бланідас 2000 гель, 5000 мл</t>
  </si>
  <si>
    <t>Бланідас 2000 гель, 60 мл</t>
  </si>
  <si>
    <t xml:space="preserve">Бланідас 2000 експрес з УФ фарбою, 250 мл </t>
  </si>
  <si>
    <t>Бланідас 2000 ультра, 1000 мл</t>
  </si>
  <si>
    <t>Бланідас 2000 ультра, 250 мл</t>
  </si>
  <si>
    <t>Бланідас 2000 ультра, 500 мл</t>
  </si>
  <si>
    <t>Бланідас 2000 ультра, 5000 мл</t>
  </si>
  <si>
    <t>Утримувач пляшок нерж.,1000 мл</t>
  </si>
  <si>
    <t>Вологі серветки Lirio KIDS, 120 шт</t>
  </si>
  <si>
    <t>Гель для інтимної гігієни Lirio Med 300 мл</t>
  </si>
  <si>
    <t>Зволожуюче молочко Lirio Kids 500 мл</t>
  </si>
  <si>
    <t>Крем – гель для душу Lirio Med 500 мл</t>
  </si>
  <si>
    <t>Крем – гель для душу Lirio Med, 1000 мл</t>
  </si>
  <si>
    <t>Очищаючий гель 2 в 1 Lirio Kids 500 мл</t>
  </si>
  <si>
    <t>Кондиціонер Lirio Med, 1000 мл</t>
  </si>
  <si>
    <t>Кондиціонер Lirio Med 400 мл</t>
  </si>
  <si>
    <t>Нічний крем Lirio Med 50мл</t>
  </si>
  <si>
    <t>Шампунь Lirio Med, 1000 мл</t>
  </si>
  <si>
    <t xml:space="preserve">Білизна анти іржа форте, 1000 мл </t>
  </si>
  <si>
    <t>Білизна медкомфорт 300 мл</t>
  </si>
  <si>
    <t>Білизна проф еліт для кольорових речей, 1000 мл</t>
  </si>
  <si>
    <t>Білизна проф еліт для кольорових речей, 5000 мл</t>
  </si>
  <si>
    <t>Мило господарське тверде Білизна, 72%, 200г</t>
  </si>
  <si>
    <t>Бальзам маска для тонкого волосся, 500 мл</t>
  </si>
  <si>
    <t>Столбец2</t>
  </si>
  <si>
    <t>Назва</t>
  </si>
  <si>
    <t>Рахунок на оплату  №0405</t>
  </si>
  <si>
    <t xml:space="preserve">Платник: </t>
  </si>
  <si>
    <t xml:space="preserve">ONсlean автомат, 5000 мл </t>
  </si>
  <si>
    <t>ONсlean базік прання 20л</t>
  </si>
  <si>
    <t>ONсlean блиск дерева 250 мл</t>
  </si>
  <si>
    <t xml:space="preserve">ONсlean Ензо, 5000мл </t>
  </si>
  <si>
    <t xml:space="preserve">ONсlean кераміка, 5000мл </t>
  </si>
  <si>
    <t>ONсlean кондиціонер-ополіскувач 20 л</t>
  </si>
  <si>
    <t>ONсlean лінолеум 5000мл</t>
  </si>
  <si>
    <t>ONсlean поверхня, 5000мл</t>
  </si>
  <si>
    <t>ONсlean посуд, 5000мл</t>
  </si>
  <si>
    <t>ONсlean сантехніка, 5000мл</t>
  </si>
  <si>
    <t xml:space="preserve">ONсlean сила прання 20л </t>
  </si>
  <si>
    <t>ONсlean скло, 5000мл</t>
  </si>
  <si>
    <t xml:space="preserve">ONсlean софт, 5000мл </t>
  </si>
  <si>
    <t>ONсlean трубоочисник, 5000мл</t>
  </si>
  <si>
    <t xml:space="preserve">Маноцид, 1000 мл </t>
  </si>
  <si>
    <t xml:space="preserve">Маноцид, 250 мл </t>
  </si>
  <si>
    <t>Маноцид, 5000 мл</t>
  </si>
  <si>
    <t>Шампунь  Lirio Med 400 мл</t>
  </si>
  <si>
    <t>Очищаюча пінка для вмивання 150 мл</t>
  </si>
  <si>
    <t>Тонік для зволоження шкіри обличчя 200 мл</t>
  </si>
  <si>
    <t>Розгладжуючий крем для шкіри навколо очей</t>
  </si>
  <si>
    <t>Шампунь - Гель для душу 2 в 1 , 5000 мл</t>
  </si>
  <si>
    <t xml:space="preserve">Комплект Шампунь - Гель для душу 2 в 1 </t>
  </si>
  <si>
    <t>Денний крем Lirio Med 50 мл</t>
  </si>
  <si>
    <t>Шампунь для пошкодженого волосся, 500 мл</t>
  </si>
  <si>
    <t>Крем для зволож шкіри з сечовиною 100мл</t>
  </si>
  <si>
    <t>Крем – бальзам для втомлених ніг75 мл</t>
  </si>
  <si>
    <t>Гідрогелеві патчі  LIRIO MED</t>
  </si>
  <si>
    <t>Вітамінна сироватка 30 мл Lirio Med</t>
  </si>
  <si>
    <t>ONсlean Оксі 5000мл</t>
  </si>
  <si>
    <t>Неоцид , 5000 мл</t>
  </si>
  <si>
    <t>Неоцид, 1000 мл</t>
  </si>
  <si>
    <t>Спрей-ремувер Клей офф об’єм на 230 мл</t>
  </si>
  <si>
    <t xml:space="preserve">Диспенсер для туалетного паперу 3-складання «meClean (міКлін)» </t>
  </si>
  <si>
    <t>Картридж для освіжувача повітря (Тропік)</t>
  </si>
  <si>
    <t>Пристрій дозуючий для пляшок 1000 мл</t>
  </si>
  <si>
    <t>Тримач банки для серветок</t>
  </si>
  <si>
    <t>Тримач для збору сміття настінний Медклін (білий)</t>
  </si>
  <si>
    <t>Тримач паперових простирадл</t>
  </si>
  <si>
    <t>Моп (запасний), 40см</t>
  </si>
  <si>
    <t xml:space="preserve">Аеродезин, 5000 мл </t>
  </si>
  <si>
    <t>Аеродезин, 1000 мл з дозуючим тригером</t>
  </si>
  <si>
    <t xml:space="preserve">Аеродезин , 1000 мл </t>
  </si>
  <si>
    <t xml:space="preserve">Бланідас 300 (гранули), 370 стіків </t>
  </si>
  <si>
    <t xml:space="preserve">Бланідас 300 (таблетки),1кг </t>
  </si>
  <si>
    <t xml:space="preserve">Бланідас Актив, 10 мл </t>
  </si>
  <si>
    <t xml:space="preserve">Бланідас Актив (Blanidas Active), 1000 мл </t>
  </si>
  <si>
    <t xml:space="preserve">Бланідас Актив (Blanidas Active), 5000 мл </t>
  </si>
  <si>
    <t xml:space="preserve">Бланідас Актив Ензим , 1000 мл </t>
  </si>
  <si>
    <t xml:space="preserve">Бланідас Актив Ензим, 5000 мл </t>
  </si>
  <si>
    <t xml:space="preserve">Бланідас Оксідез (Blanidas Oxides), 1000 мл </t>
  </si>
  <si>
    <t xml:space="preserve">Гуасепт (Guasept), 1000 мл </t>
  </si>
  <si>
    <t xml:space="preserve">Гуасепт (Guasept), 5000 мл </t>
  </si>
  <si>
    <t xml:space="preserve">Дезеліт (Dezelit), 5 кг </t>
  </si>
  <si>
    <t xml:space="preserve">Ензоклін (Enzoclean), 1000 мл </t>
  </si>
  <si>
    <t xml:space="preserve">Лізоформін 3000 (Lysoformin3000), 1000 мл </t>
  </si>
  <si>
    <t xml:space="preserve">Лізоформін 3000 (Lysoformin3000), 20 мл </t>
  </si>
  <si>
    <t xml:space="preserve">Лізоформін 3000 (Lysoformin3000), 5000 мл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</si>
</sst>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 Cyr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charset val="204"/>
    </font>
    <font>
      <i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9"/>
      <name val="Franklin Gothic Medium"/>
      <family val="2"/>
    </font>
    <font>
      <sz val="12"/>
      <name val="Times New Roman"/>
      <family val="1"/>
      <charset val="204"/>
    </font>
    <font>
      <sz val="9"/>
      <name val="Franklin Gothic Medium"/>
      <family val="2"/>
      <charset val="1"/>
    </font>
    <font>
      <sz val="9"/>
      <name val="Franklin Gothic Medium"/>
      <family val="2"/>
      <charset val="204"/>
    </font>
    <font>
      <b/>
      <sz val="10"/>
      <name val="Arial Cyr"/>
      <charset val="204"/>
    </font>
    <font>
      <sz val="10"/>
      <name val="Arial Cy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 style="medium">
        <color indexed="8"/>
      </start>
      <end/>
      <top style="medium">
        <color indexed="8"/>
      </top>
      <bottom style="medium">
        <color indexed="8"/>
      </bottom>
      <diagonal/>
    </border>
    <border>
      <start/>
      <end/>
      <top style="medium">
        <color indexed="8"/>
      </top>
      <bottom style="medium">
        <color indexed="8"/>
      </bottom>
      <diagonal/>
    </border>
    <border>
      <start/>
      <end style="medium">
        <color indexed="8"/>
      </end>
      <top style="medium">
        <color indexed="8"/>
      </top>
      <bottom style="medium">
        <color indexed="8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/>
    <xf numFmtId="0" fontId="8" fillId="2" borderId="1" xfId="0" applyFont="1" applyFill="1" applyBorder="1" applyAlignment="1">
      <alignment horizontal="center"/>
    </xf>
    <xf numFmtId="0" fontId="9" fillId="0" borderId="0" xfId="0" applyFont="1"/>
    <xf numFmtId="0" fontId="11" fillId="0" borderId="0" xfId="0" applyFont="1"/>
    <xf numFmtId="0" fontId="0" fillId="0" borderId="2" xfId="0" applyBorder="1"/>
    <xf numFmtId="0" fontId="7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4" borderId="1" xfId="0" applyFill="1" applyBorder="1"/>
    <xf numFmtId="0" fontId="0" fillId="0" borderId="0" xfId="0" applyFill="1" applyBorder="1"/>
    <xf numFmtId="0" fontId="0" fillId="0" borderId="3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right"/>
    </xf>
    <xf numFmtId="0" fontId="15" fillId="0" borderId="0" xfId="0" applyFont="1"/>
    <xf numFmtId="0" fontId="16" fillId="0" borderId="1" xfId="0" applyNumberFormat="1" applyFont="1" applyBorder="1" applyAlignment="1">
      <alignment horizontal="left" vertical="center" wrapText="1"/>
    </xf>
    <xf numFmtId="0" fontId="0" fillId="0" borderId="0" xfId="0" applyAlignment="1"/>
    <xf numFmtId="0" fontId="2" fillId="0" borderId="0" xfId="0" applyFont="1" applyBorder="1" applyAlignment="1"/>
    <xf numFmtId="0" fontId="7" fillId="0" borderId="0" xfId="0" applyFont="1" applyAlignment="1"/>
    <xf numFmtId="0" fontId="8" fillId="2" borderId="1" xfId="0" applyFont="1" applyFill="1" applyBorder="1" applyAlignment="1"/>
    <xf numFmtId="0" fontId="0" fillId="0" borderId="0" xfId="0" applyBorder="1" applyAlignment="1"/>
    <xf numFmtId="0" fontId="9" fillId="0" borderId="0" xfId="0" applyFont="1" applyAlignment="1"/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center"/>
    </xf>
    <xf numFmtId="2" fontId="17" fillId="0" borderId="1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16" fillId="0" borderId="1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8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right"/>
    </xf>
    <xf numFmtId="0" fontId="16" fillId="0" borderId="1" xfId="0" applyNumberFormat="1" applyFont="1" applyBorder="1" applyAlignment="1">
      <alignment horizontal="right" vertical="center" wrapText="1"/>
    </xf>
    <xf numFmtId="0" fontId="17" fillId="0" borderId="1" xfId="0" applyNumberFormat="1" applyFont="1" applyBorder="1" applyAlignment="1">
      <alignment horizontal="left" vertical="center" wrapText="1"/>
    </xf>
    <xf numFmtId="4" fontId="17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left" vertical="center" wrapText="1"/>
    </xf>
    <xf numFmtId="0" fontId="17" fillId="0" borderId="7" xfId="0" applyNumberFormat="1" applyFont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/>
    </xf>
    <xf numFmtId="0" fontId="0" fillId="4" borderId="8" xfId="0" applyFill="1" applyBorder="1"/>
    <xf numFmtId="0" fontId="16" fillId="0" borderId="8" xfId="0" applyNumberFormat="1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13" fillId="0" borderId="13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2" fontId="17" fillId="0" borderId="0" xfId="0" applyNumberFormat="1" applyFont="1" applyBorder="1" applyAlignment="1">
      <alignment horizontal="center" vertical="center"/>
    </xf>
    <xf numFmtId="2" fontId="17" fillId="0" borderId="7" xfId="0" applyNumberFormat="1" applyFont="1" applyBorder="1" applyAlignment="1">
      <alignment horizontal="center" vertical="center"/>
    </xf>
    <xf numFmtId="4" fontId="17" fillId="0" borderId="7" xfId="0" applyNumberFormat="1" applyFont="1" applyBorder="1" applyAlignment="1">
      <alignment horizontal="center" vertical="center"/>
    </xf>
    <xf numFmtId="2" fontId="17" fillId="6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/>
    </xf>
    <xf numFmtId="0" fontId="9" fillId="0" borderId="14" xfId="0" applyFont="1" applyBorder="1" applyAlignment="1">
      <alignment horizontal="left"/>
    </xf>
    <xf numFmtId="0" fontId="12" fillId="3" borderId="15" xfId="0" applyFont="1" applyFill="1" applyBorder="1" applyAlignment="1">
      <alignment horizontal="right"/>
    </xf>
    <xf numFmtId="0" fontId="12" fillId="3" borderId="11" xfId="0" applyFont="1" applyFill="1" applyBorder="1" applyAlignment="1">
      <alignment horizontal="right"/>
    </xf>
    <xf numFmtId="4" fontId="12" fillId="0" borderId="9" xfId="0" applyNumberFormat="1" applyFont="1" applyBorder="1" applyAlignment="1">
      <alignment horizontal="center"/>
    </xf>
    <xf numFmtId="4" fontId="12" fillId="0" borderId="8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2" fillId="0" borderId="9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</cellXfs>
  <cellStyles count="1">
    <cellStyle name="Normal" xfId="0" builtinId="0"/>
  </cellStyles>
  <dxfs count="10">
    <dxf>
      <border outline="0">
        <bottom style="thin">
          <color indexed="64"/>
        </bottom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relative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bottom" textRotation="0" wrapText="0" relative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Franklin Gothic Medium"/>
        <scheme val="none"/>
      </font>
      <numFmt numFmtId="0" formatCode="General"/>
      <alignment horizontal="left" vertical="center" textRotation="0" wrapText="1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093D687-D2F4-9948-961E-3989ABE43EEA}" name="Таблица1" displayName="Таблица1" ref="A12:G224" totalsRowShown="0" headerRowDxfId="2" headerRowBorderDxfId="0" tableBorderDxfId="1">
  <autoFilter ref="A12:G224" xr:uid="{CE2264C6-08B4-0E40-BB40-808059829788}">
    <filterColumn colId="4">
      <customFilters>
        <customFilter operator="notEqual" val=" "/>
      </customFilters>
    </filterColumn>
  </autoFilter>
  <tableColumns count="7">
    <tableColumn id="1" xr3:uid="{00000000-0010-0000-0100-000001000000}" name="№" dataDxfId="9"/>
    <tableColumn id="2" xr3:uid="{00000000-0010-0000-0100-000002000000}" name="Столбец2" dataDxfId="8"/>
    <tableColumn id="3" xr3:uid="{00000000-0010-0000-0100-000003000000}" name="Назва" dataDxfId="7"/>
    <tableColumn id="4" xr3:uid="{00000000-0010-0000-0100-000004000000}" name="Од.вим." dataDxfId="6"/>
    <tableColumn id="5" xr3:uid="{00000000-0010-0000-0100-000005000000}" name="К-сть" dataDxfId="5"/>
    <tableColumn id="6" xr3:uid="{00000000-0010-0000-0100-000006000000}" name="Ціна" dataDxfId="4"/>
    <tableColumn id="7" xr3:uid="{00000000-0010-0000-0100-000007000000}" name="Сума" dataDxfId="3">
      <calculatedColumnFormula>F13*E13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E58F-1134-804D-98A3-BBF772DAE465}">
  <dimension ref="A1:G235"/>
  <sheetViews>
    <sheetView tabSelected="1" zoomScale="171" zoomScaleNormal="36" workbookViewId="0">
      <selection activeCell="I231" sqref="I231"/>
    </sheetView>
  </sheetViews>
  <sheetFormatPr baseColWidth="10" defaultRowHeight="13"/>
  <cols>
    <col min="1" max="1" width="4.33203125" customWidth="1"/>
    <col min="2" max="2" width="9.1640625" hidden="1" customWidth="1"/>
    <col min="3" max="3" width="40.33203125" customWidth="1"/>
    <col min="4" max="4" width="8.5" customWidth="1"/>
    <col min="5" max="5" width="8.6640625" style="16" customWidth="1"/>
    <col min="6" max="6" width="14.1640625" style="22" customWidth="1"/>
    <col min="7" max="7" width="14.1640625" customWidth="1"/>
    <col min="8" max="256" width="8.83203125" customWidth="1"/>
  </cols>
  <sheetData>
    <row r="1" spans="1:7">
      <c r="E1" s="39"/>
    </row>
    <row r="2" spans="1:7" ht="18">
      <c r="A2" s="5"/>
      <c r="B2" s="72" t="s">
        <v>9</v>
      </c>
      <c r="C2" s="67"/>
      <c r="D2" s="67"/>
      <c r="E2" s="67"/>
      <c r="F2" s="67"/>
      <c r="G2" s="68"/>
    </row>
    <row r="3" spans="1:7" ht="18">
      <c r="A3" s="5"/>
      <c r="B3" s="73" t="s">
        <v>10</v>
      </c>
      <c r="C3" s="74"/>
      <c r="D3" s="74"/>
      <c r="E3" s="74"/>
      <c r="F3" s="74"/>
      <c r="G3" s="75"/>
    </row>
    <row r="4" spans="1:7" ht="16">
      <c r="A4" s="5"/>
      <c r="B4" s="1"/>
      <c r="C4" s="14" t="s">
        <v>36</v>
      </c>
    </row>
    <row r="5" spans="1:7" ht="16">
      <c r="A5" s="5"/>
      <c r="B5" s="76" t="s">
        <v>37</v>
      </c>
      <c r="C5" s="77"/>
      <c r="D5" s="77"/>
      <c r="E5" s="77"/>
      <c r="F5" s="77"/>
      <c r="G5" s="78"/>
    </row>
    <row r="6" spans="1:7" ht="14">
      <c r="A6" s="5"/>
      <c r="B6" s="1"/>
    </row>
    <row r="7" spans="1:7" ht="24" customHeight="1">
      <c r="A7" s="5"/>
      <c r="B7" s="66" t="s">
        <v>175</v>
      </c>
      <c r="C7" s="67"/>
      <c r="D7" s="67"/>
      <c r="E7" s="67"/>
      <c r="F7" s="67"/>
      <c r="G7" s="68"/>
    </row>
    <row r="8" spans="1:7" ht="18">
      <c r="A8" s="7"/>
      <c r="B8" s="8"/>
      <c r="C8" s="8"/>
      <c r="D8" s="8"/>
      <c r="E8" s="17"/>
      <c r="F8" s="23"/>
      <c r="G8" s="8"/>
    </row>
    <row r="9" spans="1:7" ht="20">
      <c r="B9" s="69" t="s">
        <v>174</v>
      </c>
      <c r="C9" s="69"/>
      <c r="D9" s="69"/>
      <c r="E9" s="69"/>
      <c r="F9" s="69"/>
      <c r="G9" s="69"/>
    </row>
    <row r="10" spans="1:7" ht="18">
      <c r="B10" s="70" t="d">
        <f ca="1">TODAY()</f>
        <v>2025-06-30</v>
      </c>
      <c r="C10" s="71"/>
      <c r="D10" s="71"/>
      <c r="E10" s="71"/>
      <c r="F10" s="71"/>
      <c r="G10" s="71"/>
    </row>
    <row r="11" spans="1:7" ht="6.75" customHeight="1">
      <c r="B11" s="6"/>
      <c r="C11" s="6"/>
      <c r="D11" s="6"/>
      <c r="E11" s="18"/>
      <c r="F11" s="24"/>
      <c r="G11" s="6"/>
    </row>
    <row r="12" spans="1:7" ht="16">
      <c r="A12" s="45" t="s">
        <v>0</v>
      </c>
      <c r="B12" s="50" t="s">
        <v>172</v>
      </c>
      <c r="C12" s="2" t="s">
        <v>173</v>
      </c>
      <c r="D12" s="2" t="s">
        <v>1</v>
      </c>
      <c r="E12" s="19" t="s">
        <v>2</v>
      </c>
      <c r="F12" s="26" t="s">
        <v>3</v>
      </c>
      <c r="G12" s="48" t="s">
        <v>4</v>
      </c>
    </row>
    <row r="13" spans="1:7" ht="12.75" hidden="1" customHeight="1">
      <c r="A13" s="46"/>
      <c r="B13" s="9"/>
      <c r="C13" s="15" t="s">
        <v>205</v>
      </c>
      <c r="D13" s="13" t="s">
        <v>7</v>
      </c>
      <c r="E13" s="40"/>
      <c r="F13" s="55">
        <v>766</v>
      </c>
      <c r="G13" s="49">
        <f t="shared" ref="G13:G74" si="0">F13*E13</f>
        <v>0</v>
      </c>
    </row>
    <row r="14" spans="1:7" ht="12.75" hidden="1" customHeight="1">
      <c r="A14" s="46"/>
      <c r="B14" s="9"/>
      <c r="C14" s="15" t="s">
        <v>95</v>
      </c>
      <c r="D14" s="13" t="s">
        <v>7</v>
      </c>
      <c r="E14" s="40"/>
      <c r="F14" s="25">
        <v>334.8</v>
      </c>
      <c r="G14" s="49">
        <f t="shared" si="0"/>
        <v>0</v>
      </c>
    </row>
    <row r="15" spans="1:7" ht="12.75" hidden="1" customHeight="1">
      <c r="A15" s="46"/>
      <c r="B15" s="9"/>
      <c r="C15" s="15" t="s">
        <v>96</v>
      </c>
      <c r="D15" s="13" t="s">
        <v>7</v>
      </c>
      <c r="E15" s="40"/>
      <c r="F15" s="25">
        <v>226.8</v>
      </c>
      <c r="G15" s="49">
        <f t="shared" si="0"/>
        <v>0</v>
      </c>
    </row>
    <row r="16" spans="1:7" ht="12.75" hidden="1" customHeight="1">
      <c r="A16" s="46"/>
      <c r="B16" s="9"/>
      <c r="C16" s="15" t="s">
        <v>97</v>
      </c>
      <c r="D16" s="13" t="s">
        <v>7</v>
      </c>
      <c r="E16" s="40"/>
      <c r="F16" s="25">
        <v>79.2</v>
      </c>
      <c r="G16" s="49">
        <f t="shared" si="0"/>
        <v>0</v>
      </c>
    </row>
    <row r="17" spans="1:7" ht="12.75" hidden="1" customHeight="1">
      <c r="A17" s="46"/>
      <c r="B17" s="9"/>
      <c r="C17" s="15" t="s">
        <v>98</v>
      </c>
      <c r="D17" s="13" t="s">
        <v>7</v>
      </c>
      <c r="E17" s="40"/>
      <c r="F17" s="25">
        <v>100.8</v>
      </c>
      <c r="G17" s="49">
        <f t="shared" si="0"/>
        <v>0</v>
      </c>
    </row>
    <row r="18" spans="1:7" ht="12.75" hidden="1" customHeight="1">
      <c r="A18" s="46"/>
      <c r="B18" s="9"/>
      <c r="C18" s="15" t="s">
        <v>34</v>
      </c>
      <c r="D18" s="13" t="s">
        <v>7</v>
      </c>
      <c r="E18" s="40"/>
      <c r="F18" s="25">
        <v>114</v>
      </c>
      <c r="G18" s="49">
        <f t="shared" si="0"/>
        <v>0</v>
      </c>
    </row>
    <row r="19" spans="1:7" ht="12.75" hidden="1" customHeight="1">
      <c r="A19" s="46"/>
      <c r="B19" s="9"/>
      <c r="C19" s="15" t="s">
        <v>99</v>
      </c>
      <c r="D19" s="13" t="s">
        <v>7</v>
      </c>
      <c r="E19" s="40"/>
      <c r="F19" s="25">
        <v>858</v>
      </c>
      <c r="G19" s="49">
        <f t="shared" si="0"/>
        <v>0</v>
      </c>
    </row>
    <row r="20" spans="1:7" ht="12.75" hidden="1" customHeight="1">
      <c r="A20" s="46"/>
      <c r="B20" s="9"/>
      <c r="C20" s="15" t="s">
        <v>100</v>
      </c>
      <c r="D20" s="13" t="s">
        <v>7</v>
      </c>
      <c r="E20" s="40"/>
      <c r="F20" s="25">
        <v>24</v>
      </c>
      <c r="G20" s="49">
        <f t="shared" si="0"/>
        <v>0</v>
      </c>
    </row>
    <row r="21" spans="1:7" ht="12.75" hidden="1" customHeight="1">
      <c r="A21" s="46"/>
      <c r="B21" s="9"/>
      <c r="C21" s="15" t="s">
        <v>27</v>
      </c>
      <c r="D21" s="13" t="s">
        <v>7</v>
      </c>
      <c r="E21" s="40"/>
      <c r="F21" s="25">
        <v>133.19999999999999</v>
      </c>
      <c r="G21" s="49">
        <f t="shared" si="0"/>
        <v>0</v>
      </c>
    </row>
    <row r="22" spans="1:7" ht="12.75" customHeight="1">
      <c r="A22" s="46"/>
      <c r="B22" s="9"/>
      <c r="C22" s="41"/>
      <c r="D22" s="13"/>
      <c r="E22" s="40"/>
      <c r="F22" s="25"/>
      <c r="G22" s="49"/>
    </row>
    <row r="23" spans="1:7" ht="12.75" hidden="1" customHeight="1">
      <c r="A23" s="46"/>
      <c r="B23" s="9"/>
      <c r="C23" s="41" t="s">
        <v>146</v>
      </c>
      <c r="D23" s="13" t="s">
        <v>7</v>
      </c>
      <c r="E23" s="40"/>
      <c r="F23" s="25">
        <v>236.4</v>
      </c>
      <c r="G23" s="49">
        <f t="shared" si="0"/>
        <v>0</v>
      </c>
    </row>
    <row r="24" spans="1:7" ht="12.75" hidden="1" customHeight="1">
      <c r="A24" s="46"/>
      <c r="B24" s="9"/>
      <c r="C24" s="41" t="s">
        <v>147</v>
      </c>
      <c r="D24" s="13" t="s">
        <v>7</v>
      </c>
      <c r="E24" s="40"/>
      <c r="F24" s="25">
        <v>118.8</v>
      </c>
      <c r="G24" s="49">
        <f t="shared" si="0"/>
        <v>0</v>
      </c>
    </row>
    <row r="25" spans="1:7" ht="12.75" hidden="1" customHeight="1">
      <c r="A25" s="46"/>
      <c r="B25" s="9"/>
      <c r="C25" s="41" t="s">
        <v>148</v>
      </c>
      <c r="D25" s="13" t="s">
        <v>7</v>
      </c>
      <c r="E25" s="40"/>
      <c r="F25" s="25">
        <v>933.6</v>
      </c>
      <c r="G25" s="49">
        <f t="shared" si="0"/>
        <v>0</v>
      </c>
    </row>
    <row r="26" spans="1:7" ht="12.75" hidden="1" customHeight="1">
      <c r="A26" s="46"/>
      <c r="B26" s="9"/>
      <c r="C26" s="41" t="s">
        <v>149</v>
      </c>
      <c r="D26" s="13" t="s">
        <v>7</v>
      </c>
      <c r="E26" s="40"/>
      <c r="F26" s="25">
        <v>33.6</v>
      </c>
      <c r="G26" s="49">
        <f>F26*E26</f>
        <v>0</v>
      </c>
    </row>
    <row r="27" spans="1:7" ht="12.75" hidden="1" customHeight="1">
      <c r="A27" s="46"/>
      <c r="B27" s="9"/>
      <c r="C27" s="15" t="s">
        <v>150</v>
      </c>
      <c r="D27" s="13" t="s">
        <v>7</v>
      </c>
      <c r="E27" s="40"/>
      <c r="F27" s="58">
        <v>240</v>
      </c>
      <c r="G27" s="49">
        <f t="shared" si="0"/>
        <v>0</v>
      </c>
    </row>
    <row r="28" spans="1:7" ht="12.75" hidden="1" customHeight="1">
      <c r="A28" s="46"/>
      <c r="B28" s="9"/>
      <c r="C28" s="15" t="s">
        <v>151</v>
      </c>
      <c r="D28" s="13" t="s">
        <v>7</v>
      </c>
      <c r="E28" s="40"/>
      <c r="F28" s="25">
        <v>190.8</v>
      </c>
      <c r="G28" s="49">
        <f>F28*E28</f>
        <v>0</v>
      </c>
    </row>
    <row r="29" spans="1:7" ht="12.75" hidden="1" customHeight="1">
      <c r="A29" s="46"/>
      <c r="B29" s="9"/>
      <c r="C29" s="15" t="s">
        <v>152</v>
      </c>
      <c r="D29" s="13" t="s">
        <v>7</v>
      </c>
      <c r="E29" s="40"/>
      <c r="F29" s="25">
        <v>75.599999999999994</v>
      </c>
      <c r="G29" s="49">
        <f t="shared" si="0"/>
        <v>0</v>
      </c>
    </row>
    <row r="30" spans="1:7" ht="12.75" hidden="1" customHeight="1">
      <c r="A30" s="46"/>
      <c r="B30" s="9"/>
      <c r="C30" s="15" t="s">
        <v>153</v>
      </c>
      <c r="D30" s="13" t="s">
        <v>7</v>
      </c>
      <c r="E30" s="40"/>
      <c r="F30" s="25">
        <v>105.6</v>
      </c>
      <c r="G30" s="49">
        <f t="shared" si="0"/>
        <v>0</v>
      </c>
    </row>
    <row r="31" spans="1:7" ht="12.75" hidden="1" customHeight="1">
      <c r="A31" s="46"/>
      <c r="B31" s="9"/>
      <c r="C31" s="15" t="s">
        <v>154</v>
      </c>
      <c r="D31" s="13" t="s">
        <v>7</v>
      </c>
      <c r="E31" s="40"/>
      <c r="F31" s="25">
        <v>768</v>
      </c>
      <c r="G31" s="49">
        <f t="shared" si="0"/>
        <v>0</v>
      </c>
    </row>
    <row r="32" spans="1:7" ht="12.75" hidden="1" customHeight="1">
      <c r="A32" s="46"/>
      <c r="B32" s="9"/>
      <c r="C32" s="15" t="s">
        <v>117</v>
      </c>
      <c r="D32" s="13" t="s">
        <v>7</v>
      </c>
      <c r="E32" s="40"/>
      <c r="F32" s="25">
        <v>266.39999999999998</v>
      </c>
      <c r="G32" s="49">
        <f t="shared" si="0"/>
        <v>0</v>
      </c>
    </row>
    <row r="33" spans="1:7" ht="12.75" hidden="1" customHeight="1">
      <c r="A33" s="46"/>
      <c r="B33" s="9"/>
      <c r="C33" s="41" t="s">
        <v>118</v>
      </c>
      <c r="D33" s="13" t="s">
        <v>7</v>
      </c>
      <c r="E33" s="40"/>
      <c r="F33" s="25">
        <v>254.4</v>
      </c>
      <c r="G33" s="49">
        <f t="shared" si="0"/>
        <v>0</v>
      </c>
    </row>
    <row r="34" spans="1:7" ht="12.75" hidden="1" customHeight="1">
      <c r="A34" s="46"/>
      <c r="B34" s="9"/>
      <c r="C34" s="41" t="s">
        <v>119</v>
      </c>
      <c r="D34" s="13" t="s">
        <v>7</v>
      </c>
      <c r="E34" s="40"/>
      <c r="F34" s="25">
        <v>300</v>
      </c>
      <c r="G34" s="49">
        <f t="shared" si="0"/>
        <v>0</v>
      </c>
    </row>
    <row r="35" spans="1:7" ht="12.75" hidden="1" customHeight="1">
      <c r="A35" s="46"/>
      <c r="B35" s="9"/>
      <c r="C35" s="41" t="s">
        <v>102</v>
      </c>
      <c r="D35" s="13" t="s">
        <v>7</v>
      </c>
      <c r="E35" s="40"/>
      <c r="F35" s="25">
        <v>315.60000000000002</v>
      </c>
      <c r="G35" s="49">
        <f t="shared" si="0"/>
        <v>0</v>
      </c>
    </row>
    <row r="36" spans="1:7" ht="12.75" hidden="1" customHeight="1">
      <c r="A36" s="46"/>
      <c r="B36" s="9"/>
      <c r="C36" s="41" t="s">
        <v>103</v>
      </c>
      <c r="D36" s="13" t="s">
        <v>7</v>
      </c>
      <c r="E36" s="40"/>
      <c r="F36" s="55">
        <v>9.6</v>
      </c>
      <c r="G36" s="49">
        <f t="shared" si="0"/>
        <v>0</v>
      </c>
    </row>
    <row r="37" spans="1:7" ht="12.75" hidden="1" customHeight="1">
      <c r="A37" s="46"/>
      <c r="B37" s="9"/>
      <c r="C37" s="15" t="s">
        <v>104</v>
      </c>
      <c r="D37" s="13" t="s">
        <v>7</v>
      </c>
      <c r="E37" s="40"/>
      <c r="F37" s="42">
        <v>1407.6</v>
      </c>
      <c r="G37" s="49">
        <f t="shared" si="0"/>
        <v>0</v>
      </c>
    </row>
    <row r="38" spans="1:7" ht="12.75" hidden="1" customHeight="1">
      <c r="A38" s="46"/>
      <c r="B38" s="9"/>
      <c r="C38" s="15" t="s">
        <v>190</v>
      </c>
      <c r="D38" s="13" t="s">
        <v>7</v>
      </c>
      <c r="E38" s="40"/>
      <c r="F38" s="25">
        <v>180</v>
      </c>
      <c r="G38" s="49">
        <f t="shared" si="0"/>
        <v>0</v>
      </c>
    </row>
    <row r="39" spans="1:7" ht="12.75" hidden="1" customHeight="1">
      <c r="A39" s="46"/>
      <c r="B39" s="9"/>
      <c r="C39" s="15" t="s">
        <v>191</v>
      </c>
      <c r="D39" s="13" t="s">
        <v>7</v>
      </c>
      <c r="E39" s="40"/>
      <c r="F39" s="25">
        <v>76.8</v>
      </c>
      <c r="G39" s="49">
        <f t="shared" si="0"/>
        <v>0</v>
      </c>
    </row>
    <row r="40" spans="1:7" ht="12.75" hidden="1" customHeight="1">
      <c r="A40" s="46"/>
      <c r="B40" s="9"/>
      <c r="C40" s="15" t="s">
        <v>192</v>
      </c>
      <c r="D40" s="13" t="s">
        <v>7</v>
      </c>
      <c r="E40" s="40"/>
      <c r="F40" s="25">
        <v>729.6</v>
      </c>
      <c r="G40" s="49">
        <f t="shared" si="0"/>
        <v>0</v>
      </c>
    </row>
    <row r="41" spans="1:7" ht="12.75" hidden="1" customHeight="1">
      <c r="A41" s="46"/>
      <c r="B41" s="9"/>
      <c r="C41" s="15" t="s">
        <v>107</v>
      </c>
      <c r="D41" s="13" t="s">
        <v>7</v>
      </c>
      <c r="E41" s="40"/>
      <c r="F41" s="25">
        <v>130.80000000000001</v>
      </c>
      <c r="G41" s="49">
        <f t="shared" si="0"/>
        <v>0</v>
      </c>
    </row>
    <row r="42" spans="1:7" ht="12.75" hidden="1" customHeight="1">
      <c r="A42" s="46"/>
      <c r="B42" s="9"/>
      <c r="C42" s="15" t="s">
        <v>108</v>
      </c>
      <c r="D42" s="13" t="s">
        <v>7</v>
      </c>
      <c r="E42" s="40"/>
      <c r="F42" s="56">
        <v>130.80000000000001</v>
      </c>
      <c r="G42" s="49">
        <f t="shared" si="0"/>
        <v>0</v>
      </c>
    </row>
    <row r="43" spans="1:7" ht="12.75" hidden="1" customHeight="1">
      <c r="A43" s="46"/>
      <c r="B43" s="9"/>
      <c r="C43" s="15" t="s">
        <v>109</v>
      </c>
      <c r="D43" s="13" t="s">
        <v>7</v>
      </c>
      <c r="E43" s="40"/>
      <c r="F43" s="25">
        <v>343.2</v>
      </c>
      <c r="G43" s="49">
        <f t="shared" si="0"/>
        <v>0</v>
      </c>
    </row>
    <row r="44" spans="1:7" ht="12.75" hidden="1" customHeight="1">
      <c r="A44" s="46"/>
      <c r="B44" s="9"/>
      <c r="C44" s="43" t="s">
        <v>110</v>
      </c>
      <c r="D44" s="13" t="s">
        <v>7</v>
      </c>
      <c r="E44" s="40"/>
      <c r="F44" s="25">
        <v>190.8</v>
      </c>
      <c r="G44" s="49">
        <f t="shared" si="0"/>
        <v>0</v>
      </c>
    </row>
    <row r="45" spans="1:7" ht="12.75" hidden="1" customHeight="1">
      <c r="A45" s="46"/>
      <c r="B45" s="9"/>
      <c r="C45" s="43" t="s">
        <v>111</v>
      </c>
      <c r="D45" s="13" t="s">
        <v>7</v>
      </c>
      <c r="E45" s="40"/>
      <c r="F45" s="56">
        <v>90</v>
      </c>
      <c r="G45" s="49">
        <f t="shared" si="0"/>
        <v>0</v>
      </c>
    </row>
    <row r="46" spans="1:7" ht="12.75" hidden="1" customHeight="1">
      <c r="A46" s="46"/>
      <c r="B46" s="9"/>
      <c r="C46" s="15" t="s">
        <v>112</v>
      </c>
      <c r="D46" s="13" t="s">
        <v>7</v>
      </c>
      <c r="E46" s="40"/>
      <c r="F46" s="25">
        <v>34.799999999999997</v>
      </c>
      <c r="G46" s="49">
        <f t="shared" si="0"/>
        <v>0</v>
      </c>
    </row>
    <row r="47" spans="1:7" ht="12.75" hidden="1" customHeight="1">
      <c r="A47" s="46"/>
      <c r="B47" s="9"/>
      <c r="C47" s="15" t="s">
        <v>206</v>
      </c>
      <c r="D47" s="13" t="s">
        <v>7</v>
      </c>
      <c r="E47" s="40"/>
      <c r="F47" s="25">
        <v>282</v>
      </c>
      <c r="G47" s="49">
        <f t="shared" si="0"/>
        <v>0</v>
      </c>
    </row>
    <row r="48" spans="1:7" ht="12.75" hidden="1" customHeight="1">
      <c r="A48" s="46"/>
      <c r="B48" s="9"/>
      <c r="C48" s="15" t="s">
        <v>207</v>
      </c>
      <c r="D48" s="13" t="s">
        <v>7</v>
      </c>
      <c r="E48" s="40"/>
      <c r="F48" s="25">
        <v>110.4</v>
      </c>
      <c r="G48" s="49">
        <f t="shared" si="0"/>
        <v>0</v>
      </c>
    </row>
    <row r="49" spans="1:7" ht="12.75" hidden="1" customHeight="1">
      <c r="A49" s="46"/>
      <c r="B49" s="9"/>
      <c r="C49" s="15" t="s">
        <v>105</v>
      </c>
      <c r="D49" s="13" t="s">
        <v>7</v>
      </c>
      <c r="E49" s="40"/>
      <c r="F49" s="25">
        <v>290.39999999999998</v>
      </c>
      <c r="G49" s="49">
        <f t="shared" si="0"/>
        <v>0</v>
      </c>
    </row>
    <row r="50" spans="1:7" ht="12.75" hidden="1" customHeight="1">
      <c r="A50" s="46"/>
      <c r="B50" s="9"/>
      <c r="C50" s="41" t="s">
        <v>113</v>
      </c>
      <c r="D50" s="13" t="s">
        <v>7</v>
      </c>
      <c r="E50" s="40"/>
      <c r="F50" s="25">
        <v>84</v>
      </c>
      <c r="G50" s="49">
        <f t="shared" si="0"/>
        <v>0</v>
      </c>
    </row>
    <row r="51" spans="1:7" ht="12.75" hidden="1" customHeight="1">
      <c r="A51" s="46"/>
      <c r="B51" s="9"/>
      <c r="C51" s="41" t="s">
        <v>114</v>
      </c>
      <c r="D51" s="13" t="s">
        <v>7</v>
      </c>
      <c r="E51" s="40"/>
      <c r="F51" s="25">
        <v>279.60000000000002</v>
      </c>
      <c r="G51" s="49">
        <f t="shared" si="0"/>
        <v>0</v>
      </c>
    </row>
    <row r="52" spans="1:7" ht="12.75" hidden="1" customHeight="1">
      <c r="A52" s="46"/>
      <c r="B52" s="9"/>
      <c r="C52" s="41" t="s">
        <v>115</v>
      </c>
      <c r="D52" s="13" t="s">
        <v>7</v>
      </c>
      <c r="E52" s="40"/>
      <c r="F52" s="56">
        <v>142.80000000000001</v>
      </c>
      <c r="G52" s="49">
        <f t="shared" si="0"/>
        <v>0</v>
      </c>
    </row>
    <row r="53" spans="1:7" ht="12.75" hidden="1" customHeight="1">
      <c r="A53" s="47"/>
      <c r="B53" s="15"/>
      <c r="C53" s="15" t="s">
        <v>208</v>
      </c>
      <c r="D53" s="13" t="s">
        <v>7</v>
      </c>
      <c r="E53" s="40"/>
      <c r="F53" s="56">
        <v>190</v>
      </c>
      <c r="G53" s="49">
        <f>F53*E53</f>
        <v>0</v>
      </c>
    </row>
    <row r="54" spans="1:7" ht="12.75" hidden="1" customHeight="1">
      <c r="A54" s="47"/>
      <c r="B54" s="15"/>
      <c r="C54" s="15" t="s">
        <v>218</v>
      </c>
      <c r="D54" s="13" t="s">
        <v>7</v>
      </c>
      <c r="E54" s="40"/>
      <c r="F54" s="56">
        <v>203.3</v>
      </c>
      <c r="G54" s="49">
        <f>F54*E54</f>
        <v>0</v>
      </c>
    </row>
    <row r="55" spans="1:7" ht="12.75" hidden="1" customHeight="1">
      <c r="A55" s="47"/>
      <c r="B55" s="15"/>
      <c r="C55" s="15" t="s">
        <v>217</v>
      </c>
      <c r="D55" s="13" t="s">
        <v>7</v>
      </c>
      <c r="E55" s="40"/>
      <c r="F55" s="25">
        <v>224.7</v>
      </c>
      <c r="G55" s="49">
        <f>F55*E55</f>
        <v>0</v>
      </c>
    </row>
    <row r="56" spans="1:7" ht="12.75" hidden="1" customHeight="1">
      <c r="A56" s="46"/>
      <c r="B56" s="9"/>
      <c r="C56" s="15" t="s">
        <v>216</v>
      </c>
      <c r="D56" s="13" t="s">
        <v>7</v>
      </c>
      <c r="E56" s="40"/>
      <c r="F56" s="25">
        <v>811.06</v>
      </c>
      <c r="G56" s="49">
        <f t="shared" si="0"/>
        <v>0</v>
      </c>
    </row>
    <row r="57" spans="1:7" ht="12.75" hidden="1" customHeight="1">
      <c r="A57" s="46"/>
      <c r="B57" s="9"/>
      <c r="C57" s="15" t="s">
        <v>106</v>
      </c>
      <c r="D57" s="13" t="s">
        <v>7</v>
      </c>
      <c r="E57" s="40"/>
      <c r="F57" s="25">
        <v>105.93</v>
      </c>
      <c r="G57" s="49">
        <f t="shared" si="0"/>
        <v>0</v>
      </c>
    </row>
    <row r="58" spans="1:7" ht="12.75" hidden="1" customHeight="1">
      <c r="A58" s="46"/>
      <c r="B58" s="9"/>
      <c r="C58" s="15" t="s">
        <v>116</v>
      </c>
      <c r="D58" s="13" t="s">
        <v>7</v>
      </c>
      <c r="E58" s="40"/>
      <c r="F58" s="25">
        <v>254.66</v>
      </c>
      <c r="G58" s="49">
        <f t="shared" si="0"/>
        <v>0</v>
      </c>
    </row>
    <row r="59" spans="1:7" ht="12.75" hidden="1" customHeight="1">
      <c r="A59" s="46"/>
      <c r="B59" s="9"/>
      <c r="C59" s="15" t="s">
        <v>219</v>
      </c>
      <c r="D59" s="13" t="s">
        <v>7</v>
      </c>
      <c r="E59" s="40"/>
      <c r="F59" s="25">
        <v>299.60000000000002</v>
      </c>
      <c r="G59" s="49">
        <f t="shared" si="0"/>
        <v>0</v>
      </c>
    </row>
    <row r="60" spans="1:7" ht="12.75" hidden="1" customHeight="1">
      <c r="A60" s="46"/>
      <c r="B60" s="9"/>
      <c r="C60" s="15" t="s">
        <v>220</v>
      </c>
      <c r="D60" s="13" t="s">
        <v>7</v>
      </c>
      <c r="E60" s="40"/>
      <c r="F60" s="25">
        <v>266.43</v>
      </c>
      <c r="G60" s="49">
        <f t="shared" si="0"/>
        <v>0</v>
      </c>
    </row>
    <row r="61" spans="1:7" ht="12.75" hidden="1" customHeight="1">
      <c r="A61" s="46"/>
      <c r="B61" s="9"/>
      <c r="C61" s="15" t="s">
        <v>221</v>
      </c>
      <c r="D61" s="13" t="s">
        <v>7</v>
      </c>
      <c r="E61" s="40"/>
      <c r="F61" s="25">
        <v>9.6300000000000008</v>
      </c>
      <c r="G61" s="49">
        <f t="shared" si="0"/>
        <v>0</v>
      </c>
    </row>
    <row r="62" spans="1:7" ht="12.75" hidden="1" customHeight="1">
      <c r="A62" s="46"/>
      <c r="B62" s="9"/>
      <c r="C62" s="15" t="s">
        <v>222</v>
      </c>
      <c r="D62" s="13" t="s">
        <v>7</v>
      </c>
      <c r="E62" s="40"/>
      <c r="F62" s="25">
        <v>388.41</v>
      </c>
      <c r="G62" s="49">
        <f t="shared" si="0"/>
        <v>0</v>
      </c>
    </row>
    <row r="63" spans="1:7" ht="12.75" hidden="1" customHeight="1">
      <c r="A63" s="46"/>
      <c r="B63" s="9"/>
      <c r="C63" s="41" t="s">
        <v>223</v>
      </c>
      <c r="D63" s="13" t="s">
        <v>7</v>
      </c>
      <c r="E63" s="40"/>
      <c r="F63" s="42">
        <v>1728.05</v>
      </c>
      <c r="G63" s="54">
        <f>F63*E63</f>
        <v>0</v>
      </c>
    </row>
    <row r="64" spans="1:7" ht="12.75" hidden="1" customHeight="1">
      <c r="A64" s="46"/>
      <c r="B64" s="9"/>
      <c r="C64" s="41" t="s">
        <v>224</v>
      </c>
      <c r="D64" s="13" t="s">
        <v>7</v>
      </c>
      <c r="E64" s="40"/>
      <c r="F64" s="25">
        <v>315.64999999999998</v>
      </c>
      <c r="G64" s="54">
        <f>F64*E64</f>
        <v>0</v>
      </c>
    </row>
    <row r="65" spans="1:7" ht="12.75" hidden="1" customHeight="1">
      <c r="A65" s="46"/>
      <c r="B65" s="9"/>
      <c r="C65" s="41" t="s">
        <v>101</v>
      </c>
      <c r="D65" s="13" t="s">
        <v>7</v>
      </c>
      <c r="E65" s="40"/>
      <c r="F65" s="25">
        <v>9.6300000000000008</v>
      </c>
      <c r="G65" s="54">
        <f>F65*E65</f>
        <v>0</v>
      </c>
    </row>
    <row r="66" spans="1:7" ht="12.75" hidden="1" customHeight="1">
      <c r="A66" s="46"/>
      <c r="B66" s="9"/>
      <c r="C66" s="41" t="s">
        <v>225</v>
      </c>
      <c r="D66" s="13" t="s">
        <v>7</v>
      </c>
      <c r="E66" s="40"/>
      <c r="F66" s="42">
        <v>1407.05</v>
      </c>
      <c r="G66" s="49">
        <f t="shared" si="0"/>
        <v>0</v>
      </c>
    </row>
    <row r="67" spans="1:7" ht="12.75" hidden="1" customHeight="1">
      <c r="A67" s="46"/>
      <c r="B67" s="9"/>
      <c r="C67" s="41" t="s">
        <v>226</v>
      </c>
      <c r="D67" s="13" t="s">
        <v>7</v>
      </c>
      <c r="E67" s="40"/>
      <c r="F67" s="25">
        <v>291.04000000000002</v>
      </c>
      <c r="G67" s="49">
        <f t="shared" si="0"/>
        <v>0</v>
      </c>
    </row>
    <row r="68" spans="1:7" ht="12.75" hidden="1" customHeight="1">
      <c r="A68" s="46"/>
      <c r="B68" s="9"/>
      <c r="C68" s="41" t="s">
        <v>227</v>
      </c>
      <c r="D68" s="13" t="s">
        <v>7</v>
      </c>
      <c r="E68" s="40"/>
      <c r="F68" s="25">
        <v>437.63</v>
      </c>
      <c r="G68" s="49">
        <f t="shared" si="0"/>
        <v>0</v>
      </c>
    </row>
    <row r="69" spans="1:7" ht="12.75" hidden="1" customHeight="1">
      <c r="A69" s="46"/>
      <c r="B69" s="9"/>
      <c r="C69" s="15" t="s">
        <v>228</v>
      </c>
      <c r="D69" s="13" t="s">
        <v>7</v>
      </c>
      <c r="E69" s="40"/>
      <c r="F69" s="42">
        <v>2074.73</v>
      </c>
      <c r="G69" s="49">
        <f t="shared" si="0"/>
        <v>0</v>
      </c>
    </row>
    <row r="70" spans="1:7" ht="12.75" hidden="1" customHeight="1">
      <c r="A70" s="46"/>
      <c r="B70" s="9"/>
      <c r="C70" s="15" t="s">
        <v>229</v>
      </c>
      <c r="D70" s="13" t="s">
        <v>7</v>
      </c>
      <c r="E70" s="40"/>
      <c r="F70" s="25">
        <v>896.66</v>
      </c>
      <c r="G70" s="49">
        <f t="shared" si="0"/>
        <v>0</v>
      </c>
    </row>
    <row r="71" spans="1:7" ht="13.5" hidden="1" customHeight="1">
      <c r="A71" s="46"/>
      <c r="B71" s="9"/>
      <c r="C71" s="41" t="s">
        <v>230</v>
      </c>
      <c r="D71" s="13" t="s">
        <v>7</v>
      </c>
      <c r="E71" s="40"/>
      <c r="F71" s="25">
        <v>177.62</v>
      </c>
      <c r="G71" s="49">
        <f t="shared" si="0"/>
        <v>0</v>
      </c>
    </row>
    <row r="72" spans="1:7" ht="12.75" hidden="1" customHeight="1">
      <c r="A72" s="47"/>
      <c r="B72" s="15"/>
      <c r="C72" s="41" t="s">
        <v>231</v>
      </c>
      <c r="D72" s="13" t="s">
        <v>7</v>
      </c>
      <c r="E72" s="40"/>
      <c r="F72" s="56">
        <v>400.18</v>
      </c>
      <c r="G72" s="49">
        <f t="shared" si="0"/>
        <v>0</v>
      </c>
    </row>
    <row r="73" spans="1:7" ht="12.75" hidden="1" customHeight="1">
      <c r="A73" s="47"/>
      <c r="B73" s="15"/>
      <c r="C73" s="41" t="s">
        <v>232</v>
      </c>
      <c r="D73" s="13" t="s">
        <v>7</v>
      </c>
      <c r="E73" s="40"/>
      <c r="F73" s="25">
        <v>28.89</v>
      </c>
      <c r="G73" s="49">
        <f t="shared" si="0"/>
        <v>0</v>
      </c>
    </row>
    <row r="74" spans="1:7" ht="12.75" hidden="1" customHeight="1">
      <c r="A74" s="47"/>
      <c r="B74" s="15"/>
      <c r="C74" s="41" t="s">
        <v>233</v>
      </c>
      <c r="D74" s="13" t="s">
        <v>7</v>
      </c>
      <c r="E74" s="40"/>
      <c r="F74" s="57">
        <v>1495.86</v>
      </c>
      <c r="G74" s="49">
        <f t="shared" si="0"/>
        <v>0</v>
      </c>
    </row>
    <row r="75" spans="1:7" ht="12.75" hidden="1" customHeight="1">
      <c r="A75" s="46"/>
      <c r="B75" s="9"/>
      <c r="C75" s="12" t="s">
        <v>176</v>
      </c>
      <c r="D75" s="13" t="s">
        <v>7</v>
      </c>
      <c r="E75" s="40"/>
      <c r="F75" s="25">
        <v>490.8</v>
      </c>
      <c r="G75" s="49">
        <f t="shared" ref="G75:G136" si="1">F75*E75</f>
        <v>0</v>
      </c>
    </row>
    <row r="76" spans="1:7" ht="12.75" hidden="1" customHeight="1">
      <c r="A76" s="46"/>
      <c r="B76" s="9"/>
      <c r="C76" s="12" t="s">
        <v>177</v>
      </c>
      <c r="D76" s="13" t="s">
        <v>7</v>
      </c>
      <c r="E76" s="40"/>
      <c r="F76" s="42">
        <v>2320</v>
      </c>
      <c r="G76" s="49">
        <f t="shared" si="1"/>
        <v>0</v>
      </c>
    </row>
    <row r="77" spans="1:7" ht="12.75" hidden="1" customHeight="1">
      <c r="A77" s="46"/>
      <c r="B77" s="9"/>
      <c r="C77" s="12" t="s">
        <v>178</v>
      </c>
      <c r="D77" s="13" t="s">
        <v>7</v>
      </c>
      <c r="E77" s="40"/>
      <c r="F77" s="25">
        <v>80.400000000000006</v>
      </c>
      <c r="G77" s="49">
        <f t="shared" si="1"/>
        <v>0</v>
      </c>
    </row>
    <row r="78" spans="1:7" ht="12.75" hidden="1" customHeight="1">
      <c r="A78" s="46"/>
      <c r="B78" s="9"/>
      <c r="C78" s="12" t="s">
        <v>179</v>
      </c>
      <c r="D78" s="13" t="s">
        <v>7</v>
      </c>
      <c r="E78" s="40"/>
      <c r="F78" s="25">
        <v>716.4</v>
      </c>
      <c r="G78" s="49">
        <f t="shared" si="1"/>
        <v>0</v>
      </c>
    </row>
    <row r="79" spans="1:7" ht="12.75" hidden="1" customHeight="1">
      <c r="A79" s="46"/>
      <c r="B79" s="9"/>
      <c r="C79" s="44" t="s">
        <v>180</v>
      </c>
      <c r="D79" s="13" t="s">
        <v>7</v>
      </c>
      <c r="E79" s="40"/>
      <c r="F79" s="25">
        <v>532.79999999999995</v>
      </c>
      <c r="G79" s="49">
        <f t="shared" si="1"/>
        <v>0</v>
      </c>
    </row>
    <row r="80" spans="1:7" ht="12.75" hidden="1" customHeight="1">
      <c r="A80" s="46"/>
      <c r="B80" s="9"/>
      <c r="C80" s="41" t="s">
        <v>181</v>
      </c>
      <c r="D80" s="13" t="s">
        <v>7</v>
      </c>
      <c r="E80" s="40"/>
      <c r="F80" s="25">
        <v>1330</v>
      </c>
      <c r="G80" s="49">
        <f t="shared" si="1"/>
        <v>0</v>
      </c>
    </row>
    <row r="81" spans="1:7" ht="12.75" hidden="1" customHeight="1">
      <c r="A81" s="46"/>
      <c r="B81" s="9"/>
      <c r="C81" s="41" t="s">
        <v>182</v>
      </c>
      <c r="D81" s="13" t="s">
        <v>7</v>
      </c>
      <c r="E81" s="40"/>
      <c r="F81" s="25">
        <v>266.39999999999998</v>
      </c>
      <c r="G81" s="49">
        <f t="shared" si="1"/>
        <v>0</v>
      </c>
    </row>
    <row r="82" spans="1:7" ht="12.75" hidden="1" customHeight="1">
      <c r="A82" s="46"/>
      <c r="B82" s="9"/>
      <c r="C82" s="41" t="s">
        <v>183</v>
      </c>
      <c r="D82" s="13" t="s">
        <v>7</v>
      </c>
      <c r="E82" s="40"/>
      <c r="F82" s="25">
        <v>273.60000000000002</v>
      </c>
      <c r="G82" s="49">
        <f t="shared" si="1"/>
        <v>0</v>
      </c>
    </row>
    <row r="83" spans="1:7" ht="12.75" hidden="1" customHeight="1">
      <c r="A83" s="46"/>
      <c r="B83" s="9"/>
      <c r="C83" s="41" t="s">
        <v>184</v>
      </c>
      <c r="D83" s="13" t="s">
        <v>7</v>
      </c>
      <c r="E83" s="40"/>
      <c r="F83" s="25">
        <v>380.4</v>
      </c>
      <c r="G83" s="49">
        <f t="shared" si="1"/>
        <v>0</v>
      </c>
    </row>
    <row r="84" spans="1:7" ht="12.75" hidden="1" customHeight="1">
      <c r="A84" s="46"/>
      <c r="B84" s="9"/>
      <c r="C84" s="41" t="s">
        <v>185</v>
      </c>
      <c r="D84" s="13" t="s">
        <v>7</v>
      </c>
      <c r="E84" s="40"/>
      <c r="F84" s="25">
        <v>606</v>
      </c>
      <c r="G84" s="49">
        <f t="shared" si="1"/>
        <v>0</v>
      </c>
    </row>
    <row r="85" spans="1:7" ht="12.75" hidden="1" customHeight="1">
      <c r="A85" s="46"/>
      <c r="B85" s="9"/>
      <c r="C85" s="41" t="s">
        <v>186</v>
      </c>
      <c r="D85" s="13" t="s">
        <v>7</v>
      </c>
      <c r="E85" s="40"/>
      <c r="F85" s="42">
        <v>4347</v>
      </c>
      <c r="G85" s="49">
        <f t="shared" si="1"/>
        <v>0</v>
      </c>
    </row>
    <row r="86" spans="1:7" ht="12.75" hidden="1" customHeight="1">
      <c r="A86" s="46"/>
      <c r="B86" s="9"/>
      <c r="C86" s="41" t="s">
        <v>187</v>
      </c>
      <c r="D86" s="13" t="s">
        <v>7</v>
      </c>
      <c r="E86" s="40"/>
      <c r="F86" s="25">
        <v>844.8</v>
      </c>
      <c r="G86" s="49">
        <f t="shared" si="1"/>
        <v>0</v>
      </c>
    </row>
    <row r="87" spans="1:7" ht="12.75" hidden="1" customHeight="1">
      <c r="A87" s="46"/>
      <c r="B87" s="9"/>
      <c r="C87" s="41" t="s">
        <v>188</v>
      </c>
      <c r="D87" s="13" t="s">
        <v>7</v>
      </c>
      <c r="E87" s="40"/>
      <c r="F87" s="25">
        <v>248.4</v>
      </c>
      <c r="G87" s="49">
        <f t="shared" si="1"/>
        <v>0</v>
      </c>
    </row>
    <row r="88" spans="1:7" ht="12.75" hidden="1" customHeight="1">
      <c r="A88" s="46"/>
      <c r="B88" s="9"/>
      <c r="C88" s="41" t="s">
        <v>189</v>
      </c>
      <c r="D88" s="13" t="s">
        <v>7</v>
      </c>
      <c r="E88" s="40"/>
      <c r="F88" s="25">
        <v>321.60000000000002</v>
      </c>
      <c r="G88" s="49">
        <f t="shared" si="1"/>
        <v>0</v>
      </c>
    </row>
    <row r="89" spans="1:7" ht="12.75" hidden="1" customHeight="1">
      <c r="A89" s="46"/>
      <c r="B89" s="9"/>
      <c r="C89" s="41" t="s">
        <v>42</v>
      </c>
      <c r="D89" s="13" t="s">
        <v>7</v>
      </c>
      <c r="E89" s="40"/>
      <c r="F89" s="25">
        <v>64.8</v>
      </c>
      <c r="G89" s="49">
        <f t="shared" si="1"/>
        <v>0</v>
      </c>
    </row>
    <row r="90" spans="1:7" ht="12.75" hidden="1" customHeight="1">
      <c r="A90" s="46"/>
      <c r="B90" s="9"/>
      <c r="C90" s="41" t="s">
        <v>43</v>
      </c>
      <c r="D90" s="13" t="s">
        <v>7</v>
      </c>
      <c r="E90" s="40"/>
      <c r="F90" s="25">
        <v>109.2</v>
      </c>
      <c r="G90" s="49">
        <f t="shared" si="1"/>
        <v>0</v>
      </c>
    </row>
    <row r="91" spans="1:7" ht="12.75" hidden="1" customHeight="1">
      <c r="A91" s="46"/>
      <c r="B91" s="9"/>
      <c r="C91" s="41" t="s">
        <v>44</v>
      </c>
      <c r="D91" s="13" t="s">
        <v>7</v>
      </c>
      <c r="E91" s="40"/>
      <c r="F91" s="25">
        <v>164.4</v>
      </c>
      <c r="G91" s="49">
        <f t="shared" si="1"/>
        <v>0</v>
      </c>
    </row>
    <row r="92" spans="1:7" ht="12.75" hidden="1" customHeight="1">
      <c r="A92" s="46"/>
      <c r="B92" s="9"/>
      <c r="C92" s="41" t="s">
        <v>28</v>
      </c>
      <c r="D92" s="13" t="s">
        <v>7</v>
      </c>
      <c r="E92" s="40"/>
      <c r="F92" s="25">
        <v>63.6</v>
      </c>
      <c r="G92" s="49">
        <f t="shared" si="1"/>
        <v>0</v>
      </c>
    </row>
    <row r="93" spans="1:7" ht="12.75" hidden="1" customHeight="1">
      <c r="A93" s="46"/>
      <c r="B93" s="9"/>
      <c r="C93" s="41" t="s">
        <v>45</v>
      </c>
      <c r="D93" s="13" t="s">
        <v>7</v>
      </c>
      <c r="E93" s="40"/>
      <c r="F93" s="25">
        <v>426</v>
      </c>
      <c r="G93" s="49">
        <f t="shared" si="1"/>
        <v>0</v>
      </c>
    </row>
    <row r="94" spans="1:7" ht="12.75" hidden="1" customHeight="1">
      <c r="A94" s="46"/>
      <c r="B94" s="9"/>
      <c r="C94" s="41" t="s">
        <v>11</v>
      </c>
      <c r="D94" s="13" t="s">
        <v>7</v>
      </c>
      <c r="E94" s="40"/>
      <c r="F94" s="25">
        <v>84</v>
      </c>
      <c r="G94" s="49">
        <f t="shared" si="1"/>
        <v>0</v>
      </c>
    </row>
    <row r="95" spans="1:7" ht="12.75" hidden="1" customHeight="1">
      <c r="A95" s="46"/>
      <c r="B95" s="9"/>
      <c r="C95" s="41" t="s">
        <v>40</v>
      </c>
      <c r="D95" s="13" t="s">
        <v>7</v>
      </c>
      <c r="E95" s="40"/>
      <c r="F95" s="25">
        <v>93.6</v>
      </c>
      <c r="G95" s="49">
        <f t="shared" si="1"/>
        <v>0</v>
      </c>
    </row>
    <row r="96" spans="1:7" ht="12.75" hidden="1" customHeight="1">
      <c r="A96" s="46"/>
      <c r="B96" s="9"/>
      <c r="C96" s="41" t="s">
        <v>12</v>
      </c>
      <c r="D96" s="13" t="s">
        <v>7</v>
      </c>
      <c r="E96" s="40"/>
      <c r="F96" s="25">
        <v>307.2</v>
      </c>
      <c r="G96" s="49">
        <f t="shared" si="1"/>
        <v>0</v>
      </c>
    </row>
    <row r="97" spans="1:7" ht="12.75" hidden="1" customHeight="1">
      <c r="A97" s="46"/>
      <c r="B97" s="9"/>
      <c r="C97" s="41" t="s">
        <v>166</v>
      </c>
      <c r="D97" s="13" t="s">
        <v>7</v>
      </c>
      <c r="E97" s="40"/>
      <c r="F97" s="25">
        <v>54</v>
      </c>
      <c r="G97" s="49">
        <f t="shared" si="1"/>
        <v>0</v>
      </c>
    </row>
    <row r="98" spans="1:7" ht="12.75" hidden="1" customHeight="1">
      <c r="A98" s="46"/>
      <c r="B98" s="9"/>
      <c r="C98" s="41" t="s">
        <v>13</v>
      </c>
      <c r="D98" s="13" t="s">
        <v>7</v>
      </c>
      <c r="E98" s="40"/>
      <c r="F98" s="25">
        <v>242.4</v>
      </c>
      <c r="G98" s="49">
        <f t="shared" si="1"/>
        <v>0</v>
      </c>
    </row>
    <row r="99" spans="1:7" ht="12.75" hidden="1" customHeight="1">
      <c r="A99" s="46"/>
      <c r="B99" s="9"/>
      <c r="C99" s="41" t="s">
        <v>46</v>
      </c>
      <c r="D99" s="13" t="s">
        <v>7</v>
      </c>
      <c r="E99" s="40"/>
      <c r="F99" s="25">
        <v>66</v>
      </c>
      <c r="G99" s="49">
        <f t="shared" si="1"/>
        <v>0</v>
      </c>
    </row>
    <row r="100" spans="1:7" ht="12.75" hidden="1" customHeight="1">
      <c r="A100" s="46"/>
      <c r="B100" s="9"/>
      <c r="C100" s="41" t="s">
        <v>47</v>
      </c>
      <c r="D100" s="13" t="s">
        <v>7</v>
      </c>
      <c r="E100" s="40"/>
      <c r="F100" s="25">
        <v>120</v>
      </c>
      <c r="G100" s="49">
        <f t="shared" si="1"/>
        <v>0</v>
      </c>
    </row>
    <row r="101" spans="1:7" ht="12.75" hidden="1" customHeight="1">
      <c r="A101" s="46"/>
      <c r="B101" s="9"/>
      <c r="C101" s="41" t="s">
        <v>48</v>
      </c>
      <c r="D101" s="13" t="s">
        <v>7</v>
      </c>
      <c r="E101" s="40"/>
      <c r="F101" s="25">
        <v>580</v>
      </c>
      <c r="G101" s="49">
        <f t="shared" si="1"/>
        <v>0</v>
      </c>
    </row>
    <row r="102" spans="1:7" ht="12.75" hidden="1" customHeight="1">
      <c r="A102" s="46"/>
      <c r="B102" s="9"/>
      <c r="C102" s="41" t="s">
        <v>49</v>
      </c>
      <c r="D102" s="13" t="s">
        <v>7</v>
      </c>
      <c r="E102" s="40"/>
      <c r="F102" s="25">
        <v>79.2</v>
      </c>
      <c r="G102" s="49">
        <f t="shared" si="1"/>
        <v>0</v>
      </c>
    </row>
    <row r="103" spans="1:7" ht="12.75" hidden="1" customHeight="1">
      <c r="A103" s="46"/>
      <c r="B103" s="9"/>
      <c r="C103" s="41" t="s">
        <v>41</v>
      </c>
      <c r="D103" s="13" t="s">
        <v>7</v>
      </c>
      <c r="E103" s="40"/>
      <c r="F103" s="25">
        <v>93.6</v>
      </c>
      <c r="G103" s="49">
        <f t="shared" si="1"/>
        <v>0</v>
      </c>
    </row>
    <row r="104" spans="1:7" ht="12.75" hidden="1" customHeight="1">
      <c r="A104" s="46"/>
      <c r="B104" s="9"/>
      <c r="C104" s="41" t="s">
        <v>26</v>
      </c>
      <c r="D104" s="13" t="s">
        <v>7</v>
      </c>
      <c r="E104" s="40"/>
      <c r="F104" s="25">
        <v>76.8</v>
      </c>
      <c r="G104" s="49">
        <f t="shared" si="1"/>
        <v>0</v>
      </c>
    </row>
    <row r="105" spans="1:7" ht="12.75" hidden="1" customHeight="1">
      <c r="A105" s="46"/>
      <c r="B105" s="9"/>
      <c r="C105" s="44" t="s">
        <v>50</v>
      </c>
      <c r="D105" s="13" t="s">
        <v>7</v>
      </c>
      <c r="E105" s="40"/>
      <c r="F105" s="25">
        <v>92.4</v>
      </c>
      <c r="G105" s="49">
        <f t="shared" si="1"/>
        <v>0</v>
      </c>
    </row>
    <row r="106" spans="1:7" ht="12.75" hidden="1" customHeight="1">
      <c r="A106" s="46"/>
      <c r="B106" s="9"/>
      <c r="C106" s="41" t="s">
        <v>14</v>
      </c>
      <c r="D106" s="13" t="s">
        <v>7</v>
      </c>
      <c r="E106" s="40"/>
      <c r="F106" s="25">
        <v>72</v>
      </c>
      <c r="G106" s="49">
        <f t="shared" si="1"/>
        <v>0</v>
      </c>
    </row>
    <row r="107" spans="1:7" ht="12.75" hidden="1" customHeight="1">
      <c r="A107" s="46"/>
      <c r="B107" s="9"/>
      <c r="C107" s="41" t="s">
        <v>15</v>
      </c>
      <c r="D107" s="13" t="s">
        <v>7</v>
      </c>
      <c r="E107" s="40"/>
      <c r="F107" s="25">
        <v>264</v>
      </c>
      <c r="G107" s="49">
        <f t="shared" si="1"/>
        <v>0</v>
      </c>
    </row>
    <row r="108" spans="1:7" ht="13.5" hidden="1" customHeight="1">
      <c r="A108" s="46"/>
      <c r="B108" s="9"/>
      <c r="C108" s="41" t="s">
        <v>51</v>
      </c>
      <c r="D108" s="13" t="s">
        <v>7</v>
      </c>
      <c r="E108" s="40"/>
      <c r="F108" s="25">
        <v>72</v>
      </c>
      <c r="G108" s="49">
        <f t="shared" si="1"/>
        <v>0</v>
      </c>
    </row>
    <row r="109" spans="1:7" ht="13.5" hidden="1" customHeight="1">
      <c r="A109" s="46"/>
      <c r="B109" s="9"/>
      <c r="C109" s="41" t="s">
        <v>52</v>
      </c>
      <c r="D109" s="13" t="s">
        <v>7</v>
      </c>
      <c r="E109" s="40"/>
      <c r="F109" s="56">
        <v>199.2</v>
      </c>
      <c r="G109" s="49">
        <f t="shared" si="1"/>
        <v>0</v>
      </c>
    </row>
    <row r="110" spans="1:7" ht="12.75" hidden="1" customHeight="1">
      <c r="A110" s="46"/>
      <c r="B110" s="9"/>
      <c r="C110" s="41" t="s">
        <v>53</v>
      </c>
      <c r="D110" s="13" t="s">
        <v>7</v>
      </c>
      <c r="E110" s="40"/>
      <c r="F110" s="25">
        <v>84</v>
      </c>
      <c r="G110" s="49">
        <f t="shared" si="1"/>
        <v>0</v>
      </c>
    </row>
    <row r="111" spans="1:7" ht="12.75" hidden="1" customHeight="1">
      <c r="A111" s="46"/>
      <c r="B111" s="9"/>
      <c r="C111" s="41" t="s">
        <v>54</v>
      </c>
      <c r="D111" s="13" t="s">
        <v>7</v>
      </c>
      <c r="E111" s="40"/>
      <c r="F111" s="25">
        <v>75.599999999999994</v>
      </c>
      <c r="G111" s="49">
        <f t="shared" si="1"/>
        <v>0</v>
      </c>
    </row>
    <row r="112" spans="1:7" ht="12.75" hidden="1" customHeight="1">
      <c r="A112" s="46"/>
      <c r="B112" s="9"/>
      <c r="C112" s="41" t="s">
        <v>167</v>
      </c>
      <c r="D112" s="13" t="s">
        <v>7</v>
      </c>
      <c r="E112" s="40"/>
      <c r="F112" s="25">
        <v>60</v>
      </c>
      <c r="G112" s="49">
        <f t="shared" si="1"/>
        <v>0</v>
      </c>
    </row>
    <row r="113" spans="1:7" ht="12.75" hidden="1" customHeight="1">
      <c r="A113" s="46"/>
      <c r="B113" s="9"/>
      <c r="C113" s="41" t="s">
        <v>55</v>
      </c>
      <c r="D113" s="13" t="s">
        <v>7</v>
      </c>
      <c r="E113" s="40"/>
      <c r="F113" s="25">
        <v>120</v>
      </c>
      <c r="G113" s="49">
        <f t="shared" si="1"/>
        <v>0</v>
      </c>
    </row>
    <row r="114" spans="1:7" ht="12.75" hidden="1" customHeight="1">
      <c r="A114" s="46"/>
      <c r="B114" s="9"/>
      <c r="C114" s="41" t="s">
        <v>56</v>
      </c>
      <c r="D114" s="13" t="s">
        <v>7</v>
      </c>
      <c r="E114" s="40"/>
      <c r="F114" s="25">
        <v>68.400000000000006</v>
      </c>
      <c r="G114" s="49">
        <f t="shared" si="1"/>
        <v>0</v>
      </c>
    </row>
    <row r="115" spans="1:7" ht="12.75" hidden="1" customHeight="1">
      <c r="A115" s="46"/>
      <c r="B115" s="9"/>
      <c r="C115" s="41" t="s">
        <v>57</v>
      </c>
      <c r="D115" s="13" t="s">
        <v>7</v>
      </c>
      <c r="E115" s="40"/>
      <c r="F115" s="25">
        <v>120</v>
      </c>
      <c r="G115" s="49">
        <f t="shared" si="1"/>
        <v>0</v>
      </c>
    </row>
    <row r="116" spans="1:7" ht="12.75" hidden="1" customHeight="1">
      <c r="A116" s="46"/>
      <c r="B116" s="9"/>
      <c r="C116" s="41" t="s">
        <v>58</v>
      </c>
      <c r="D116" s="13" t="s">
        <v>7</v>
      </c>
      <c r="E116" s="40"/>
      <c r="F116" s="25">
        <v>66.5</v>
      </c>
      <c r="G116" s="49">
        <f t="shared" si="1"/>
        <v>0</v>
      </c>
    </row>
    <row r="117" spans="1:7" ht="12.75" hidden="1" customHeight="1">
      <c r="A117" s="46"/>
      <c r="B117" s="9"/>
      <c r="C117" s="41" t="s">
        <v>59</v>
      </c>
      <c r="D117" s="13" t="s">
        <v>7</v>
      </c>
      <c r="E117" s="40"/>
      <c r="F117" s="25">
        <v>332.5</v>
      </c>
      <c r="G117" s="49">
        <f t="shared" si="1"/>
        <v>0</v>
      </c>
    </row>
    <row r="118" spans="1:7" ht="12.75" hidden="1" customHeight="1">
      <c r="A118" s="46"/>
      <c r="B118" s="9"/>
      <c r="C118" s="41" t="s">
        <v>38</v>
      </c>
      <c r="D118" s="13" t="s">
        <v>7</v>
      </c>
      <c r="E118" s="40"/>
      <c r="F118" s="25">
        <v>165.6</v>
      </c>
      <c r="G118" s="49">
        <f t="shared" si="1"/>
        <v>0</v>
      </c>
    </row>
    <row r="119" spans="1:7" ht="12.75" hidden="1" customHeight="1">
      <c r="A119" s="46"/>
      <c r="B119" s="9"/>
      <c r="C119" s="41" t="s">
        <v>39</v>
      </c>
      <c r="D119" s="13" t="s">
        <v>7</v>
      </c>
      <c r="E119" s="40"/>
      <c r="F119" s="25">
        <v>60</v>
      </c>
      <c r="G119" s="49">
        <f t="shared" si="1"/>
        <v>0</v>
      </c>
    </row>
    <row r="120" spans="1:7" ht="12.75" hidden="1" customHeight="1">
      <c r="A120" s="46"/>
      <c r="B120" s="9"/>
      <c r="C120" s="41" t="s">
        <v>29</v>
      </c>
      <c r="D120" s="13" t="s">
        <v>7</v>
      </c>
      <c r="E120" s="40"/>
      <c r="F120" s="25">
        <v>76.8</v>
      </c>
      <c r="G120" s="49">
        <f t="shared" si="1"/>
        <v>0</v>
      </c>
    </row>
    <row r="121" spans="1:7" ht="12.75" hidden="1" customHeight="1">
      <c r="A121" s="46"/>
      <c r="B121" s="9"/>
      <c r="C121" s="41" t="s">
        <v>18</v>
      </c>
      <c r="D121" s="13" t="s">
        <v>7</v>
      </c>
      <c r="E121" s="40"/>
      <c r="F121" s="25">
        <v>69.599999999999994</v>
      </c>
      <c r="G121" s="49">
        <f t="shared" si="1"/>
        <v>0</v>
      </c>
    </row>
    <row r="122" spans="1:7" ht="12.75" hidden="1" customHeight="1">
      <c r="A122" s="46"/>
      <c r="B122" s="9"/>
      <c r="C122" s="41" t="s">
        <v>19</v>
      </c>
      <c r="D122" s="13" t="s">
        <v>7</v>
      </c>
      <c r="E122" s="40"/>
      <c r="F122" s="25">
        <v>243.6</v>
      </c>
      <c r="G122" s="49">
        <f t="shared" si="1"/>
        <v>0</v>
      </c>
    </row>
    <row r="123" spans="1:7" ht="12.75" hidden="1" customHeight="1">
      <c r="A123" s="46"/>
      <c r="B123" s="9"/>
      <c r="C123" s="44" t="s">
        <v>60</v>
      </c>
      <c r="D123" s="13" t="s">
        <v>7</v>
      </c>
      <c r="E123" s="40"/>
      <c r="F123" s="25">
        <v>164.4</v>
      </c>
      <c r="G123" s="49">
        <f t="shared" si="1"/>
        <v>0</v>
      </c>
    </row>
    <row r="124" spans="1:7" ht="12.75" hidden="1" customHeight="1">
      <c r="A124" s="46"/>
      <c r="B124" s="9"/>
      <c r="C124" s="41" t="s">
        <v>16</v>
      </c>
      <c r="D124" s="13" t="s">
        <v>7</v>
      </c>
      <c r="E124" s="40"/>
      <c r="F124" s="25">
        <v>69.599999999999994</v>
      </c>
      <c r="G124" s="49">
        <f t="shared" si="1"/>
        <v>0</v>
      </c>
    </row>
    <row r="125" spans="1:7" ht="12.75" hidden="1" customHeight="1">
      <c r="A125" s="46"/>
      <c r="B125" s="9"/>
      <c r="C125" s="41" t="s">
        <v>17</v>
      </c>
      <c r="D125" s="13" t="s">
        <v>7</v>
      </c>
      <c r="E125" s="40"/>
      <c r="F125" s="56">
        <v>246</v>
      </c>
      <c r="G125" s="49">
        <f t="shared" si="1"/>
        <v>0</v>
      </c>
    </row>
    <row r="126" spans="1:7" ht="12.75" hidden="1" customHeight="1">
      <c r="A126" s="46"/>
      <c r="B126" s="9"/>
      <c r="C126" s="41" t="s">
        <v>61</v>
      </c>
      <c r="D126" s="13" t="s">
        <v>7</v>
      </c>
      <c r="E126" s="40"/>
      <c r="F126" s="25">
        <v>553.20000000000005</v>
      </c>
      <c r="G126" s="49">
        <f t="shared" si="1"/>
        <v>0</v>
      </c>
    </row>
    <row r="127" spans="1:7" ht="12.75" hidden="1" customHeight="1">
      <c r="A127" s="46"/>
      <c r="B127" s="9"/>
      <c r="C127" s="41" t="s">
        <v>62</v>
      </c>
      <c r="D127" s="13" t="s">
        <v>7</v>
      </c>
      <c r="E127" s="40"/>
      <c r="F127" s="25">
        <v>110.4</v>
      </c>
      <c r="G127" s="49">
        <f t="shared" si="1"/>
        <v>0</v>
      </c>
    </row>
    <row r="128" spans="1:7" ht="12.75" hidden="1" customHeight="1">
      <c r="A128" s="46"/>
      <c r="B128" s="9"/>
      <c r="C128" s="41" t="s">
        <v>63</v>
      </c>
      <c r="D128" s="13" t="s">
        <v>7</v>
      </c>
      <c r="E128" s="40"/>
      <c r="F128" s="25">
        <v>92.4</v>
      </c>
      <c r="G128" s="49">
        <f t="shared" si="1"/>
        <v>0</v>
      </c>
    </row>
    <row r="129" spans="1:7" ht="12.75" hidden="1" customHeight="1">
      <c r="A129" s="46"/>
      <c r="B129" s="9"/>
      <c r="C129" s="41" t="s">
        <v>64</v>
      </c>
      <c r="D129" s="13" t="s">
        <v>7</v>
      </c>
      <c r="E129" s="40"/>
      <c r="F129" s="25">
        <v>364.8</v>
      </c>
      <c r="G129" s="49">
        <f t="shared" si="1"/>
        <v>0</v>
      </c>
    </row>
    <row r="130" spans="1:7" ht="12.75" hidden="1" customHeight="1">
      <c r="A130" s="46"/>
      <c r="B130" s="9"/>
      <c r="C130" s="41" t="s">
        <v>65</v>
      </c>
      <c r="D130" s="13" t="s">
        <v>7</v>
      </c>
      <c r="E130" s="40"/>
      <c r="F130" s="25">
        <v>327.60000000000002</v>
      </c>
      <c r="G130" s="49">
        <f t="shared" si="1"/>
        <v>0</v>
      </c>
    </row>
    <row r="131" spans="1:7" ht="12.75" hidden="1" customHeight="1">
      <c r="A131" s="46"/>
      <c r="B131" s="9"/>
      <c r="C131" s="41" t="s">
        <v>66</v>
      </c>
      <c r="D131" s="13" t="s">
        <v>7</v>
      </c>
      <c r="E131" s="40"/>
      <c r="F131" s="25">
        <v>100.8</v>
      </c>
      <c r="G131" s="49">
        <f t="shared" si="1"/>
        <v>0</v>
      </c>
    </row>
    <row r="132" spans="1:7" ht="12.75" hidden="1" customHeight="1">
      <c r="A132" s="46"/>
      <c r="B132" s="9"/>
      <c r="C132" s="41" t="s">
        <v>67</v>
      </c>
      <c r="D132" s="13" t="s">
        <v>7</v>
      </c>
      <c r="E132" s="40"/>
      <c r="F132" s="25">
        <v>420</v>
      </c>
      <c r="G132" s="49">
        <f t="shared" si="1"/>
        <v>0</v>
      </c>
    </row>
    <row r="133" spans="1:7" ht="12.75" hidden="1" customHeight="1">
      <c r="A133" s="46"/>
      <c r="B133" s="9"/>
      <c r="C133" s="41" t="s">
        <v>168</v>
      </c>
      <c r="D133" s="13" t="s">
        <v>7</v>
      </c>
      <c r="E133" s="40"/>
      <c r="F133" s="25">
        <v>98.4</v>
      </c>
      <c r="G133" s="49">
        <f t="shared" si="1"/>
        <v>0</v>
      </c>
    </row>
    <row r="134" spans="1:7" ht="12.75" hidden="1" customHeight="1">
      <c r="A134" s="46"/>
      <c r="B134" s="9"/>
      <c r="C134" s="41" t="s">
        <v>169</v>
      </c>
      <c r="D134" s="13" t="s">
        <v>7</v>
      </c>
      <c r="E134" s="40"/>
      <c r="F134" s="25">
        <v>410.4</v>
      </c>
      <c r="G134" s="49">
        <f t="shared" si="1"/>
        <v>0</v>
      </c>
    </row>
    <row r="135" spans="1:7" ht="12.75" hidden="1" customHeight="1">
      <c r="A135" s="46"/>
      <c r="B135" s="9"/>
      <c r="C135" s="41" t="s">
        <v>30</v>
      </c>
      <c r="D135" s="13" t="s">
        <v>7</v>
      </c>
      <c r="E135" s="40"/>
      <c r="F135" s="25">
        <v>100.8</v>
      </c>
      <c r="G135" s="49">
        <f t="shared" si="1"/>
        <v>0</v>
      </c>
    </row>
    <row r="136" spans="1:7" ht="12.75" hidden="1" customHeight="1">
      <c r="A136" s="46"/>
      <c r="B136" s="9"/>
      <c r="C136" s="41" t="s">
        <v>20</v>
      </c>
      <c r="D136" s="13" t="s">
        <v>7</v>
      </c>
      <c r="E136" s="40"/>
      <c r="F136" s="25">
        <v>382.8</v>
      </c>
      <c r="G136" s="49">
        <f t="shared" si="1"/>
        <v>0</v>
      </c>
    </row>
    <row r="137" spans="1:7" ht="12.75" hidden="1" customHeight="1">
      <c r="A137" s="46"/>
      <c r="B137" s="9"/>
      <c r="C137" s="41" t="s">
        <v>35</v>
      </c>
      <c r="D137" s="13" t="s">
        <v>7</v>
      </c>
      <c r="E137" s="40"/>
      <c r="F137" s="25">
        <v>602.4</v>
      </c>
      <c r="G137" s="49">
        <f t="shared" ref="G137:G166" si="2">F137*E137</f>
        <v>0</v>
      </c>
    </row>
    <row r="138" spans="1:7" ht="12.75" hidden="1" customHeight="1">
      <c r="A138" s="46"/>
      <c r="B138" s="9"/>
      <c r="C138" s="41" t="s">
        <v>68</v>
      </c>
      <c r="D138" s="13" t="s">
        <v>7</v>
      </c>
      <c r="E138" s="40"/>
      <c r="F138" s="25">
        <v>100.8</v>
      </c>
      <c r="G138" s="49">
        <f t="shared" si="2"/>
        <v>0</v>
      </c>
    </row>
    <row r="139" spans="1:7" ht="12.75" hidden="1" customHeight="1">
      <c r="A139" s="46"/>
      <c r="B139" s="9"/>
      <c r="C139" s="44" t="s">
        <v>69</v>
      </c>
      <c r="D139" s="13" t="s">
        <v>7</v>
      </c>
      <c r="E139" s="40"/>
      <c r="F139" s="25">
        <v>420</v>
      </c>
      <c r="G139" s="49">
        <f t="shared" si="2"/>
        <v>0</v>
      </c>
    </row>
    <row r="140" spans="1:7" ht="12.75" hidden="1" customHeight="1">
      <c r="A140" s="46"/>
      <c r="B140" s="9"/>
      <c r="C140" s="41" t="s">
        <v>70</v>
      </c>
      <c r="D140" s="13" t="s">
        <v>7</v>
      </c>
      <c r="E140" s="40"/>
      <c r="F140" s="25">
        <v>80.400000000000006</v>
      </c>
      <c r="G140" s="49">
        <f t="shared" si="2"/>
        <v>0</v>
      </c>
    </row>
    <row r="141" spans="1:7" ht="12.75" hidden="1" customHeight="1">
      <c r="A141" s="46"/>
      <c r="B141" s="9"/>
      <c r="C141" s="41" t="s">
        <v>71</v>
      </c>
      <c r="D141" s="13" t="s">
        <v>7</v>
      </c>
      <c r="E141" s="40"/>
      <c r="F141" s="25">
        <v>86.4</v>
      </c>
      <c r="G141" s="49">
        <f t="shared" si="2"/>
        <v>0</v>
      </c>
    </row>
    <row r="142" spans="1:7" ht="12.75" hidden="1" customHeight="1">
      <c r="A142" s="46"/>
      <c r="B142" s="9"/>
      <c r="C142" s="41" t="s">
        <v>72</v>
      </c>
      <c r="D142" s="13" t="s">
        <v>7</v>
      </c>
      <c r="E142" s="40"/>
      <c r="F142" s="25">
        <v>270</v>
      </c>
      <c r="G142" s="49">
        <f t="shared" si="2"/>
        <v>0</v>
      </c>
    </row>
    <row r="143" spans="1:7" ht="12.75" hidden="1" customHeight="1">
      <c r="A143" s="46"/>
      <c r="B143" s="9"/>
      <c r="C143" s="41" t="s">
        <v>21</v>
      </c>
      <c r="D143" s="13" t="s">
        <v>7</v>
      </c>
      <c r="E143" s="40"/>
      <c r="F143" s="25">
        <v>546</v>
      </c>
      <c r="G143" s="49">
        <f t="shared" si="2"/>
        <v>0</v>
      </c>
    </row>
    <row r="144" spans="1:7" ht="12.75" hidden="1" customHeight="1">
      <c r="A144" s="46"/>
      <c r="B144" s="9"/>
      <c r="C144" s="41" t="s">
        <v>31</v>
      </c>
      <c r="D144" s="13" t="s">
        <v>7</v>
      </c>
      <c r="E144" s="40"/>
      <c r="F144" s="25">
        <v>108</v>
      </c>
      <c r="G144" s="49">
        <f t="shared" si="2"/>
        <v>0</v>
      </c>
    </row>
    <row r="145" spans="1:7" ht="12.75" hidden="1" customHeight="1">
      <c r="A145" s="46"/>
      <c r="B145" s="9"/>
      <c r="C145" s="41" t="s">
        <v>73</v>
      </c>
      <c r="D145" s="13" t="s">
        <v>7</v>
      </c>
      <c r="E145" s="40"/>
      <c r="F145" s="25">
        <v>1086.75</v>
      </c>
      <c r="G145" s="49">
        <f t="shared" si="2"/>
        <v>0</v>
      </c>
    </row>
    <row r="146" spans="1:7" ht="12.75" hidden="1" customHeight="1">
      <c r="A146" s="46"/>
      <c r="B146" s="9"/>
      <c r="C146" s="41" t="s">
        <v>22</v>
      </c>
      <c r="D146" s="13" t="s">
        <v>7</v>
      </c>
      <c r="E146" s="40"/>
      <c r="F146" s="25">
        <v>162</v>
      </c>
      <c r="G146" s="49">
        <f t="shared" si="2"/>
        <v>0</v>
      </c>
    </row>
    <row r="147" spans="1:7" ht="12.75" hidden="1" customHeight="1">
      <c r="A147" s="46"/>
      <c r="B147" s="9"/>
      <c r="C147" s="41" t="s">
        <v>74</v>
      </c>
      <c r="D147" s="13" t="s">
        <v>7</v>
      </c>
      <c r="E147" s="40"/>
      <c r="F147" s="25">
        <v>52.8</v>
      </c>
      <c r="G147" s="49">
        <f t="shared" si="2"/>
        <v>0</v>
      </c>
    </row>
    <row r="148" spans="1:7" ht="12.75" hidden="1" customHeight="1">
      <c r="A148" s="46"/>
      <c r="B148" s="9"/>
      <c r="C148" s="41" t="s">
        <v>75</v>
      </c>
      <c r="D148" s="13" t="s">
        <v>7</v>
      </c>
      <c r="E148" s="40"/>
      <c r="F148" s="25">
        <v>64.8</v>
      </c>
      <c r="G148" s="49">
        <f t="shared" si="2"/>
        <v>0</v>
      </c>
    </row>
    <row r="149" spans="1:7" ht="12.75" hidden="1" customHeight="1">
      <c r="A149" s="46"/>
      <c r="B149" s="9"/>
      <c r="C149" s="41" t="s">
        <v>76</v>
      </c>
      <c r="D149" s="13" t="s">
        <v>7</v>
      </c>
      <c r="E149" s="40"/>
      <c r="F149" s="25">
        <v>234</v>
      </c>
      <c r="G149" s="49">
        <f t="shared" si="2"/>
        <v>0</v>
      </c>
    </row>
    <row r="150" spans="1:7" ht="12.75" hidden="1" customHeight="1">
      <c r="A150" s="46"/>
      <c r="B150" s="9"/>
      <c r="C150" s="41" t="s">
        <v>32</v>
      </c>
      <c r="D150" s="13" t="s">
        <v>7</v>
      </c>
      <c r="E150" s="40"/>
      <c r="F150" s="25">
        <v>210</v>
      </c>
      <c r="G150" s="49">
        <f t="shared" si="2"/>
        <v>0</v>
      </c>
    </row>
    <row r="151" spans="1:7" ht="12.75" hidden="1" customHeight="1">
      <c r="A151" s="46"/>
      <c r="B151" s="9"/>
      <c r="C151" s="41" t="s">
        <v>33</v>
      </c>
      <c r="D151" s="13" t="s">
        <v>7</v>
      </c>
      <c r="E151" s="40"/>
      <c r="F151" s="25">
        <v>97.2</v>
      </c>
      <c r="G151" s="49">
        <f t="shared" si="2"/>
        <v>0</v>
      </c>
    </row>
    <row r="152" spans="1:7" ht="12.75" hidden="1" customHeight="1">
      <c r="A152" s="46"/>
      <c r="B152" s="9"/>
      <c r="C152" s="41" t="s">
        <v>23</v>
      </c>
      <c r="D152" s="13" t="s">
        <v>7</v>
      </c>
      <c r="E152" s="40"/>
      <c r="F152" s="25">
        <v>88.8</v>
      </c>
      <c r="G152" s="49">
        <f t="shared" si="2"/>
        <v>0</v>
      </c>
    </row>
    <row r="153" spans="1:7" ht="12.75" hidden="1" customHeight="1">
      <c r="A153" s="46"/>
      <c r="B153" s="9"/>
      <c r="C153" s="41" t="s">
        <v>24</v>
      </c>
      <c r="D153" s="13" t="s">
        <v>7</v>
      </c>
      <c r="E153" s="40"/>
      <c r="F153" s="25">
        <v>304.8</v>
      </c>
      <c r="G153" s="49">
        <f t="shared" si="2"/>
        <v>0</v>
      </c>
    </row>
    <row r="154" spans="1:7" ht="12.75" hidden="1" customHeight="1">
      <c r="A154" s="46"/>
      <c r="B154" s="9"/>
      <c r="C154" s="41" t="s">
        <v>77</v>
      </c>
      <c r="D154" s="13" t="s">
        <v>7</v>
      </c>
      <c r="E154" s="40"/>
      <c r="F154" s="25">
        <v>273.60000000000002</v>
      </c>
      <c r="G154" s="49">
        <f t="shared" si="2"/>
        <v>0</v>
      </c>
    </row>
    <row r="155" spans="1:7" ht="12.75" hidden="1" customHeight="1">
      <c r="A155" s="46"/>
      <c r="B155" s="9"/>
      <c r="C155" s="41" t="s">
        <v>78</v>
      </c>
      <c r="D155" s="13" t="s">
        <v>7</v>
      </c>
      <c r="E155" s="40"/>
      <c r="F155" s="25">
        <v>68.400000000000006</v>
      </c>
      <c r="G155" s="49">
        <f t="shared" si="2"/>
        <v>0</v>
      </c>
    </row>
    <row r="156" spans="1:7" ht="12.75" hidden="1" customHeight="1">
      <c r="A156" s="46"/>
      <c r="B156" s="9"/>
      <c r="C156" s="44" t="s">
        <v>25</v>
      </c>
      <c r="D156" s="13" t="s">
        <v>7</v>
      </c>
      <c r="E156" s="40"/>
      <c r="F156" s="25">
        <v>42</v>
      </c>
      <c r="G156" s="49">
        <f t="shared" si="2"/>
        <v>0</v>
      </c>
    </row>
    <row r="157" spans="1:7" ht="12.75" hidden="1" customHeight="1">
      <c r="A157" s="46"/>
      <c r="B157" s="9"/>
      <c r="C157" s="41" t="s">
        <v>79</v>
      </c>
      <c r="D157" s="13" t="s">
        <v>7</v>
      </c>
      <c r="E157" s="40"/>
      <c r="F157" s="25">
        <v>240</v>
      </c>
      <c r="G157" s="49">
        <f t="shared" si="2"/>
        <v>0</v>
      </c>
    </row>
    <row r="158" spans="1:7" ht="12.75" hidden="1" customHeight="1">
      <c r="A158" s="46"/>
      <c r="B158" s="9"/>
      <c r="C158" s="41" t="s">
        <v>80</v>
      </c>
      <c r="D158" s="13" t="s">
        <v>7</v>
      </c>
      <c r="E158" s="40"/>
      <c r="F158" s="25">
        <v>230.4</v>
      </c>
      <c r="G158" s="49">
        <f t="shared" si="2"/>
        <v>0</v>
      </c>
    </row>
    <row r="159" spans="1:7" ht="12.75" hidden="1" customHeight="1">
      <c r="A159" s="46"/>
      <c r="B159" s="9"/>
      <c r="C159" s="41" t="s">
        <v>81</v>
      </c>
      <c r="D159" s="13" t="s">
        <v>7</v>
      </c>
      <c r="E159" s="40"/>
      <c r="F159" s="25">
        <v>40.799999999999997</v>
      </c>
      <c r="G159" s="49">
        <f t="shared" si="2"/>
        <v>0</v>
      </c>
    </row>
    <row r="160" spans="1:7" ht="12.75" hidden="1" customHeight="1">
      <c r="A160" s="46"/>
      <c r="B160" s="9"/>
      <c r="C160" s="41" t="s">
        <v>82</v>
      </c>
      <c r="D160" s="13" t="s">
        <v>7</v>
      </c>
      <c r="E160" s="40"/>
      <c r="F160" s="25">
        <v>232.8</v>
      </c>
      <c r="G160" s="49">
        <f t="shared" si="2"/>
        <v>0</v>
      </c>
    </row>
    <row r="161" spans="1:7" ht="12.75" hidden="1" customHeight="1">
      <c r="A161" s="46"/>
      <c r="B161" s="9"/>
      <c r="C161" s="41" t="s">
        <v>83</v>
      </c>
      <c r="D161" s="13" t="s">
        <v>7</v>
      </c>
      <c r="E161" s="40"/>
      <c r="F161" s="25">
        <v>183.6</v>
      </c>
      <c r="G161" s="49">
        <f t="shared" si="2"/>
        <v>0</v>
      </c>
    </row>
    <row r="162" spans="1:7" ht="12.75" hidden="1" customHeight="1">
      <c r="A162" s="46"/>
      <c r="B162" s="9"/>
      <c r="C162" s="41" t="s">
        <v>84</v>
      </c>
      <c r="D162" s="13" t="s">
        <v>7</v>
      </c>
      <c r="E162" s="40"/>
      <c r="F162" s="25">
        <v>36</v>
      </c>
      <c r="G162" s="49">
        <f t="shared" si="2"/>
        <v>0</v>
      </c>
    </row>
    <row r="163" spans="1:7" ht="12.75" hidden="1" customHeight="1">
      <c r="A163" s="46"/>
      <c r="B163" s="9"/>
      <c r="C163" s="41" t="s">
        <v>85</v>
      </c>
      <c r="D163" s="13" t="s">
        <v>7</v>
      </c>
      <c r="E163" s="40"/>
      <c r="F163" s="25">
        <v>222</v>
      </c>
      <c r="G163" s="49">
        <f t="shared" si="2"/>
        <v>0</v>
      </c>
    </row>
    <row r="164" spans="1:7" ht="12.75" hidden="1" customHeight="1">
      <c r="A164" s="46"/>
      <c r="B164" s="9"/>
      <c r="C164" s="41" t="s">
        <v>86</v>
      </c>
      <c r="D164" s="13" t="s">
        <v>7</v>
      </c>
      <c r="E164" s="40"/>
      <c r="F164" s="25">
        <v>163.19999999999999</v>
      </c>
      <c r="G164" s="49">
        <f t="shared" si="2"/>
        <v>0</v>
      </c>
    </row>
    <row r="165" spans="1:7" ht="12.75" hidden="1" customHeight="1">
      <c r="A165" s="46"/>
      <c r="B165" s="9"/>
      <c r="C165" s="41" t="s">
        <v>87</v>
      </c>
      <c r="D165" s="13" t="s">
        <v>7</v>
      </c>
      <c r="E165" s="40"/>
      <c r="F165" s="25">
        <v>31.2</v>
      </c>
      <c r="G165" s="49">
        <f t="shared" si="2"/>
        <v>0</v>
      </c>
    </row>
    <row r="166" spans="1:7" ht="12.75" hidden="1" customHeight="1">
      <c r="A166" s="46"/>
      <c r="B166" s="9"/>
      <c r="C166" s="15" t="s">
        <v>88</v>
      </c>
      <c r="D166" s="13" t="s">
        <v>7</v>
      </c>
      <c r="E166" s="40"/>
      <c r="F166" s="25">
        <v>207.6</v>
      </c>
      <c r="G166" s="49">
        <f t="shared" si="2"/>
        <v>0</v>
      </c>
    </row>
    <row r="167" spans="1:7" ht="12.75" hidden="1" customHeight="1">
      <c r="A167" s="46"/>
      <c r="B167" s="9"/>
      <c r="C167" s="27" t="s">
        <v>89</v>
      </c>
      <c r="D167" s="13" t="s">
        <v>7</v>
      </c>
      <c r="E167" s="40"/>
      <c r="F167" s="25">
        <v>168</v>
      </c>
      <c r="G167" s="49">
        <f t="shared" ref="G167:G207" si="3">F167*E167</f>
        <v>0</v>
      </c>
    </row>
    <row r="168" spans="1:7" ht="12.75" hidden="1" customHeight="1">
      <c r="A168" s="46"/>
      <c r="B168" s="9"/>
      <c r="C168" s="27" t="s">
        <v>90</v>
      </c>
      <c r="D168" s="13" t="s">
        <v>7</v>
      </c>
      <c r="E168" s="40"/>
      <c r="F168" s="25">
        <v>32.4</v>
      </c>
      <c r="G168" s="49">
        <f t="shared" si="3"/>
        <v>0</v>
      </c>
    </row>
    <row r="169" spans="1:7" ht="12.75" hidden="1" customHeight="1">
      <c r="A169" s="46"/>
      <c r="B169" s="9"/>
      <c r="C169" s="27" t="s">
        <v>170</v>
      </c>
      <c r="D169" s="13" t="s">
        <v>7</v>
      </c>
      <c r="E169" s="40"/>
      <c r="F169" s="25">
        <v>14.4</v>
      </c>
      <c r="G169" s="49">
        <f t="shared" si="3"/>
        <v>0</v>
      </c>
    </row>
    <row r="170" spans="1:7" ht="12.75" hidden="1" customHeight="1">
      <c r="A170" s="46"/>
      <c r="B170" s="9"/>
      <c r="C170" s="27" t="s">
        <v>91</v>
      </c>
      <c r="D170" s="13" t="s">
        <v>7</v>
      </c>
      <c r="E170" s="40"/>
      <c r="F170" s="25">
        <v>78</v>
      </c>
      <c r="G170" s="49">
        <f t="shared" si="3"/>
        <v>0</v>
      </c>
    </row>
    <row r="171" spans="1:7" ht="12.75" hidden="1" customHeight="1">
      <c r="A171" s="46"/>
      <c r="B171" s="9"/>
      <c r="C171" s="27" t="s">
        <v>92</v>
      </c>
      <c r="D171" s="13" t="s">
        <v>7</v>
      </c>
      <c r="E171" s="40"/>
      <c r="F171" s="25">
        <v>61.2</v>
      </c>
      <c r="G171" s="49">
        <f t="shared" si="3"/>
        <v>0</v>
      </c>
    </row>
    <row r="172" spans="1:7" ht="12.75" hidden="1" customHeight="1">
      <c r="A172" s="46"/>
      <c r="B172" s="9"/>
      <c r="C172" s="27" t="s">
        <v>93</v>
      </c>
      <c r="D172" s="13" t="s">
        <v>7</v>
      </c>
      <c r="E172" s="40"/>
      <c r="F172" s="25">
        <v>78</v>
      </c>
      <c r="G172" s="49">
        <f t="shared" si="3"/>
        <v>0</v>
      </c>
    </row>
    <row r="173" spans="1:7" ht="12.75" hidden="1" customHeight="1">
      <c r="A173" s="46"/>
      <c r="B173" s="9"/>
      <c r="C173" s="27" t="s">
        <v>94</v>
      </c>
      <c r="D173" s="13" t="s">
        <v>7</v>
      </c>
      <c r="E173" s="40"/>
      <c r="F173" s="25">
        <v>88.8</v>
      </c>
      <c r="G173" s="49">
        <f t="shared" si="3"/>
        <v>0</v>
      </c>
    </row>
    <row r="174" spans="1:7" ht="12.75" hidden="1" customHeight="1">
      <c r="A174" s="46"/>
      <c r="B174" s="9"/>
      <c r="C174" s="27" t="s">
        <v>120</v>
      </c>
      <c r="D174" s="13" t="s">
        <v>7</v>
      </c>
      <c r="E174" s="40"/>
      <c r="F174" s="42">
        <v>1200</v>
      </c>
      <c r="G174" s="49">
        <f t="shared" ref="G174:G186" si="4">F174*E174</f>
        <v>0</v>
      </c>
    </row>
    <row r="175" spans="1:7" ht="12.75" hidden="1" customHeight="1">
      <c r="A175" s="46"/>
      <c r="B175" s="9"/>
      <c r="C175" s="27" t="s">
        <v>121</v>
      </c>
      <c r="D175" s="13" t="s">
        <v>7</v>
      </c>
      <c r="E175" s="40"/>
      <c r="F175" s="25">
        <v>204</v>
      </c>
      <c r="G175" s="49">
        <f t="shared" si="4"/>
        <v>0</v>
      </c>
    </row>
    <row r="176" spans="1:7" ht="12.75" hidden="1" customHeight="1">
      <c r="A176" s="46"/>
      <c r="B176" s="9"/>
      <c r="C176" s="27" t="s">
        <v>122</v>
      </c>
      <c r="D176" s="13" t="s">
        <v>7</v>
      </c>
      <c r="E176" s="40"/>
      <c r="F176" s="25">
        <v>416.4</v>
      </c>
      <c r="G176" s="49">
        <f t="shared" si="4"/>
        <v>0</v>
      </c>
    </row>
    <row r="177" spans="1:7" ht="12.75" hidden="1" customHeight="1">
      <c r="A177" s="46"/>
      <c r="B177" s="9"/>
      <c r="C177" s="27" t="s">
        <v>123</v>
      </c>
      <c r="D177" s="13" t="s">
        <v>7</v>
      </c>
      <c r="E177" s="40"/>
      <c r="F177" s="25">
        <v>337.2</v>
      </c>
      <c r="G177" s="49">
        <f t="shared" si="4"/>
        <v>0</v>
      </c>
    </row>
    <row r="178" spans="1:7" ht="12.75" hidden="1" customHeight="1">
      <c r="A178" s="46"/>
      <c r="B178" s="9"/>
      <c r="C178" s="27" t="s">
        <v>124</v>
      </c>
      <c r="D178" s="13" t="s">
        <v>7</v>
      </c>
      <c r="E178" s="40"/>
      <c r="F178" s="25">
        <v>320.39999999999998</v>
      </c>
      <c r="G178" s="49">
        <f t="shared" si="4"/>
        <v>0</v>
      </c>
    </row>
    <row r="179" spans="1:7" ht="12.75" hidden="1" customHeight="1">
      <c r="A179" s="46"/>
      <c r="B179" s="9"/>
      <c r="C179" s="27" t="s">
        <v>125</v>
      </c>
      <c r="D179" s="13" t="s">
        <v>7</v>
      </c>
      <c r="E179" s="40"/>
      <c r="F179" s="25">
        <v>390</v>
      </c>
      <c r="G179" s="49">
        <f t="shared" si="4"/>
        <v>0</v>
      </c>
    </row>
    <row r="180" spans="1:7" ht="12.75" hidden="1" customHeight="1">
      <c r="A180" s="46"/>
      <c r="B180" s="9"/>
      <c r="C180" s="27" t="s">
        <v>209</v>
      </c>
      <c r="D180" s="13" t="s">
        <v>7</v>
      </c>
      <c r="E180" s="40"/>
      <c r="F180" s="25">
        <v>241.2</v>
      </c>
      <c r="G180" s="49">
        <f t="shared" si="4"/>
        <v>0</v>
      </c>
    </row>
    <row r="181" spans="1:7" ht="12.75" hidden="1" customHeight="1">
      <c r="A181" s="46"/>
      <c r="B181" s="9"/>
      <c r="C181" s="27" t="s">
        <v>126</v>
      </c>
      <c r="D181" s="13" t="s">
        <v>7</v>
      </c>
      <c r="E181" s="40"/>
      <c r="F181" s="25">
        <v>228</v>
      </c>
      <c r="G181" s="49">
        <f t="shared" si="4"/>
        <v>0</v>
      </c>
    </row>
    <row r="182" spans="1:7" ht="12.75" hidden="1" customHeight="1">
      <c r="A182" s="46"/>
      <c r="B182" s="9"/>
      <c r="C182" s="27" t="s">
        <v>127</v>
      </c>
      <c r="D182" s="13" t="s">
        <v>7</v>
      </c>
      <c r="E182" s="40"/>
      <c r="F182" s="25">
        <v>328.8</v>
      </c>
      <c r="G182" s="49">
        <f t="shared" si="4"/>
        <v>0</v>
      </c>
    </row>
    <row r="183" spans="1:7" ht="12.75" hidden="1" customHeight="1">
      <c r="A183" s="46"/>
      <c r="B183" s="9"/>
      <c r="C183" s="27" t="s">
        <v>210</v>
      </c>
      <c r="D183" s="13" t="s">
        <v>7</v>
      </c>
      <c r="E183" s="40"/>
      <c r="F183" s="25">
        <v>80.400000000000006</v>
      </c>
      <c r="G183" s="49">
        <f t="shared" si="4"/>
        <v>0</v>
      </c>
    </row>
    <row r="184" spans="1:7" ht="12.75" hidden="1" customHeight="1">
      <c r="A184" s="46"/>
      <c r="B184" s="9"/>
      <c r="C184" s="27" t="s">
        <v>128</v>
      </c>
      <c r="D184" s="13" t="s">
        <v>7</v>
      </c>
      <c r="E184" s="40"/>
      <c r="F184" s="25">
        <v>102</v>
      </c>
      <c r="G184" s="49">
        <f t="shared" si="4"/>
        <v>0</v>
      </c>
    </row>
    <row r="185" spans="1:7" ht="12.75" hidden="1" customHeight="1">
      <c r="A185" s="46"/>
      <c r="B185" s="9"/>
      <c r="C185" s="27" t="s">
        <v>129</v>
      </c>
      <c r="D185" s="13" t="s">
        <v>7</v>
      </c>
      <c r="E185" s="40"/>
      <c r="F185" s="25">
        <v>39.6</v>
      </c>
      <c r="G185" s="49">
        <f t="shared" si="4"/>
        <v>0</v>
      </c>
    </row>
    <row r="186" spans="1:7" ht="12.75" hidden="1" customHeight="1">
      <c r="A186" s="46"/>
      <c r="B186" s="9"/>
      <c r="C186" s="27" t="s">
        <v>211</v>
      </c>
      <c r="D186" s="13" t="s">
        <v>7</v>
      </c>
      <c r="E186" s="40"/>
      <c r="F186" s="25">
        <v>13.2</v>
      </c>
      <c r="G186" s="49">
        <f t="shared" si="4"/>
        <v>0</v>
      </c>
    </row>
    <row r="187" spans="1:7" ht="12.75" hidden="1" customHeight="1">
      <c r="A187" s="46"/>
      <c r="B187" s="9"/>
      <c r="C187" s="27" t="s">
        <v>130</v>
      </c>
      <c r="D187" s="13" t="s">
        <v>7</v>
      </c>
      <c r="E187" s="40"/>
      <c r="F187" s="25">
        <v>66</v>
      </c>
      <c r="G187" s="49">
        <f t="shared" si="3"/>
        <v>0</v>
      </c>
    </row>
    <row r="188" spans="1:7" ht="12.75" hidden="1" customHeight="1">
      <c r="A188" s="46"/>
      <c r="B188" s="9"/>
      <c r="C188" s="27" t="s">
        <v>131</v>
      </c>
      <c r="D188" s="13" t="s">
        <v>7</v>
      </c>
      <c r="E188" s="40"/>
      <c r="F188" s="25">
        <v>189.6</v>
      </c>
      <c r="G188" s="49">
        <f t="shared" si="3"/>
        <v>0</v>
      </c>
    </row>
    <row r="189" spans="1:7" ht="12.75" hidden="1" customHeight="1">
      <c r="A189" s="46"/>
      <c r="B189" s="9"/>
      <c r="C189" s="27" t="s">
        <v>132</v>
      </c>
      <c r="D189" s="13" t="s">
        <v>7</v>
      </c>
      <c r="E189" s="40"/>
      <c r="F189" s="25">
        <v>48</v>
      </c>
      <c r="G189" s="49">
        <f t="shared" si="3"/>
        <v>0</v>
      </c>
    </row>
    <row r="190" spans="1:7" ht="12.75" hidden="1" customHeight="1">
      <c r="A190" s="46"/>
      <c r="B190" s="9"/>
      <c r="C190" s="27" t="s">
        <v>133</v>
      </c>
      <c r="D190" s="13" t="s">
        <v>7</v>
      </c>
      <c r="E190" s="40"/>
      <c r="F190" s="25">
        <v>37.200000000000003</v>
      </c>
      <c r="G190" s="49">
        <f t="shared" si="3"/>
        <v>0</v>
      </c>
    </row>
    <row r="191" spans="1:7" ht="12.75" hidden="1" customHeight="1">
      <c r="A191" s="46"/>
      <c r="B191" s="9"/>
      <c r="C191" s="27" t="s">
        <v>212</v>
      </c>
      <c r="D191" s="13" t="s">
        <v>7</v>
      </c>
      <c r="E191" s="40"/>
      <c r="F191" s="25">
        <v>493.2</v>
      </c>
      <c r="G191" s="49">
        <f t="shared" si="3"/>
        <v>0</v>
      </c>
    </row>
    <row r="192" spans="1:7" ht="12.75" hidden="1" customHeight="1">
      <c r="A192" s="46"/>
      <c r="B192" s="9"/>
      <c r="C192" s="27" t="s">
        <v>213</v>
      </c>
      <c r="D192" s="13" t="s">
        <v>7</v>
      </c>
      <c r="E192" s="40"/>
      <c r="F192" s="25">
        <v>523.20000000000005</v>
      </c>
      <c r="G192" s="49">
        <f t="shared" si="3"/>
        <v>0</v>
      </c>
    </row>
    <row r="193" spans="1:7" ht="12.75" hidden="1" customHeight="1">
      <c r="A193" s="46"/>
      <c r="B193" s="9"/>
      <c r="C193" s="27" t="s">
        <v>214</v>
      </c>
      <c r="D193" s="13" t="s">
        <v>7</v>
      </c>
      <c r="E193" s="40"/>
      <c r="F193" s="42">
        <v>1548</v>
      </c>
      <c r="G193" s="49">
        <f t="shared" si="3"/>
        <v>0</v>
      </c>
    </row>
    <row r="194" spans="1:7" ht="12.75" hidden="1" customHeight="1">
      <c r="A194" s="46"/>
      <c r="B194" s="9"/>
      <c r="C194" s="27" t="s">
        <v>134</v>
      </c>
      <c r="D194" s="13" t="s">
        <v>7</v>
      </c>
      <c r="E194" s="40"/>
      <c r="F194" s="25">
        <v>74.400000000000006</v>
      </c>
      <c r="G194" s="49">
        <f t="shared" si="3"/>
        <v>0</v>
      </c>
    </row>
    <row r="195" spans="1:7" ht="12.75" hidden="1" customHeight="1">
      <c r="A195" s="46"/>
      <c r="B195" s="9"/>
      <c r="C195" s="27" t="s">
        <v>135</v>
      </c>
      <c r="D195" s="13" t="s">
        <v>7</v>
      </c>
      <c r="E195" s="40"/>
      <c r="F195" s="25">
        <v>188.4</v>
      </c>
      <c r="G195" s="49">
        <f t="shared" si="3"/>
        <v>0</v>
      </c>
    </row>
    <row r="196" spans="1:7" ht="12.75" hidden="1" customHeight="1">
      <c r="A196" s="46"/>
      <c r="B196" s="9"/>
      <c r="C196" s="41" t="s">
        <v>136</v>
      </c>
      <c r="D196" s="13" t="s">
        <v>7</v>
      </c>
      <c r="E196" s="40"/>
      <c r="F196" s="25">
        <v>400.8</v>
      </c>
      <c r="G196" s="49">
        <f t="shared" si="3"/>
        <v>0</v>
      </c>
    </row>
    <row r="197" spans="1:7" ht="12.75" hidden="1" customHeight="1">
      <c r="A197" s="46"/>
      <c r="B197" s="9"/>
      <c r="C197" s="27" t="s">
        <v>137</v>
      </c>
      <c r="D197" s="13" t="s">
        <v>7</v>
      </c>
      <c r="E197" s="40"/>
      <c r="F197" s="25">
        <v>411.6</v>
      </c>
      <c r="G197" s="49">
        <f t="shared" si="3"/>
        <v>0</v>
      </c>
    </row>
    <row r="198" spans="1:7" ht="12.75" hidden="1" customHeight="1">
      <c r="A198" s="46"/>
      <c r="B198" s="9"/>
      <c r="C198" s="41" t="s">
        <v>138</v>
      </c>
      <c r="D198" s="13" t="s">
        <v>7</v>
      </c>
      <c r="E198" s="40"/>
      <c r="F198" s="25">
        <v>36</v>
      </c>
      <c r="G198" s="49">
        <f t="shared" si="3"/>
        <v>0</v>
      </c>
    </row>
    <row r="199" spans="1:7" ht="12.75" hidden="1" customHeight="1">
      <c r="A199" s="46"/>
      <c r="B199" s="9"/>
      <c r="C199" s="41" t="s">
        <v>139</v>
      </c>
      <c r="D199" s="13" t="s">
        <v>7</v>
      </c>
      <c r="E199" s="40"/>
      <c r="F199" s="25">
        <v>290.39999999999998</v>
      </c>
      <c r="G199" s="49">
        <f t="shared" si="3"/>
        <v>0</v>
      </c>
    </row>
    <row r="200" spans="1:7" ht="12.75" hidden="1" customHeight="1">
      <c r="A200" s="46"/>
      <c r="B200" s="9"/>
      <c r="C200" s="41" t="s">
        <v>155</v>
      </c>
      <c r="D200" s="13" t="s">
        <v>7</v>
      </c>
      <c r="E200" s="40"/>
      <c r="F200" s="25">
        <v>314.39999999999998</v>
      </c>
      <c r="G200" s="49">
        <f t="shared" si="3"/>
        <v>0</v>
      </c>
    </row>
    <row r="201" spans="1:7" ht="12.75" hidden="1" customHeight="1">
      <c r="A201" s="46"/>
      <c r="B201" s="9"/>
      <c r="C201" s="41" t="s">
        <v>215</v>
      </c>
      <c r="D201" s="13" t="s">
        <v>7</v>
      </c>
      <c r="E201" s="40"/>
      <c r="F201" s="42">
        <v>290</v>
      </c>
      <c r="G201" s="49">
        <f t="shared" si="3"/>
        <v>0</v>
      </c>
    </row>
    <row r="202" spans="1:7" hidden="1">
      <c r="A202" s="46"/>
      <c r="B202" s="9"/>
      <c r="C202" s="41" t="s">
        <v>171</v>
      </c>
      <c r="D202" s="13" t="s">
        <v>7</v>
      </c>
      <c r="E202" s="40"/>
      <c r="F202" s="25">
        <v>138</v>
      </c>
      <c r="G202" s="49">
        <f t="shared" si="3"/>
        <v>0</v>
      </c>
    </row>
    <row r="203" spans="1:7" hidden="1">
      <c r="A203" s="46"/>
      <c r="B203" s="9"/>
      <c r="C203" s="41" t="s">
        <v>204</v>
      </c>
      <c r="D203" s="13" t="s">
        <v>7</v>
      </c>
      <c r="E203" s="40"/>
      <c r="F203" s="25">
        <v>139.19999999999999</v>
      </c>
      <c r="G203" s="49">
        <f t="shared" si="3"/>
        <v>0</v>
      </c>
    </row>
    <row r="204" spans="1:7" hidden="1">
      <c r="A204" s="46"/>
      <c r="B204" s="9"/>
      <c r="C204" s="41" t="s">
        <v>156</v>
      </c>
      <c r="D204" s="13" t="s">
        <v>7</v>
      </c>
      <c r="E204" s="40"/>
      <c r="F204" s="25">
        <v>67.2</v>
      </c>
      <c r="G204" s="49">
        <f t="shared" si="3"/>
        <v>0</v>
      </c>
    </row>
    <row r="205" spans="1:7" hidden="1">
      <c r="A205" s="46"/>
      <c r="B205" s="9"/>
      <c r="C205" s="41" t="s">
        <v>157</v>
      </c>
      <c r="D205" s="13" t="s">
        <v>7</v>
      </c>
      <c r="E205" s="40"/>
      <c r="F205" s="25">
        <v>58.8</v>
      </c>
      <c r="G205" s="49">
        <f t="shared" si="3"/>
        <v>0</v>
      </c>
    </row>
    <row r="206" spans="1:7" hidden="1">
      <c r="A206" s="46"/>
      <c r="B206" s="9"/>
      <c r="C206" s="41" t="s">
        <v>203</v>
      </c>
      <c r="D206" s="13" t="s">
        <v>7</v>
      </c>
      <c r="E206" s="40"/>
      <c r="F206" s="25">
        <v>234</v>
      </c>
      <c r="G206" s="49">
        <f t="shared" si="3"/>
        <v>0</v>
      </c>
    </row>
    <row r="207" spans="1:7" hidden="1">
      <c r="A207" s="46"/>
      <c r="B207" s="9"/>
      <c r="C207" s="41" t="s">
        <v>199</v>
      </c>
      <c r="D207" s="13" t="s">
        <v>7</v>
      </c>
      <c r="E207" s="40"/>
      <c r="F207" s="25">
        <v>128.4</v>
      </c>
      <c r="G207" s="49">
        <f t="shared" si="3"/>
        <v>0</v>
      </c>
    </row>
    <row r="208" spans="1:7" hidden="1">
      <c r="A208" s="46"/>
      <c r="B208" s="9"/>
      <c r="C208" s="41" t="s">
        <v>158</v>
      </c>
      <c r="D208" s="13" t="s">
        <v>7</v>
      </c>
      <c r="E208" s="40"/>
      <c r="F208" s="25">
        <v>273.60000000000002</v>
      </c>
      <c r="G208" s="49">
        <f t="shared" ref="G208:G221" si="5">F208*E208</f>
        <v>0</v>
      </c>
    </row>
    <row r="209" spans="1:7" hidden="1">
      <c r="A209" s="46"/>
      <c r="B209" s="9"/>
      <c r="C209" s="41" t="s">
        <v>198</v>
      </c>
      <c r="D209" s="13" t="s">
        <v>7</v>
      </c>
      <c r="E209" s="40"/>
      <c r="F209" s="42">
        <v>1006.8</v>
      </c>
      <c r="G209" s="49">
        <f t="shared" si="5"/>
        <v>0</v>
      </c>
    </row>
    <row r="210" spans="1:7" hidden="1">
      <c r="A210" s="46"/>
      <c r="B210" s="9"/>
      <c r="C210" s="41" t="s">
        <v>163</v>
      </c>
      <c r="D210" s="13" t="s">
        <v>7</v>
      </c>
      <c r="E210" s="40"/>
      <c r="F210" s="25">
        <v>88.8</v>
      </c>
      <c r="G210" s="49">
        <f t="shared" si="5"/>
        <v>0</v>
      </c>
    </row>
    <row r="211" spans="1:7" hidden="1">
      <c r="A211" s="46"/>
      <c r="B211" s="9"/>
      <c r="C211" s="41" t="s">
        <v>162</v>
      </c>
      <c r="D211" s="13" t="s">
        <v>7</v>
      </c>
      <c r="E211" s="40"/>
      <c r="F211" s="25">
        <v>210</v>
      </c>
      <c r="G211" s="49">
        <f t="shared" si="5"/>
        <v>0</v>
      </c>
    </row>
    <row r="212" spans="1:7" hidden="1">
      <c r="A212" s="46"/>
      <c r="B212" s="9"/>
      <c r="C212" s="41" t="s">
        <v>202</v>
      </c>
      <c r="D212" s="13" t="s">
        <v>7</v>
      </c>
      <c r="E212" s="40"/>
      <c r="F212" s="25">
        <v>49.2</v>
      </c>
      <c r="G212" s="49">
        <f t="shared" si="5"/>
        <v>0</v>
      </c>
    </row>
    <row r="213" spans="1:7" hidden="1">
      <c r="A213" s="46"/>
      <c r="B213" s="9"/>
      <c r="C213" s="41" t="s">
        <v>159</v>
      </c>
      <c r="D213" s="13" t="s">
        <v>7</v>
      </c>
      <c r="E213" s="40"/>
      <c r="F213" s="25">
        <v>85.2</v>
      </c>
      <c r="G213" s="49">
        <f t="shared" si="5"/>
        <v>0</v>
      </c>
    </row>
    <row r="214" spans="1:7" hidden="1">
      <c r="A214" s="46"/>
      <c r="B214" s="9"/>
      <c r="C214" s="41" t="s">
        <v>160</v>
      </c>
      <c r="D214" s="13" t="s">
        <v>7</v>
      </c>
      <c r="E214" s="40"/>
      <c r="F214" s="25">
        <v>165.6</v>
      </c>
      <c r="G214" s="49">
        <f t="shared" si="5"/>
        <v>0</v>
      </c>
    </row>
    <row r="215" spans="1:7" hidden="1">
      <c r="A215" s="46"/>
      <c r="B215" s="9"/>
      <c r="C215" s="41" t="s">
        <v>201</v>
      </c>
      <c r="D215" s="13" t="s">
        <v>7</v>
      </c>
      <c r="E215" s="40"/>
      <c r="F215" s="25">
        <v>140.4</v>
      </c>
      <c r="G215" s="49">
        <f t="shared" si="5"/>
        <v>0</v>
      </c>
    </row>
    <row r="216" spans="1:7" hidden="1">
      <c r="A216" s="46"/>
      <c r="B216" s="9"/>
      <c r="C216" s="41" t="s">
        <v>164</v>
      </c>
      <c r="D216" s="13" t="s">
        <v>7</v>
      </c>
      <c r="E216" s="40"/>
      <c r="F216" s="25">
        <v>128.4</v>
      </c>
      <c r="G216" s="49">
        <f t="shared" si="5"/>
        <v>0</v>
      </c>
    </row>
    <row r="217" spans="1:7" hidden="1">
      <c r="A217" s="46"/>
      <c r="B217" s="9"/>
      <c r="C217" s="41" t="s">
        <v>194</v>
      </c>
      <c r="D217" s="13" t="s">
        <v>7</v>
      </c>
      <c r="E217" s="40"/>
      <c r="F217" s="25">
        <v>87.6</v>
      </c>
      <c r="G217" s="49">
        <f t="shared" si="5"/>
        <v>0</v>
      </c>
    </row>
    <row r="218" spans="1:7" hidden="1">
      <c r="A218" s="46"/>
      <c r="B218" s="9"/>
      <c r="C218" s="41" t="s">
        <v>161</v>
      </c>
      <c r="D218" s="13" t="s">
        <v>7</v>
      </c>
      <c r="E218" s="40"/>
      <c r="F218" s="25">
        <v>112.8</v>
      </c>
      <c r="G218" s="49">
        <f t="shared" si="5"/>
        <v>0</v>
      </c>
    </row>
    <row r="219" spans="1:7" hidden="1">
      <c r="A219" s="46"/>
      <c r="B219" s="9"/>
      <c r="C219" s="41" t="s">
        <v>196</v>
      </c>
      <c r="D219" s="13" t="s">
        <v>7</v>
      </c>
      <c r="E219" s="40"/>
      <c r="F219" s="25">
        <v>145.19999999999999</v>
      </c>
      <c r="G219" s="49">
        <f t="shared" si="5"/>
        <v>0</v>
      </c>
    </row>
    <row r="220" spans="1:7" hidden="1">
      <c r="A220" s="46"/>
      <c r="B220" s="9"/>
      <c r="C220" s="41" t="s">
        <v>195</v>
      </c>
      <c r="D220" s="13" t="s">
        <v>7</v>
      </c>
      <c r="E220" s="40"/>
      <c r="F220" s="25">
        <v>52.8</v>
      </c>
      <c r="G220" s="49">
        <f t="shared" si="5"/>
        <v>0</v>
      </c>
    </row>
    <row r="221" spans="1:7" hidden="1">
      <c r="A221" s="46"/>
      <c r="B221" s="9"/>
      <c r="C221" s="41" t="s">
        <v>197</v>
      </c>
      <c r="D221" s="13" t="s">
        <v>7</v>
      </c>
      <c r="E221" s="40"/>
      <c r="F221" s="25">
        <v>621.6</v>
      </c>
      <c r="G221" s="49">
        <f t="shared" si="5"/>
        <v>0</v>
      </c>
    </row>
    <row r="222" spans="1:7" hidden="1">
      <c r="A222" s="51"/>
      <c r="B222" s="52"/>
      <c r="C222" s="41" t="s">
        <v>193</v>
      </c>
      <c r="D222" s="13" t="s">
        <v>7</v>
      </c>
      <c r="E222" s="40"/>
      <c r="F222" s="25">
        <v>75.599999999999994</v>
      </c>
      <c r="G222" s="53">
        <f>F222*E222</f>
        <v>0</v>
      </c>
    </row>
    <row r="223" spans="1:7" hidden="1">
      <c r="A223" s="51"/>
      <c r="B223" s="52"/>
      <c r="C223" s="41" t="s">
        <v>165</v>
      </c>
      <c r="D223" s="13" t="s">
        <v>7</v>
      </c>
      <c r="E223" s="40"/>
      <c r="F223" s="25">
        <v>169.2</v>
      </c>
      <c r="G223" s="53">
        <f>F223*E223</f>
        <v>0</v>
      </c>
    </row>
    <row r="224" spans="1:7" hidden="1">
      <c r="A224" s="46"/>
      <c r="B224" s="9"/>
      <c r="C224" s="41" t="s">
        <v>200</v>
      </c>
      <c r="D224" s="13" t="s">
        <v>7</v>
      </c>
      <c r="E224" s="40"/>
      <c r="F224" s="25">
        <v>148.80000000000001</v>
      </c>
      <c r="G224" s="54">
        <f>F224*E224</f>
        <v>0</v>
      </c>
    </row>
    <row r="225" spans="1:7">
      <c r="A225" s="10"/>
      <c r="B225" s="11"/>
      <c r="C225" s="7"/>
      <c r="D225" s="61"/>
      <c r="E225" s="62"/>
      <c r="F225" s="63">
        <f>SUM(G13:G438)</f>
        <v>0</v>
      </c>
      <c r="G225" s="64"/>
    </row>
    <row r="226" spans="1:7">
      <c r="A226" s="7"/>
      <c r="C226" s="7"/>
      <c r="D226" s="7"/>
      <c r="E226" s="20"/>
    </row>
    <row r="227" spans="1:7" ht="16">
      <c r="B227" s="65"/>
      <c r="C227" s="65"/>
      <c r="D227" s="65"/>
      <c r="E227" s="65"/>
      <c r="F227" s="65"/>
      <c r="G227" s="65"/>
    </row>
    <row r="228" spans="1:7" ht="16">
      <c r="B228" s="59"/>
      <c r="C228" s="59"/>
      <c r="D228" s="59"/>
      <c r="E228" s="59"/>
      <c r="F228" s="59"/>
      <c r="G228" s="59"/>
    </row>
    <row r="231" spans="1:7" ht="17" thickBot="1">
      <c r="B231" s="60" t="s">
        <v>5</v>
      </c>
      <c r="C231" s="60"/>
      <c r="E231" s="60" t="s">
        <v>6</v>
      </c>
      <c r="F231" s="60"/>
      <c r="G231" s="60"/>
    </row>
    <row r="234" spans="1:7" ht="16">
      <c r="B234" s="4"/>
      <c r="E234" s="21"/>
    </row>
    <row r="235" spans="1:7" ht="16">
      <c r="B235" s="3" t="s">
        <v>8</v>
      </c>
      <c r="E235" s="21"/>
    </row>
  </sheetData>
  <protectedRanges>
    <protectedRange sqref="C170:C173" name="Ціни номенклатури_38_2_2"/>
  </protectedRanges>
  <mergeCells count="12">
    <mergeCell ref="B7:G7"/>
    <mergeCell ref="B9:G9"/>
    <mergeCell ref="B10:G10"/>
    <mergeCell ref="B2:G2"/>
    <mergeCell ref="B3:G3"/>
    <mergeCell ref="B5:G5"/>
    <mergeCell ref="B228:G228"/>
    <mergeCell ref="B231:C231"/>
    <mergeCell ref="E231:G231"/>
    <mergeCell ref="D225:E225"/>
    <mergeCell ref="F225:G225"/>
    <mergeCell ref="B227:G227"/>
  </mergeCells>
  <phoneticPr fontId="0" type="noConversion"/>
  <pageMargins left="0.23" right="0.24" top="0.47" bottom="1" header="0.5" footer="0.5"/>
  <pageSetup orientation="portrait" verticalDpi="1200"/>
  <headerFooter alignWithMargins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FAA0-AC02-2A46-817C-39B17848C3A5}">
  <dimension ref="A1"/>
  <sheetViews>
    <sheetView workbookViewId="0"/>
  </sheetViews>
  <sheetFormatPr baseColWidth="10" defaultRowHeight="13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0217-7964-9348-BAE1-D02955AC6BE5}">
  <dimension ref="A1"/>
  <sheetViews>
    <sheetView workbookViewId="0"/>
  </sheetViews>
  <sheetFormatPr baseColWidth="10" defaultRowHeight="13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AC1E-455B-A242-929F-1FE958FD699B}">
  <dimension ref="B1:E10"/>
  <sheetViews>
    <sheetView showGridLines="0" workbookViewId="0"/>
  </sheetViews>
  <sheetFormatPr baseColWidth="10" defaultRowHeight="13"/>
  <cols>
    <col min="1" max="1" width="1.1640625" customWidth="1"/>
    <col min="2" max="2" width="64.5" customWidth="1"/>
    <col min="3" max="3" width="1.5" customWidth="1"/>
    <col min="4" max="4" width="5.5" customWidth="1"/>
    <col min="5" max="5" width="16" customWidth="1"/>
    <col min="6" max="256" width="8.83203125" customWidth="1"/>
  </cols>
  <sheetData>
    <row r="1" spans="2:5" ht="14">
      <c r="B1" s="28" t="s">
        <v>140</v>
      </c>
      <c r="C1" s="29"/>
      <c r="D1" s="34"/>
      <c r="E1" s="34"/>
    </row>
    <row r="2" spans="2:5" ht="14">
      <c r="B2" s="28" t="s">
        <v>141</v>
      </c>
      <c r="C2" s="29"/>
      <c r="D2" s="34"/>
      <c r="E2" s="34"/>
    </row>
    <row r="3" spans="2:5">
      <c r="B3" s="30"/>
      <c r="C3" s="30"/>
      <c r="D3" s="35"/>
      <c r="E3" s="35"/>
    </row>
    <row r="4" spans="2:5" ht="42">
      <c r="B4" s="31" t="s">
        <v>142</v>
      </c>
      <c r="C4" s="30"/>
      <c r="D4" s="35"/>
      <c r="E4" s="35"/>
    </row>
    <row r="5" spans="2:5">
      <c r="B5" s="30"/>
      <c r="C5" s="30"/>
      <c r="D5" s="35"/>
      <c r="E5" s="35"/>
    </row>
    <row r="6" spans="2:5" ht="28">
      <c r="B6" s="28" t="s">
        <v>143</v>
      </c>
      <c r="C6" s="29"/>
      <c r="D6" s="34"/>
      <c r="E6" s="36" t="s">
        <v>144</v>
      </c>
    </row>
    <row r="7" spans="2:5" ht="14" thickBot="1">
      <c r="B7" s="30"/>
      <c r="C7" s="30"/>
      <c r="D7" s="35"/>
      <c r="E7" s="35"/>
    </row>
    <row r="8" spans="2:5" ht="43" thickBot="1">
      <c r="B8" s="32" t="s">
        <v>145</v>
      </c>
      <c r="C8" s="33"/>
      <c r="D8" s="37"/>
      <c r="E8" s="38">
        <v>1</v>
      </c>
    </row>
    <row r="9" spans="2:5">
      <c r="B9" s="30"/>
      <c r="C9" s="30"/>
      <c r="D9" s="35"/>
      <c r="E9" s="35"/>
    </row>
    <row r="10" spans="2:5">
      <c r="B10" s="30"/>
      <c r="C10" s="30"/>
      <c r="D10" s="35"/>
      <c r="E10" s="35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Отчет о совместимости</vt:lpstr>
    </vt:vector>
  </TitlesOfParts>
  <Company>Solipse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George Bondaruk</cp:lastModifiedBy>
  <cp:lastPrinted>2025-04-29T12:18:45Z</cp:lastPrinted>
  <dcterms:created xsi:type="dcterms:W3CDTF">2016-01-15T07:11:18Z</dcterms:created>
  <dcterms:modified xsi:type="dcterms:W3CDTF">2025-06-30T17:11:49Z</dcterms:modified>
</cp:coreProperties>
</file>