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560" yWindow="1640" windowWidth="25040" windowHeight="14420" tabRatio="500"/>
  </bookViews>
  <sheets>
    <sheet name="YP009_20140312_Mel188Mel475_WQ_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" i="1" l="1"/>
  <c r="L65" i="1"/>
  <c r="J65" i="1"/>
  <c r="K65" i="1"/>
  <c r="I64" i="1"/>
  <c r="L64" i="1"/>
  <c r="J64" i="1"/>
  <c r="K64" i="1"/>
  <c r="I63" i="1"/>
  <c r="L63" i="1"/>
  <c r="J63" i="1"/>
  <c r="K63" i="1"/>
  <c r="I62" i="1"/>
  <c r="L62" i="1"/>
  <c r="J62" i="1"/>
  <c r="K62" i="1"/>
  <c r="I61" i="1"/>
  <c r="L61" i="1"/>
  <c r="J61" i="1"/>
  <c r="K61" i="1"/>
  <c r="I60" i="1"/>
  <c r="L60" i="1"/>
  <c r="J60" i="1"/>
  <c r="K60" i="1"/>
  <c r="I59" i="1"/>
  <c r="L59" i="1"/>
  <c r="J59" i="1"/>
  <c r="K59" i="1"/>
  <c r="I58" i="1"/>
  <c r="L58" i="1"/>
  <c r="J58" i="1"/>
  <c r="K58" i="1"/>
  <c r="I57" i="1"/>
  <c r="L57" i="1"/>
  <c r="J57" i="1"/>
  <c r="K57" i="1"/>
  <c r="I56" i="1"/>
  <c r="L56" i="1"/>
  <c r="J56" i="1"/>
  <c r="K56" i="1"/>
  <c r="I55" i="1"/>
  <c r="L55" i="1"/>
  <c r="J55" i="1"/>
  <c r="K55" i="1"/>
  <c r="I54" i="1"/>
  <c r="L54" i="1"/>
  <c r="J54" i="1"/>
  <c r="K54" i="1"/>
  <c r="I53" i="1"/>
  <c r="L53" i="1"/>
  <c r="J53" i="1"/>
  <c r="K53" i="1"/>
  <c r="I52" i="1"/>
  <c r="L52" i="1"/>
  <c r="J52" i="1"/>
  <c r="K52" i="1"/>
  <c r="I51" i="1"/>
  <c r="L51" i="1"/>
  <c r="J51" i="1"/>
  <c r="K51" i="1"/>
  <c r="I50" i="1"/>
  <c r="L50" i="1"/>
  <c r="J50" i="1"/>
  <c r="K50" i="1"/>
  <c r="I49" i="1"/>
  <c r="L49" i="1"/>
  <c r="J49" i="1"/>
  <c r="K49" i="1"/>
  <c r="I48" i="1"/>
  <c r="L48" i="1"/>
  <c r="J48" i="1"/>
  <c r="K48" i="1"/>
  <c r="I47" i="1"/>
  <c r="L47" i="1"/>
  <c r="J47" i="1"/>
  <c r="K47" i="1"/>
  <c r="I46" i="1"/>
  <c r="L46" i="1"/>
  <c r="J46" i="1"/>
  <c r="K46" i="1"/>
  <c r="I45" i="1"/>
  <c r="L45" i="1"/>
  <c r="J45" i="1"/>
  <c r="K45" i="1"/>
  <c r="I44" i="1"/>
  <c r="L44" i="1"/>
  <c r="J44" i="1"/>
  <c r="K44" i="1"/>
  <c r="I43" i="1"/>
  <c r="L43" i="1"/>
  <c r="J43" i="1"/>
  <c r="K43" i="1"/>
  <c r="I42" i="1"/>
  <c r="L42" i="1"/>
  <c r="J42" i="1"/>
  <c r="K42" i="1"/>
  <c r="I41" i="1"/>
  <c r="L41" i="1"/>
  <c r="J41" i="1"/>
  <c r="K41" i="1"/>
  <c r="I40" i="1"/>
  <c r="L40" i="1"/>
  <c r="J40" i="1"/>
  <c r="K40" i="1"/>
  <c r="I39" i="1"/>
  <c r="L39" i="1"/>
  <c r="J39" i="1"/>
  <c r="K39" i="1"/>
  <c r="I38" i="1"/>
  <c r="L38" i="1"/>
  <c r="J38" i="1"/>
  <c r="K38" i="1"/>
  <c r="I37" i="1"/>
  <c r="L37" i="1"/>
  <c r="J37" i="1"/>
  <c r="K37" i="1"/>
  <c r="I36" i="1"/>
  <c r="L36" i="1"/>
  <c r="J36" i="1"/>
  <c r="K36" i="1"/>
  <c r="I35" i="1"/>
  <c r="L35" i="1"/>
  <c r="J35" i="1"/>
  <c r="K35" i="1"/>
  <c r="I34" i="1"/>
  <c r="L34" i="1"/>
  <c r="J34" i="1"/>
  <c r="K34" i="1"/>
  <c r="I33" i="1"/>
  <c r="L33" i="1"/>
  <c r="J33" i="1"/>
  <c r="K33" i="1"/>
  <c r="I32" i="1"/>
  <c r="L32" i="1"/>
  <c r="J32" i="1"/>
  <c r="K32" i="1"/>
  <c r="I31" i="1"/>
  <c r="L31" i="1"/>
  <c r="J31" i="1"/>
  <c r="K31" i="1"/>
  <c r="I30" i="1"/>
  <c r="L30" i="1"/>
  <c r="J30" i="1"/>
  <c r="K30" i="1"/>
  <c r="I29" i="1"/>
  <c r="L29" i="1"/>
  <c r="J29" i="1"/>
  <c r="K29" i="1"/>
  <c r="I28" i="1"/>
  <c r="L28" i="1"/>
  <c r="J28" i="1"/>
  <c r="K28" i="1"/>
  <c r="I27" i="1"/>
  <c r="L27" i="1"/>
  <c r="J27" i="1"/>
  <c r="K27" i="1"/>
  <c r="I26" i="1"/>
  <c r="L26" i="1"/>
  <c r="J26" i="1"/>
  <c r="K26" i="1"/>
  <c r="I25" i="1"/>
  <c r="L25" i="1"/>
  <c r="J25" i="1"/>
  <c r="K25" i="1"/>
  <c r="I24" i="1"/>
  <c r="L24" i="1"/>
  <c r="J24" i="1"/>
  <c r="K24" i="1"/>
  <c r="I23" i="1"/>
  <c r="L23" i="1"/>
  <c r="J23" i="1"/>
  <c r="K23" i="1"/>
  <c r="I22" i="1"/>
  <c r="L22" i="1"/>
  <c r="J22" i="1"/>
  <c r="K22" i="1"/>
  <c r="I21" i="1"/>
  <c r="L21" i="1"/>
  <c r="J21" i="1"/>
  <c r="K21" i="1"/>
  <c r="I20" i="1"/>
  <c r="L20" i="1"/>
  <c r="J20" i="1"/>
  <c r="K20" i="1"/>
  <c r="I19" i="1"/>
  <c r="L19" i="1"/>
  <c r="J19" i="1"/>
  <c r="K19" i="1"/>
  <c r="I18" i="1"/>
  <c r="L18" i="1"/>
  <c r="J18" i="1"/>
  <c r="K18" i="1"/>
  <c r="I17" i="1"/>
  <c r="L17" i="1"/>
  <c r="J17" i="1"/>
  <c r="K17" i="1"/>
  <c r="I16" i="1"/>
  <c r="L16" i="1"/>
  <c r="J16" i="1"/>
  <c r="K16" i="1"/>
  <c r="I15" i="1"/>
  <c r="L15" i="1"/>
  <c r="J15" i="1"/>
  <c r="K15" i="1"/>
  <c r="I14" i="1"/>
  <c r="L14" i="1"/>
  <c r="J14" i="1"/>
  <c r="K14" i="1"/>
  <c r="I13" i="1"/>
  <c r="L13" i="1"/>
  <c r="J13" i="1"/>
  <c r="K13" i="1"/>
  <c r="I12" i="1"/>
  <c r="L12" i="1"/>
  <c r="J12" i="1"/>
  <c r="K12" i="1"/>
  <c r="I11" i="1"/>
  <c r="L11" i="1"/>
  <c r="J11" i="1"/>
  <c r="K11" i="1"/>
  <c r="I10" i="1"/>
  <c r="L10" i="1"/>
  <c r="J10" i="1"/>
  <c r="K10" i="1"/>
  <c r="I9" i="1"/>
  <c r="L9" i="1"/>
  <c r="J9" i="1"/>
  <c r="K9" i="1"/>
  <c r="I8" i="1"/>
  <c r="L8" i="1"/>
  <c r="J8" i="1"/>
  <c r="K8" i="1"/>
  <c r="I7" i="1"/>
  <c r="L7" i="1"/>
  <c r="J7" i="1"/>
  <c r="K7" i="1"/>
  <c r="I6" i="1"/>
  <c r="L6" i="1"/>
  <c r="J6" i="1"/>
  <c r="K6" i="1"/>
  <c r="I5" i="1"/>
  <c r="L5" i="1"/>
  <c r="J5" i="1"/>
  <c r="K5" i="1"/>
  <c r="I4" i="1"/>
  <c r="L4" i="1"/>
  <c r="J4" i="1"/>
  <c r="K4" i="1"/>
  <c r="I3" i="1"/>
  <c r="L3" i="1"/>
  <c r="J3" i="1"/>
  <c r="K3" i="1"/>
  <c r="I2" i="1"/>
  <c r="L2" i="1"/>
  <c r="J2" i="1"/>
  <c r="K2" i="1"/>
</calcChain>
</file>

<file path=xl/sharedStrings.xml><?xml version="1.0" encoding="utf-8"?>
<sst xmlns="http://schemas.openxmlformats.org/spreadsheetml/2006/main" count="76" uniqueCount="76">
  <si>
    <t>ID</t>
  </si>
  <si>
    <t>Sample Description</t>
  </si>
  <si>
    <t>1st_CV</t>
  </si>
  <si>
    <t>1st_Adjusted Conc (mg/ml)</t>
  </si>
  <si>
    <t>2nd_CV</t>
  </si>
  <si>
    <t>2nd_Adjusted Conc (mg/ml)</t>
  </si>
  <si>
    <t>3rd_CV</t>
  </si>
  <si>
    <t>3rd_Adjusted Conc (mg/ml)</t>
  </si>
  <si>
    <t>average (mg/ml)</t>
  </si>
  <si>
    <t>std</t>
  </si>
  <si>
    <t>CV</t>
  </si>
  <si>
    <t>final conc. (buffer subtracted, mg/ml)</t>
  </si>
  <si>
    <t>118-D-1A</t>
  </si>
  <si>
    <t>118-901-1A</t>
  </si>
  <si>
    <t>118-4032-1A</t>
  </si>
  <si>
    <t>118-cb-1A</t>
  </si>
  <si>
    <t>118-D-6A</t>
  </si>
  <si>
    <t>118-901-6A</t>
  </si>
  <si>
    <t>118-4032-6A</t>
  </si>
  <si>
    <t>118-cb-6A</t>
  </si>
  <si>
    <t>118-D-24A</t>
  </si>
  <si>
    <t>118-901-24A</t>
  </si>
  <si>
    <t>118-4032-24A</t>
  </si>
  <si>
    <t>118-cb-24A</t>
  </si>
  <si>
    <t>118-D-1B</t>
  </si>
  <si>
    <t>118-901-1B</t>
  </si>
  <si>
    <t>118-4032-1B</t>
  </si>
  <si>
    <t>118-cb-1B</t>
  </si>
  <si>
    <t>118-D-6B</t>
  </si>
  <si>
    <t>118-901-6B</t>
  </si>
  <si>
    <t>118-4032-6B</t>
  </si>
  <si>
    <t>118-cb-6B</t>
  </si>
  <si>
    <t>118-D-24B</t>
  </si>
  <si>
    <t>118-901-24B</t>
  </si>
  <si>
    <t>118-4032-24B</t>
  </si>
  <si>
    <t>118-cb-24B</t>
  </si>
  <si>
    <t>118-D-1C</t>
  </si>
  <si>
    <t>118-901-1C</t>
  </si>
  <si>
    <t>118-4032-1C</t>
  </si>
  <si>
    <t>118-cb-1C</t>
  </si>
  <si>
    <t>118-901-24C</t>
  </si>
  <si>
    <t>118-4032-24C</t>
  </si>
  <si>
    <t>118-cb-24C</t>
  </si>
  <si>
    <t>CLB1 buffer</t>
  </si>
  <si>
    <t>475-D-1A</t>
  </si>
  <si>
    <t>475-901-1A</t>
  </si>
  <si>
    <t>475-4032-1A</t>
  </si>
  <si>
    <t>475-cb-1A</t>
  </si>
  <si>
    <t>475-D-6A</t>
  </si>
  <si>
    <t>475-901-6A</t>
  </si>
  <si>
    <t>475-4032-6A</t>
  </si>
  <si>
    <t>475-cb-6A</t>
  </si>
  <si>
    <t>475-D-24A</t>
  </si>
  <si>
    <t>475-901-24A</t>
  </si>
  <si>
    <t>475-4032-24A</t>
  </si>
  <si>
    <t>475-cb-24A</t>
  </si>
  <si>
    <t>475-D-1B</t>
  </si>
  <si>
    <t>475-901-1B</t>
  </si>
  <si>
    <t>475-4032-1B</t>
  </si>
  <si>
    <t>475-cb-1B</t>
  </si>
  <si>
    <t>475-D-6B</t>
  </si>
  <si>
    <t>475-901-6B</t>
  </si>
  <si>
    <t>475-4032-6B</t>
  </si>
  <si>
    <t>475-cb-6B</t>
  </si>
  <si>
    <t>475-D-24B</t>
  </si>
  <si>
    <t>475-901-24B</t>
  </si>
  <si>
    <t>475-4032-24B</t>
  </si>
  <si>
    <t>475-cb-24B</t>
  </si>
  <si>
    <t>475-D-1C</t>
  </si>
  <si>
    <t>475-901-1C</t>
  </si>
  <si>
    <t>475-4032-1C</t>
  </si>
  <si>
    <t>475-cb-1C</t>
  </si>
  <si>
    <t>475-901-24C</t>
  </si>
  <si>
    <t>475-4032-24C</t>
  </si>
  <si>
    <t>475-cb-24C</t>
  </si>
  <si>
    <t>CLB1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</si>
</sst>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 readingOrder="1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9" fontId="1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7.33203125" defaultRowHeight="15.75" customHeight="1" x14ac:dyDescent="0"/>
  <cols>
    <col min="1" max="1" width="9.1640625" customWidth="1"/>
    <col min="2" max="2" width="18.5" customWidth="1"/>
    <col min="3" max="12" width="9.1640625" customWidth="1"/>
  </cols>
  <sheetData>
    <row r="1" spans="1:12" ht="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</row>
    <row r="2" spans="1:12" ht="15" customHeight="1">
      <c r="A2" s="7">
        <v>1</v>
      </c>
      <c r="B2" s="8" t="s">
        <v>12</v>
      </c>
      <c r="C2" s="7">
        <v>9.1</v>
      </c>
      <c r="D2" s="9">
        <v>3.758</v>
      </c>
      <c r="E2" s="7">
        <v>3.5</v>
      </c>
      <c r="F2" s="9">
        <v>4.2089999999999899</v>
      </c>
      <c r="G2" s="7">
        <v>14</v>
      </c>
      <c r="H2" s="9">
        <v>3.8220000000000001</v>
      </c>
      <c r="I2" s="10">
        <f t="shared" ref="I2:I33" si="0">AVERAGE(D2, F2, H2)</f>
        <v>3.9296666666666638</v>
      </c>
      <c r="J2" s="10">
        <f t="shared" ref="J2:J33" si="1">STDEV(D2, F2, H2)</f>
        <v>0.24401707590521302</v>
      </c>
      <c r="K2" s="11">
        <f t="shared" ref="K2:K33" si="2">J2/I2</f>
        <v>6.2096125855936858E-2</v>
      </c>
      <c r="L2" s="10">
        <f t="shared" ref="L2:L33" si="3">I2-I$33</f>
        <v>2.3343333333333303</v>
      </c>
    </row>
    <row r="3" spans="1:12" ht="15" customHeight="1">
      <c r="A3" s="7">
        <v>2</v>
      </c>
      <c r="B3" s="8" t="s">
        <v>13</v>
      </c>
      <c r="C3" s="7">
        <v>8.9</v>
      </c>
      <c r="D3" s="9">
        <v>3.411</v>
      </c>
      <c r="E3" s="7">
        <v>10.9</v>
      </c>
      <c r="F3" s="9">
        <v>3.8610000000000002</v>
      </c>
      <c r="G3" s="7">
        <v>1.5</v>
      </c>
      <c r="H3" s="9">
        <v>3.6539999999999901</v>
      </c>
      <c r="I3" s="10">
        <f t="shared" si="0"/>
        <v>3.6419999999999972</v>
      </c>
      <c r="J3" s="10">
        <f t="shared" si="1"/>
        <v>0.22523987213635138</v>
      </c>
      <c r="K3" s="11">
        <f t="shared" si="2"/>
        <v>6.1845104924863142E-2</v>
      </c>
      <c r="L3" s="10">
        <f t="shared" si="3"/>
        <v>2.0466666666666637</v>
      </c>
    </row>
    <row r="4" spans="1:12" ht="15" customHeight="1">
      <c r="A4" s="7">
        <v>3</v>
      </c>
      <c r="B4" s="8" t="s">
        <v>14</v>
      </c>
      <c r="C4" s="7">
        <v>7.1</v>
      </c>
      <c r="D4" s="9">
        <v>3.4159999999999902</v>
      </c>
      <c r="E4" s="7">
        <v>3.9</v>
      </c>
      <c r="F4" s="9">
        <v>4.1920000000000002</v>
      </c>
      <c r="G4" s="7">
        <v>7</v>
      </c>
      <c r="H4" s="9">
        <v>3.7050000000000001</v>
      </c>
      <c r="I4" s="10">
        <f t="shared" si="0"/>
        <v>3.7709999999999968</v>
      </c>
      <c r="J4" s="10">
        <f t="shared" si="1"/>
        <v>0.39218745517928488</v>
      </c>
      <c r="K4" s="11">
        <f t="shared" si="2"/>
        <v>0.10400091625014193</v>
      </c>
      <c r="L4" s="10">
        <f t="shared" si="3"/>
        <v>2.1756666666666633</v>
      </c>
    </row>
    <row r="5" spans="1:12" ht="15" customHeight="1">
      <c r="A5" s="7">
        <v>4</v>
      </c>
      <c r="B5" s="8" t="s">
        <v>15</v>
      </c>
      <c r="C5" s="7">
        <v>3.7</v>
      </c>
      <c r="D5" s="9">
        <v>3.448</v>
      </c>
      <c r="E5" s="7">
        <v>15.3</v>
      </c>
      <c r="F5" s="9">
        <v>3.6259999999999901</v>
      </c>
      <c r="G5" s="7">
        <v>6.6</v>
      </c>
      <c r="H5" s="9">
        <v>4.2489999999999899</v>
      </c>
      <c r="I5" s="10">
        <f t="shared" si="0"/>
        <v>3.7743333333333262</v>
      </c>
      <c r="J5" s="10">
        <f t="shared" si="1"/>
        <v>0.42059759073647823</v>
      </c>
      <c r="K5" s="11">
        <f t="shared" si="2"/>
        <v>0.11143626002026293</v>
      </c>
      <c r="L5" s="10">
        <f t="shared" si="3"/>
        <v>2.1789999999999927</v>
      </c>
    </row>
    <row r="6" spans="1:12" ht="15" customHeight="1">
      <c r="A6" s="7">
        <v>5</v>
      </c>
      <c r="B6" s="8" t="s">
        <v>16</v>
      </c>
      <c r="C6" s="7">
        <v>12.3</v>
      </c>
      <c r="D6" s="9">
        <v>3.371</v>
      </c>
      <c r="E6" s="7">
        <v>10.5</v>
      </c>
      <c r="F6" s="9">
        <v>4.0010000000000003</v>
      </c>
      <c r="G6" s="7">
        <v>1.4</v>
      </c>
      <c r="H6" s="9">
        <v>4.2489999999999899</v>
      </c>
      <c r="I6" s="10">
        <f t="shared" si="0"/>
        <v>3.8736666666666633</v>
      </c>
      <c r="J6" s="10">
        <f t="shared" si="1"/>
        <v>0.45263819252613846</v>
      </c>
      <c r="K6" s="11">
        <f t="shared" si="2"/>
        <v>0.11685006260893353</v>
      </c>
      <c r="L6" s="10">
        <f t="shared" si="3"/>
        <v>2.2783333333333298</v>
      </c>
    </row>
    <row r="7" spans="1:12" ht="15" customHeight="1">
      <c r="A7" s="7">
        <v>6</v>
      </c>
      <c r="B7" s="8" t="s">
        <v>17</v>
      </c>
      <c r="C7" s="7">
        <v>7.8</v>
      </c>
      <c r="D7" s="9">
        <v>3.1829999999999901</v>
      </c>
      <c r="E7" s="7">
        <v>16.5</v>
      </c>
      <c r="F7" s="9">
        <v>3.4369999999999901</v>
      </c>
      <c r="G7" s="7">
        <v>10.6</v>
      </c>
      <c r="H7" s="9">
        <v>3.62</v>
      </c>
      <c r="I7" s="10">
        <f t="shared" si="0"/>
        <v>3.4133333333333269</v>
      </c>
      <c r="J7" s="10">
        <f t="shared" si="1"/>
        <v>0.21945918375254977</v>
      </c>
      <c r="K7" s="11">
        <f t="shared" si="2"/>
        <v>6.4294682740004938E-2</v>
      </c>
      <c r="L7" s="10">
        <f t="shared" si="3"/>
        <v>1.8179999999999934</v>
      </c>
    </row>
    <row r="8" spans="1:12" ht="15" customHeight="1">
      <c r="A8" s="7">
        <v>7</v>
      </c>
      <c r="B8" s="8" t="s">
        <v>18</v>
      </c>
      <c r="C8" s="7">
        <v>1.4</v>
      </c>
      <c r="D8" s="9">
        <v>3.476</v>
      </c>
      <c r="E8" s="7">
        <v>2.1</v>
      </c>
      <c r="F8" s="9">
        <v>4.1459999999999901</v>
      </c>
      <c r="G8" s="7">
        <v>2.6</v>
      </c>
      <c r="H8" s="9">
        <v>3.8330000000000002</v>
      </c>
      <c r="I8" s="10">
        <f t="shared" si="0"/>
        <v>3.8183333333333302</v>
      </c>
      <c r="J8" s="10">
        <f t="shared" si="1"/>
        <v>0.33524070954066737</v>
      </c>
      <c r="K8" s="11">
        <f t="shared" si="2"/>
        <v>8.7797654179136E-2</v>
      </c>
      <c r="L8" s="10">
        <f t="shared" si="3"/>
        <v>2.2229999999999968</v>
      </c>
    </row>
    <row r="9" spans="1:12" ht="15" customHeight="1">
      <c r="A9" s="7">
        <v>8</v>
      </c>
      <c r="B9" s="8" t="s">
        <v>19</v>
      </c>
      <c r="C9" s="7">
        <v>5.2</v>
      </c>
      <c r="D9" s="9">
        <v>3.16699999999999</v>
      </c>
      <c r="E9" s="7">
        <v>15.8</v>
      </c>
      <c r="F9" s="9">
        <v>3.03</v>
      </c>
      <c r="G9" s="7">
        <v>19.5</v>
      </c>
      <c r="H9" s="9">
        <v>3.331</v>
      </c>
      <c r="I9" s="10">
        <f t="shared" si="0"/>
        <v>3.1759999999999966</v>
      </c>
      <c r="J9" s="10">
        <f t="shared" si="1"/>
        <v>0.15070169209401768</v>
      </c>
      <c r="K9" s="11">
        <f t="shared" si="2"/>
        <v>4.7450154941441385E-2</v>
      </c>
      <c r="L9" s="10">
        <f t="shared" si="3"/>
        <v>1.5806666666666631</v>
      </c>
    </row>
    <row r="10" spans="1:12" ht="15" customHeight="1">
      <c r="A10" s="7">
        <v>9</v>
      </c>
      <c r="B10" s="8" t="s">
        <v>20</v>
      </c>
      <c r="C10" s="7">
        <v>9.4</v>
      </c>
      <c r="D10" s="9">
        <v>3.4510000000000001</v>
      </c>
      <c r="E10" s="7">
        <v>4.4000000000000004</v>
      </c>
      <c r="F10" s="9">
        <v>3.9670000000000001</v>
      </c>
      <c r="G10" s="7">
        <v>6</v>
      </c>
      <c r="H10" s="9">
        <v>3.9</v>
      </c>
      <c r="I10" s="10">
        <f t="shared" si="0"/>
        <v>3.7726666666666664</v>
      </c>
      <c r="J10" s="10">
        <f t="shared" si="1"/>
        <v>0.280578568913118</v>
      </c>
      <c r="K10" s="11">
        <f t="shared" si="2"/>
        <v>7.4371417806975967E-2</v>
      </c>
      <c r="L10" s="10">
        <f t="shared" si="3"/>
        <v>2.1773333333333329</v>
      </c>
    </row>
    <row r="11" spans="1:12" ht="15" customHeight="1">
      <c r="A11" s="7">
        <v>10</v>
      </c>
      <c r="B11" s="8" t="s">
        <v>21</v>
      </c>
      <c r="C11" s="7">
        <v>26</v>
      </c>
      <c r="D11" s="9">
        <v>2.6579999999999901</v>
      </c>
      <c r="E11" s="7">
        <v>19.899999999999899</v>
      </c>
      <c r="F11" s="9">
        <v>2.8220000000000001</v>
      </c>
      <c r="G11" s="7">
        <v>16</v>
      </c>
      <c r="H11" s="9">
        <v>2.5489999999999902</v>
      </c>
      <c r="I11" s="10">
        <f t="shared" si="0"/>
        <v>2.6763333333333268</v>
      </c>
      <c r="J11" s="10">
        <f t="shared" si="1"/>
        <v>0.13742027992015871</v>
      </c>
      <c r="K11" s="11">
        <f t="shared" si="2"/>
        <v>5.1346474001803102E-2</v>
      </c>
      <c r="L11" s="10">
        <f t="shared" si="3"/>
        <v>1.0809999999999933</v>
      </c>
    </row>
    <row r="12" spans="1:12" ht="15" customHeight="1">
      <c r="A12" s="7">
        <v>11</v>
      </c>
      <c r="B12" s="8" t="s">
        <v>22</v>
      </c>
      <c r="C12" s="7">
        <v>16.100000000000001</v>
      </c>
      <c r="D12" s="9">
        <v>3.2810000000000001</v>
      </c>
      <c r="E12" s="7">
        <v>11.7</v>
      </c>
      <c r="F12" s="9">
        <v>4.1040000000000001</v>
      </c>
      <c r="G12" s="7">
        <v>8.4</v>
      </c>
      <c r="H12" s="9">
        <v>3.5630000000000002</v>
      </c>
      <c r="I12" s="10">
        <f t="shared" si="0"/>
        <v>3.6493333333333333</v>
      </c>
      <c r="J12" s="10">
        <f t="shared" si="1"/>
        <v>0.41823717354311452</v>
      </c>
      <c r="K12" s="11">
        <f t="shared" si="2"/>
        <v>0.11460645968481399</v>
      </c>
      <c r="L12" s="10">
        <f t="shared" si="3"/>
        <v>2.0539999999999998</v>
      </c>
    </row>
    <row r="13" spans="1:12" ht="15" customHeight="1">
      <c r="A13" s="7">
        <v>12</v>
      </c>
      <c r="B13" s="8" t="s">
        <v>23</v>
      </c>
      <c r="C13" s="7">
        <v>25.2</v>
      </c>
      <c r="D13" s="9">
        <v>2.786</v>
      </c>
      <c r="E13" s="7">
        <v>3.1</v>
      </c>
      <c r="F13" s="9">
        <v>3.5939999999999901</v>
      </c>
      <c r="G13" s="7">
        <v>10.8</v>
      </c>
      <c r="H13" s="9">
        <v>4.0270000000000001</v>
      </c>
      <c r="I13" s="10">
        <f t="shared" si="0"/>
        <v>3.4689999999999963</v>
      </c>
      <c r="J13" s="10">
        <f t="shared" si="1"/>
        <v>0.62987220926153242</v>
      </c>
      <c r="K13" s="11">
        <f t="shared" si="2"/>
        <v>0.18157169480009602</v>
      </c>
      <c r="L13" s="10">
        <f t="shared" si="3"/>
        <v>1.8736666666666628</v>
      </c>
    </row>
    <row r="14" spans="1:12" ht="15" customHeight="1">
      <c r="A14" s="7">
        <v>13</v>
      </c>
      <c r="B14" s="8" t="s">
        <v>24</v>
      </c>
      <c r="C14" s="7">
        <v>20.9</v>
      </c>
      <c r="D14" s="9">
        <v>3.4689999999999901</v>
      </c>
      <c r="E14" s="7">
        <v>0.3</v>
      </c>
      <c r="F14" s="9">
        <v>4.1130000000000004</v>
      </c>
      <c r="G14" s="7">
        <v>5</v>
      </c>
      <c r="H14" s="9">
        <v>4.4909999999999899</v>
      </c>
      <c r="I14" s="10">
        <f t="shared" si="0"/>
        <v>4.0243333333333267</v>
      </c>
      <c r="J14" s="10">
        <f t="shared" si="1"/>
        <v>0.51673719948668184</v>
      </c>
      <c r="K14" s="11">
        <f t="shared" si="2"/>
        <v>0.12840318052348612</v>
      </c>
      <c r="L14" s="10">
        <f t="shared" si="3"/>
        <v>2.4289999999999932</v>
      </c>
    </row>
    <row r="15" spans="1:12" ht="15" customHeight="1">
      <c r="A15" s="7">
        <v>14</v>
      </c>
      <c r="B15" s="8" t="s">
        <v>25</v>
      </c>
      <c r="C15" s="7">
        <v>23.4</v>
      </c>
      <c r="D15" s="9">
        <v>3.593</v>
      </c>
      <c r="E15" s="7">
        <v>5</v>
      </c>
      <c r="F15" s="9">
        <v>4.2930000000000001</v>
      </c>
      <c r="G15" s="7">
        <v>10.6</v>
      </c>
      <c r="H15" s="9">
        <v>4.7210000000000001</v>
      </c>
      <c r="I15" s="10">
        <f t="shared" si="0"/>
        <v>4.2023333333333328</v>
      </c>
      <c r="J15" s="10">
        <f t="shared" si="1"/>
        <v>0.56943949049335874</v>
      </c>
      <c r="K15" s="11">
        <f t="shared" si="2"/>
        <v>0.13550555020862032</v>
      </c>
      <c r="L15" s="10">
        <f t="shared" si="3"/>
        <v>2.6069999999999993</v>
      </c>
    </row>
    <row r="16" spans="1:12" ht="15" customHeight="1">
      <c r="A16" s="7">
        <v>15</v>
      </c>
      <c r="B16" s="8" t="s">
        <v>26</v>
      </c>
      <c r="C16" s="7">
        <v>14.7</v>
      </c>
      <c r="D16" s="9">
        <v>3.403</v>
      </c>
      <c r="E16" s="7">
        <v>22</v>
      </c>
      <c r="F16" s="9">
        <v>3.8010000000000002</v>
      </c>
      <c r="G16" s="7">
        <v>4.8</v>
      </c>
      <c r="H16" s="9">
        <v>4.6420000000000003</v>
      </c>
      <c r="I16" s="10">
        <f t="shared" si="0"/>
        <v>3.9486666666666665</v>
      </c>
      <c r="J16" s="10">
        <f t="shared" si="1"/>
        <v>0.6325617229435696</v>
      </c>
      <c r="K16" s="11">
        <f t="shared" si="2"/>
        <v>0.16019628303483952</v>
      </c>
      <c r="L16" s="10">
        <f t="shared" si="3"/>
        <v>2.3533333333333331</v>
      </c>
    </row>
    <row r="17" spans="1:12" ht="15" customHeight="1">
      <c r="A17" s="7">
        <v>16</v>
      </c>
      <c r="B17" s="8" t="s">
        <v>27</v>
      </c>
      <c r="C17" s="7">
        <v>12.7</v>
      </c>
      <c r="D17" s="9">
        <v>3.504</v>
      </c>
      <c r="E17" s="7">
        <v>9.6</v>
      </c>
      <c r="F17" s="9">
        <v>4.0780000000000003</v>
      </c>
      <c r="G17" s="7">
        <v>2.9</v>
      </c>
      <c r="H17" s="9">
        <v>4.36099999999999</v>
      </c>
      <c r="I17" s="10">
        <f t="shared" si="0"/>
        <v>3.9809999999999968</v>
      </c>
      <c r="J17" s="10">
        <f t="shared" si="1"/>
        <v>0.4366566156604022</v>
      </c>
      <c r="K17" s="11">
        <f t="shared" si="2"/>
        <v>0.10968515841758417</v>
      </c>
      <c r="L17" s="10">
        <f t="shared" si="3"/>
        <v>2.3856666666666633</v>
      </c>
    </row>
    <row r="18" spans="1:12" ht="15" customHeight="1">
      <c r="A18" s="7">
        <v>17</v>
      </c>
      <c r="B18" s="8" t="s">
        <v>28</v>
      </c>
      <c r="C18" s="7">
        <v>2.4</v>
      </c>
      <c r="D18" s="9">
        <v>3.661</v>
      </c>
      <c r="E18" s="7">
        <v>0.2</v>
      </c>
      <c r="F18" s="9">
        <v>4.3019999999999898</v>
      </c>
      <c r="G18" s="7">
        <v>5.3</v>
      </c>
      <c r="H18" s="9">
        <v>4.1619999999999902</v>
      </c>
      <c r="I18" s="10">
        <f t="shared" si="0"/>
        <v>4.0416666666666599</v>
      </c>
      <c r="J18" s="10">
        <f t="shared" si="1"/>
        <v>0.33701681461513089</v>
      </c>
      <c r="K18" s="11">
        <f t="shared" si="2"/>
        <v>8.3385603616114995E-2</v>
      </c>
      <c r="L18" s="10">
        <f t="shared" si="3"/>
        <v>2.4463333333333264</v>
      </c>
    </row>
    <row r="19" spans="1:12" ht="15" customHeight="1">
      <c r="A19" s="7">
        <v>18</v>
      </c>
      <c r="B19" s="8" t="s">
        <v>29</v>
      </c>
      <c r="C19" s="7">
        <v>6.7</v>
      </c>
      <c r="D19" s="9">
        <v>3.03799999999999</v>
      </c>
      <c r="E19" s="7">
        <v>4.4000000000000004</v>
      </c>
      <c r="F19" s="9">
        <v>3.9289999999999901</v>
      </c>
      <c r="G19" s="7">
        <v>9.6999999999999904</v>
      </c>
      <c r="H19" s="9">
        <v>3.8780000000000001</v>
      </c>
      <c r="I19" s="10">
        <f t="shared" si="0"/>
        <v>3.6149999999999936</v>
      </c>
      <c r="J19" s="10">
        <f t="shared" si="1"/>
        <v>0.50034687967449287</v>
      </c>
      <c r="K19" s="11">
        <f t="shared" si="2"/>
        <v>0.13840854209529566</v>
      </c>
      <c r="L19" s="10">
        <f t="shared" si="3"/>
        <v>2.0196666666666601</v>
      </c>
    </row>
    <row r="20" spans="1:12" ht="15" customHeight="1">
      <c r="A20" s="7">
        <v>19</v>
      </c>
      <c r="B20" s="8" t="s">
        <v>30</v>
      </c>
      <c r="C20" s="7">
        <v>1.2</v>
      </c>
      <c r="D20" s="9">
        <v>3.0249999999999901</v>
      </c>
      <c r="E20" s="7">
        <v>22.7</v>
      </c>
      <c r="F20" s="9">
        <v>3.625</v>
      </c>
      <c r="G20" s="7">
        <v>0.1</v>
      </c>
      <c r="H20" s="9">
        <v>3.91299999999999</v>
      </c>
      <c r="I20" s="10">
        <f t="shared" si="0"/>
        <v>3.5209999999999932</v>
      </c>
      <c r="J20" s="10">
        <f t="shared" si="1"/>
        <v>0.45304304431257364</v>
      </c>
      <c r="K20" s="11">
        <f t="shared" si="2"/>
        <v>0.12866885666361105</v>
      </c>
      <c r="L20" s="10">
        <f t="shared" si="3"/>
        <v>1.9256666666666598</v>
      </c>
    </row>
    <row r="21" spans="1:12" ht="15" customHeight="1">
      <c r="A21" s="7">
        <v>20</v>
      </c>
      <c r="B21" s="8" t="s">
        <v>31</v>
      </c>
      <c r="C21" s="7">
        <v>8.1999999999999904</v>
      </c>
      <c r="D21" s="9">
        <v>3.3639999999999901</v>
      </c>
      <c r="E21" s="7">
        <v>6.5</v>
      </c>
      <c r="F21" s="9">
        <v>4.0579999999999901</v>
      </c>
      <c r="G21" s="7">
        <v>0.7</v>
      </c>
      <c r="H21" s="9">
        <v>4.1079999999999899</v>
      </c>
      <c r="I21" s="10">
        <f t="shared" si="0"/>
        <v>3.8433333333333231</v>
      </c>
      <c r="J21" s="10">
        <f t="shared" si="1"/>
        <v>0.41586696590776873</v>
      </c>
      <c r="K21" s="11">
        <f t="shared" si="2"/>
        <v>0.10820476129430265</v>
      </c>
      <c r="L21" s="10">
        <f t="shared" si="3"/>
        <v>2.2479999999999896</v>
      </c>
    </row>
    <row r="22" spans="1:12" ht="15" customHeight="1">
      <c r="A22" s="7">
        <v>21</v>
      </c>
      <c r="B22" s="8" t="s">
        <v>32</v>
      </c>
      <c r="C22" s="7">
        <v>7.3</v>
      </c>
      <c r="D22" s="9">
        <v>3.5249999999999901</v>
      </c>
      <c r="E22" s="7">
        <v>4.4000000000000004</v>
      </c>
      <c r="F22" s="9">
        <v>4.4180000000000001</v>
      </c>
      <c r="G22" s="7">
        <v>1</v>
      </c>
      <c r="H22" s="9">
        <v>5.1390000000000002</v>
      </c>
      <c r="I22" s="10">
        <f t="shared" si="0"/>
        <v>4.3606666666666634</v>
      </c>
      <c r="J22" s="10">
        <f t="shared" si="1"/>
        <v>0.8085260251428793</v>
      </c>
      <c r="K22" s="11">
        <f t="shared" si="2"/>
        <v>0.18541339821347191</v>
      </c>
      <c r="L22" s="10">
        <f t="shared" si="3"/>
        <v>2.7653333333333299</v>
      </c>
    </row>
    <row r="23" spans="1:12" ht="15" customHeight="1">
      <c r="A23" s="7">
        <v>22</v>
      </c>
      <c r="B23" s="8" t="s">
        <v>33</v>
      </c>
      <c r="C23" s="7">
        <v>5.5</v>
      </c>
      <c r="D23" s="9">
        <v>2.7970000000000002</v>
      </c>
      <c r="E23" s="7">
        <v>3.2</v>
      </c>
      <c r="F23" s="9">
        <v>3.2730000000000001</v>
      </c>
      <c r="G23" s="7">
        <v>6.4</v>
      </c>
      <c r="H23" s="9">
        <v>3.8340000000000001</v>
      </c>
      <c r="I23" s="10">
        <f t="shared" si="0"/>
        <v>3.3013333333333335</v>
      </c>
      <c r="J23" s="10">
        <f t="shared" si="1"/>
        <v>0.51908027638635634</v>
      </c>
      <c r="K23" s="11">
        <f t="shared" si="2"/>
        <v>0.15723352475354088</v>
      </c>
      <c r="L23" s="10">
        <f t="shared" si="3"/>
        <v>1.706</v>
      </c>
    </row>
    <row r="24" spans="1:12" ht="15" customHeight="1">
      <c r="A24" s="7">
        <v>23</v>
      </c>
      <c r="B24" s="8" t="s">
        <v>34</v>
      </c>
      <c r="C24" s="7">
        <v>4.9000000000000004</v>
      </c>
      <c r="D24" s="9">
        <v>3.4350000000000001</v>
      </c>
      <c r="E24" s="7">
        <v>7.2</v>
      </c>
      <c r="F24" s="9">
        <v>4.9569999999999901</v>
      </c>
      <c r="G24" s="7">
        <v>2.2999999999999901</v>
      </c>
      <c r="H24" s="9">
        <v>5.085</v>
      </c>
      <c r="I24" s="10">
        <f t="shared" si="0"/>
        <v>4.4923333333333302</v>
      </c>
      <c r="J24" s="10">
        <f t="shared" si="1"/>
        <v>0.9179113973218378</v>
      </c>
      <c r="K24" s="11">
        <f t="shared" si="2"/>
        <v>0.20432842561145026</v>
      </c>
      <c r="L24" s="10">
        <f t="shared" si="3"/>
        <v>2.8969999999999967</v>
      </c>
    </row>
    <row r="25" spans="1:12" ht="15" customHeight="1">
      <c r="A25" s="7">
        <v>24</v>
      </c>
      <c r="B25" s="8" t="s">
        <v>35</v>
      </c>
      <c r="C25" s="7">
        <v>1.3</v>
      </c>
      <c r="D25" s="9">
        <v>2.927</v>
      </c>
      <c r="E25" s="7">
        <v>10.1</v>
      </c>
      <c r="F25" s="9">
        <v>3.6720000000000002</v>
      </c>
      <c r="G25" s="7">
        <v>2.1</v>
      </c>
      <c r="H25" s="9">
        <v>3.9289999999999901</v>
      </c>
      <c r="I25" s="10">
        <f t="shared" si="0"/>
        <v>3.5093333333333301</v>
      </c>
      <c r="J25" s="10">
        <f t="shared" si="1"/>
        <v>0.52042898971265172</v>
      </c>
      <c r="K25" s="11">
        <f t="shared" si="2"/>
        <v>0.14829853430261747</v>
      </c>
      <c r="L25" s="10">
        <f t="shared" si="3"/>
        <v>1.9139999999999966</v>
      </c>
    </row>
    <row r="26" spans="1:12" ht="15" customHeight="1">
      <c r="A26" s="7">
        <v>25</v>
      </c>
      <c r="B26" s="8" t="s">
        <v>36</v>
      </c>
      <c r="C26" s="7">
        <v>1.6</v>
      </c>
      <c r="D26" s="9">
        <v>3.40099999999999</v>
      </c>
      <c r="E26" s="7">
        <v>5.9</v>
      </c>
      <c r="F26" s="9">
        <v>4.6479999999999899</v>
      </c>
      <c r="G26" s="7">
        <v>12.4</v>
      </c>
      <c r="H26" s="9">
        <v>4.1280000000000001</v>
      </c>
      <c r="I26" s="10">
        <f t="shared" si="0"/>
        <v>4.0589999999999931</v>
      </c>
      <c r="J26" s="10">
        <f t="shared" si="1"/>
        <v>0.62635692699929857</v>
      </c>
      <c r="K26" s="11">
        <f t="shared" si="2"/>
        <v>0.15431311332823347</v>
      </c>
      <c r="L26" s="10">
        <f t="shared" si="3"/>
        <v>2.4636666666666596</v>
      </c>
    </row>
    <row r="27" spans="1:12" ht="15" customHeight="1">
      <c r="A27" s="7">
        <v>26</v>
      </c>
      <c r="B27" s="8" t="s">
        <v>37</v>
      </c>
      <c r="C27" s="7">
        <v>1.3</v>
      </c>
      <c r="D27" s="9">
        <v>3.0169999999999901</v>
      </c>
      <c r="E27" s="7">
        <v>0.2</v>
      </c>
      <c r="F27" s="9">
        <v>4.21</v>
      </c>
      <c r="G27" s="7">
        <v>4</v>
      </c>
      <c r="H27" s="9">
        <v>3.855</v>
      </c>
      <c r="I27" s="10">
        <f t="shared" si="0"/>
        <v>3.6939999999999968</v>
      </c>
      <c r="J27" s="10">
        <f t="shared" si="1"/>
        <v>0.61257897450043763</v>
      </c>
      <c r="K27" s="11">
        <f t="shared" si="2"/>
        <v>0.16583079981062213</v>
      </c>
      <c r="L27" s="10">
        <f t="shared" si="3"/>
        <v>2.0986666666666633</v>
      </c>
    </row>
    <row r="28" spans="1:12" ht="15" customHeight="1">
      <c r="A28" s="7">
        <v>27</v>
      </c>
      <c r="B28" s="8" t="s">
        <v>38</v>
      </c>
      <c r="C28" s="7">
        <v>6.7</v>
      </c>
      <c r="D28" s="9">
        <v>3.113</v>
      </c>
      <c r="E28" s="7">
        <v>12</v>
      </c>
      <c r="F28" s="9">
        <v>4.0960000000000001</v>
      </c>
      <c r="G28" s="7">
        <v>15.5</v>
      </c>
      <c r="H28" s="9">
        <v>3.9569999999999901</v>
      </c>
      <c r="I28" s="10">
        <f t="shared" si="0"/>
        <v>3.7219999999999964</v>
      </c>
      <c r="J28" s="10">
        <f t="shared" si="1"/>
        <v>0.53196898405828053</v>
      </c>
      <c r="K28" s="11">
        <f t="shared" si="2"/>
        <v>0.14292557336332107</v>
      </c>
      <c r="L28" s="10">
        <f t="shared" si="3"/>
        <v>2.1266666666666629</v>
      </c>
    </row>
    <row r="29" spans="1:12" ht="15" customHeight="1">
      <c r="A29" s="7">
        <v>28</v>
      </c>
      <c r="B29" s="8" t="s">
        <v>39</v>
      </c>
      <c r="C29" s="7">
        <v>3.8</v>
      </c>
      <c r="D29" s="9">
        <v>3.4689999999999901</v>
      </c>
      <c r="E29" s="7">
        <v>1.2</v>
      </c>
      <c r="F29" s="9">
        <v>3.964</v>
      </c>
      <c r="G29" s="7">
        <v>5</v>
      </c>
      <c r="H29" s="9">
        <v>4.4770000000000003</v>
      </c>
      <c r="I29" s="10">
        <f t="shared" si="0"/>
        <v>3.9699999999999966</v>
      </c>
      <c r="J29" s="10">
        <f t="shared" si="1"/>
        <v>0.50402678500254972</v>
      </c>
      <c r="K29" s="11">
        <f t="shared" si="2"/>
        <v>0.12695888790996226</v>
      </c>
      <c r="L29" s="10">
        <f t="shared" si="3"/>
        <v>2.3746666666666632</v>
      </c>
    </row>
    <row r="30" spans="1:12" ht="15" customHeight="1">
      <c r="A30" s="7">
        <v>29</v>
      </c>
      <c r="B30" s="8" t="s">
        <v>40</v>
      </c>
      <c r="C30" s="7">
        <v>18.7</v>
      </c>
      <c r="D30" s="9">
        <v>2.4569999999999901</v>
      </c>
      <c r="E30" s="7">
        <v>3.5</v>
      </c>
      <c r="F30" s="9">
        <v>2.8420000000000001</v>
      </c>
      <c r="G30" s="7">
        <v>1.8</v>
      </c>
      <c r="H30" s="9">
        <v>3.67099999999999</v>
      </c>
      <c r="I30" s="10">
        <f t="shared" si="0"/>
        <v>2.9899999999999936</v>
      </c>
      <c r="J30" s="10">
        <f t="shared" si="1"/>
        <v>0.62038455815727389</v>
      </c>
      <c r="K30" s="11">
        <f t="shared" si="2"/>
        <v>0.20748647430009204</v>
      </c>
      <c r="L30" s="10">
        <f t="shared" si="3"/>
        <v>1.3946666666666601</v>
      </c>
    </row>
    <row r="31" spans="1:12" ht="15" customHeight="1">
      <c r="A31" s="7">
        <v>30</v>
      </c>
      <c r="B31" s="8" t="s">
        <v>41</v>
      </c>
      <c r="C31" s="7">
        <v>21.9</v>
      </c>
      <c r="D31" s="9">
        <v>3.2349999999999901</v>
      </c>
      <c r="E31" s="7">
        <v>0.2</v>
      </c>
      <c r="F31" s="9">
        <v>4.3550000000000004</v>
      </c>
      <c r="G31" s="7">
        <v>4.3</v>
      </c>
      <c r="H31" s="9">
        <v>4.5720000000000001</v>
      </c>
      <c r="I31" s="10">
        <f t="shared" si="0"/>
        <v>4.0539999999999976</v>
      </c>
      <c r="J31" s="10">
        <f t="shared" si="1"/>
        <v>0.71752560929907316</v>
      </c>
      <c r="K31" s="11">
        <f t="shared" si="2"/>
        <v>0.17699201018724064</v>
      </c>
      <c r="L31" s="10">
        <f t="shared" si="3"/>
        <v>2.4586666666666641</v>
      </c>
    </row>
    <row r="32" spans="1:12" ht="15" customHeight="1">
      <c r="A32" s="7">
        <v>31</v>
      </c>
      <c r="B32" s="8" t="s">
        <v>42</v>
      </c>
      <c r="C32" s="7">
        <v>6.9</v>
      </c>
      <c r="D32" s="9">
        <v>2.907</v>
      </c>
      <c r="E32" s="7">
        <v>7.2</v>
      </c>
      <c r="F32" s="9">
        <v>3.54199999999999</v>
      </c>
      <c r="G32" s="7">
        <v>5.9</v>
      </c>
      <c r="H32" s="9">
        <v>3.77199999999999</v>
      </c>
      <c r="I32" s="10">
        <f t="shared" si="0"/>
        <v>3.4069999999999934</v>
      </c>
      <c r="J32" s="10">
        <f t="shared" si="1"/>
        <v>0.44802343688695007</v>
      </c>
      <c r="K32" s="11">
        <f t="shared" si="2"/>
        <v>0.13150086201554181</v>
      </c>
      <c r="L32" s="10">
        <f t="shared" si="3"/>
        <v>1.8116666666666599</v>
      </c>
    </row>
    <row r="33" spans="1:12" ht="15" customHeight="1">
      <c r="A33" s="7">
        <v>32</v>
      </c>
      <c r="B33" s="8" t="s">
        <v>43</v>
      </c>
      <c r="C33" s="7">
        <v>39.299999999999898</v>
      </c>
      <c r="D33" s="9">
        <v>1.3680000000000001</v>
      </c>
      <c r="E33" s="7">
        <v>12</v>
      </c>
      <c r="F33" s="9">
        <v>1.6140000000000001</v>
      </c>
      <c r="G33" s="7">
        <v>5.5</v>
      </c>
      <c r="H33" s="9">
        <v>1.804</v>
      </c>
      <c r="I33" s="10">
        <f t="shared" si="0"/>
        <v>1.5953333333333335</v>
      </c>
      <c r="J33" s="10">
        <f t="shared" si="1"/>
        <v>0.21859856663146873</v>
      </c>
      <c r="K33" s="11">
        <f t="shared" si="2"/>
        <v>0.13702375676857628</v>
      </c>
      <c r="L33" s="10">
        <f t="shared" si="3"/>
        <v>0</v>
      </c>
    </row>
    <row r="34" spans="1:12" ht="15" customHeight="1">
      <c r="A34" s="7">
        <v>33</v>
      </c>
      <c r="B34" s="8" t="s">
        <v>44</v>
      </c>
      <c r="C34" s="7">
        <v>10.3</v>
      </c>
      <c r="D34" s="9">
        <v>4.2880000000000003</v>
      </c>
      <c r="E34" s="7">
        <v>9</v>
      </c>
      <c r="F34" s="9">
        <v>5.3339999999999899</v>
      </c>
      <c r="G34" s="7">
        <v>2.5</v>
      </c>
      <c r="H34" s="9">
        <v>5.4409999999999901</v>
      </c>
      <c r="I34" s="10">
        <f t="shared" ref="I34:I65" si="4">AVERAGE(D34, F34, H34)</f>
        <v>5.0209999999999928</v>
      </c>
      <c r="J34" s="10">
        <f t="shared" ref="J34:J65" si="5">STDEV(D34, F34, H34)</f>
        <v>0.63704709402052617</v>
      </c>
      <c r="K34" s="11">
        <f t="shared" ref="K34:K65" si="6">J34/I34</f>
        <v>0.12687653734724699</v>
      </c>
      <c r="L34" s="10">
        <f t="shared" ref="L34:L65" si="7">I34-I$65</f>
        <v>3.7623333333333262</v>
      </c>
    </row>
    <row r="35" spans="1:12" ht="15" customHeight="1">
      <c r="A35" s="7">
        <v>34</v>
      </c>
      <c r="B35" s="8" t="s">
        <v>45</v>
      </c>
      <c r="C35" s="7">
        <v>14.1</v>
      </c>
      <c r="D35" s="9">
        <v>3.1179999999999901</v>
      </c>
      <c r="E35" s="7">
        <v>7.6</v>
      </c>
      <c r="F35" s="9">
        <v>4.992</v>
      </c>
      <c r="G35" s="7">
        <v>13.5</v>
      </c>
      <c r="H35" s="9">
        <v>4.7110000000000003</v>
      </c>
      <c r="I35" s="10">
        <f t="shared" si="4"/>
        <v>4.2736666666666636</v>
      </c>
      <c r="J35" s="10">
        <f t="shared" si="5"/>
        <v>1.0106504506174938</v>
      </c>
      <c r="K35" s="11">
        <f t="shared" si="6"/>
        <v>0.2364832190821686</v>
      </c>
      <c r="L35" s="10">
        <f t="shared" si="7"/>
        <v>3.014999999999997</v>
      </c>
    </row>
    <row r="36" spans="1:12" ht="15" customHeight="1">
      <c r="A36" s="7">
        <v>35</v>
      </c>
      <c r="B36" s="8" t="s">
        <v>46</v>
      </c>
      <c r="C36" s="7">
        <v>10.5</v>
      </c>
      <c r="D36" s="9">
        <v>3.677</v>
      </c>
      <c r="E36" s="7">
        <v>13.6</v>
      </c>
      <c r="F36" s="9">
        <v>4.9050000000000002</v>
      </c>
      <c r="G36" s="7">
        <v>1.2</v>
      </c>
      <c r="H36" s="9">
        <v>5.0640000000000001</v>
      </c>
      <c r="I36" s="10">
        <f t="shared" si="4"/>
        <v>4.5486666666666666</v>
      </c>
      <c r="J36" s="10">
        <f t="shared" si="5"/>
        <v>0.75906016450168734</v>
      </c>
      <c r="K36" s="11">
        <f t="shared" si="6"/>
        <v>0.16687531097061864</v>
      </c>
      <c r="L36" s="10">
        <f t="shared" si="7"/>
        <v>3.29</v>
      </c>
    </row>
    <row r="37" spans="1:12" ht="15" customHeight="1">
      <c r="A37" s="7">
        <v>36</v>
      </c>
      <c r="B37" s="8" t="s">
        <v>47</v>
      </c>
      <c r="C37" s="7">
        <v>3.5</v>
      </c>
      <c r="D37" s="9">
        <v>3.4929999999999901</v>
      </c>
      <c r="E37" s="7">
        <v>5.4</v>
      </c>
      <c r="F37" s="9">
        <v>4.4720000000000004</v>
      </c>
      <c r="G37" s="7">
        <v>1</v>
      </c>
      <c r="H37" s="9">
        <v>4.077</v>
      </c>
      <c r="I37" s="10">
        <f t="shared" si="4"/>
        <v>4.0139999999999967</v>
      </c>
      <c r="J37" s="10">
        <f t="shared" si="5"/>
        <v>0.49253121728475785</v>
      </c>
      <c r="K37" s="11">
        <f t="shared" si="6"/>
        <v>0.12270334262201252</v>
      </c>
      <c r="L37" s="10">
        <f t="shared" si="7"/>
        <v>2.7553333333333301</v>
      </c>
    </row>
    <row r="38" spans="1:12" ht="15" customHeight="1">
      <c r="A38" s="7">
        <v>37</v>
      </c>
      <c r="B38" s="8" t="s">
        <v>48</v>
      </c>
      <c r="C38" s="7">
        <v>9.8000000000000007</v>
      </c>
      <c r="D38" s="9">
        <v>3.4830000000000001</v>
      </c>
      <c r="E38" s="7">
        <v>2.9</v>
      </c>
      <c r="F38" s="9">
        <v>4.9960000000000004</v>
      </c>
      <c r="G38" s="7">
        <v>11.4</v>
      </c>
      <c r="H38" s="9">
        <v>4.4029999999999898</v>
      </c>
      <c r="I38" s="10">
        <f t="shared" si="4"/>
        <v>4.2939999999999969</v>
      </c>
      <c r="J38" s="10">
        <f t="shared" si="5"/>
        <v>0.76236670966143227</v>
      </c>
      <c r="K38" s="11">
        <f t="shared" si="6"/>
        <v>0.17754231710792567</v>
      </c>
      <c r="L38" s="10">
        <f t="shared" si="7"/>
        <v>3.0353333333333303</v>
      </c>
    </row>
    <row r="39" spans="1:12" ht="15" customHeight="1">
      <c r="A39" s="7">
        <v>38</v>
      </c>
      <c r="B39" s="8" t="s">
        <v>49</v>
      </c>
      <c r="C39" s="7">
        <v>5.0999999999999899</v>
      </c>
      <c r="D39" s="9">
        <v>4.0389999999999899</v>
      </c>
      <c r="E39" s="7">
        <v>6.1</v>
      </c>
      <c r="F39" s="9">
        <v>5.3890000000000002</v>
      </c>
      <c r="G39" s="7">
        <v>5.7</v>
      </c>
      <c r="H39" s="9">
        <v>5.43799999999999</v>
      </c>
      <c r="I39" s="10">
        <f t="shared" si="4"/>
        <v>4.9553333333333267</v>
      </c>
      <c r="J39" s="10">
        <f t="shared" si="5"/>
        <v>0.79394605190361611</v>
      </c>
      <c r="K39" s="11">
        <f t="shared" si="6"/>
        <v>0.16022051363587053</v>
      </c>
      <c r="L39" s="10">
        <f t="shared" si="7"/>
        <v>3.6966666666666601</v>
      </c>
    </row>
    <row r="40" spans="1:12" ht="15" customHeight="1">
      <c r="A40" s="7">
        <v>39</v>
      </c>
      <c r="B40" s="8" t="s">
        <v>50</v>
      </c>
      <c r="C40" s="7">
        <v>8.9</v>
      </c>
      <c r="D40" s="9">
        <v>3.4729999999999901</v>
      </c>
      <c r="E40" s="7">
        <v>3.6</v>
      </c>
      <c r="F40" s="9">
        <v>5.2290000000000001</v>
      </c>
      <c r="G40" s="7">
        <v>0.4</v>
      </c>
      <c r="H40" s="9">
        <v>5.09499999999999</v>
      </c>
      <c r="I40" s="10">
        <f t="shared" si="4"/>
        <v>4.598999999999994</v>
      </c>
      <c r="J40" s="10">
        <f t="shared" si="5"/>
        <v>0.97744360451127654</v>
      </c>
      <c r="K40" s="11">
        <f t="shared" si="6"/>
        <v>0.21253394314226523</v>
      </c>
      <c r="L40" s="10">
        <f t="shared" si="7"/>
        <v>3.3403333333333274</v>
      </c>
    </row>
    <row r="41" spans="1:12" ht="15" customHeight="1">
      <c r="A41" s="7">
        <v>40</v>
      </c>
      <c r="B41" s="8" t="s">
        <v>51</v>
      </c>
      <c r="C41" s="7">
        <v>4.0999999999999899</v>
      </c>
      <c r="D41" s="9">
        <v>4.5030000000000001</v>
      </c>
      <c r="E41" s="7">
        <v>4</v>
      </c>
      <c r="F41" s="9">
        <v>6.2530000000000001</v>
      </c>
      <c r="G41" s="7">
        <v>3.2</v>
      </c>
      <c r="H41" s="9">
        <v>5.9509999999999899</v>
      </c>
      <c r="I41" s="10">
        <f t="shared" si="4"/>
        <v>5.5689999999999964</v>
      </c>
      <c r="J41" s="10">
        <f t="shared" si="5"/>
        <v>0.93545069351622789</v>
      </c>
      <c r="K41" s="11">
        <f t="shared" si="6"/>
        <v>0.16797462623742657</v>
      </c>
      <c r="L41" s="10">
        <f t="shared" si="7"/>
        <v>4.3103333333333298</v>
      </c>
    </row>
    <row r="42" spans="1:12" ht="15" customHeight="1">
      <c r="A42" s="7">
        <v>41</v>
      </c>
      <c r="B42" s="8" t="s">
        <v>52</v>
      </c>
      <c r="C42" s="7">
        <v>5.9</v>
      </c>
      <c r="D42" s="9">
        <v>4.2350000000000003</v>
      </c>
      <c r="E42" s="7">
        <v>0.8</v>
      </c>
      <c r="F42" s="9">
        <v>4.9550000000000001</v>
      </c>
      <c r="G42" s="7">
        <v>6.9</v>
      </c>
      <c r="H42" s="9">
        <v>4.72</v>
      </c>
      <c r="I42" s="10">
        <f t="shared" si="4"/>
        <v>4.6366666666666667</v>
      </c>
      <c r="J42" s="10">
        <f t="shared" si="5"/>
        <v>0.36716254347813482</v>
      </c>
      <c r="K42" s="11">
        <f t="shared" si="6"/>
        <v>7.9186745538059267E-2</v>
      </c>
      <c r="L42" s="10">
        <f t="shared" si="7"/>
        <v>3.3780000000000001</v>
      </c>
    </row>
    <row r="43" spans="1:12" ht="15" customHeight="1">
      <c r="A43" s="7">
        <v>42</v>
      </c>
      <c r="B43" s="8" t="s">
        <v>53</v>
      </c>
      <c r="C43" s="7">
        <v>3.5</v>
      </c>
      <c r="D43" s="9">
        <v>2.8940000000000001</v>
      </c>
      <c r="E43" s="7">
        <v>6.9</v>
      </c>
      <c r="F43" s="9">
        <v>4.4560000000000004</v>
      </c>
      <c r="G43" s="7">
        <v>14.2</v>
      </c>
      <c r="H43" s="9">
        <v>4.3650000000000002</v>
      </c>
      <c r="I43" s="10">
        <f t="shared" si="4"/>
        <v>3.9049999999999998</v>
      </c>
      <c r="J43" s="10">
        <f t="shared" si="5"/>
        <v>0.8767331406990414</v>
      </c>
      <c r="K43" s="11">
        <f t="shared" si="6"/>
        <v>0.22451552898823085</v>
      </c>
      <c r="L43" s="10">
        <f t="shared" si="7"/>
        <v>2.6463333333333328</v>
      </c>
    </row>
    <row r="44" spans="1:12" ht="15" customHeight="1">
      <c r="A44" s="7">
        <v>43</v>
      </c>
      <c r="B44" s="8" t="s">
        <v>54</v>
      </c>
      <c r="C44" s="7">
        <v>3.1</v>
      </c>
      <c r="D44" s="9">
        <v>3.286</v>
      </c>
      <c r="E44" s="7">
        <v>1.5</v>
      </c>
      <c r="F44" s="9">
        <v>4.4290000000000003</v>
      </c>
      <c r="G44" s="7">
        <v>11.7</v>
      </c>
      <c r="H44" s="9">
        <v>4.516</v>
      </c>
      <c r="I44" s="10">
        <f t="shared" si="4"/>
        <v>4.077</v>
      </c>
      <c r="J44" s="10">
        <f t="shared" si="5"/>
        <v>0.68640585661836939</v>
      </c>
      <c r="K44" s="11">
        <f t="shared" si="6"/>
        <v>0.16836052406631577</v>
      </c>
      <c r="L44" s="10">
        <f t="shared" si="7"/>
        <v>2.8183333333333334</v>
      </c>
    </row>
    <row r="45" spans="1:12" ht="15" customHeight="1">
      <c r="A45" s="7">
        <v>44</v>
      </c>
      <c r="B45" s="8" t="s">
        <v>55</v>
      </c>
      <c r="C45" s="7">
        <v>16.7</v>
      </c>
      <c r="D45" s="9">
        <v>2.6739999999999902</v>
      </c>
      <c r="E45" s="7">
        <v>10.8</v>
      </c>
      <c r="F45" s="9">
        <v>3.4969999999999901</v>
      </c>
      <c r="G45" s="7">
        <v>7</v>
      </c>
      <c r="H45" s="9">
        <v>3.984</v>
      </c>
      <c r="I45" s="10">
        <f t="shared" si="4"/>
        <v>3.3849999999999931</v>
      </c>
      <c r="J45" s="10">
        <f t="shared" si="5"/>
        <v>0.66214273385729072</v>
      </c>
      <c r="K45" s="11">
        <f t="shared" si="6"/>
        <v>0.19561085195193267</v>
      </c>
      <c r="L45" s="10">
        <f t="shared" si="7"/>
        <v>2.1263333333333261</v>
      </c>
    </row>
    <row r="46" spans="1:12" ht="15" customHeight="1">
      <c r="A46" s="7">
        <v>45</v>
      </c>
      <c r="B46" s="8" t="s">
        <v>56</v>
      </c>
      <c r="C46" s="7">
        <v>5.6</v>
      </c>
      <c r="D46" s="9">
        <v>3.0350000000000001</v>
      </c>
      <c r="E46" s="7">
        <v>1.5</v>
      </c>
      <c r="F46" s="9">
        <v>4.5</v>
      </c>
      <c r="G46" s="7">
        <v>15.9</v>
      </c>
      <c r="H46" s="9">
        <v>4.069</v>
      </c>
      <c r="I46" s="10">
        <f t="shared" si="4"/>
        <v>3.8679999999999999</v>
      </c>
      <c r="J46" s="10">
        <f t="shared" si="5"/>
        <v>0.75289906362008607</v>
      </c>
      <c r="K46" s="11">
        <f t="shared" si="6"/>
        <v>0.19464815502070479</v>
      </c>
      <c r="L46" s="10">
        <f t="shared" si="7"/>
        <v>2.6093333333333328</v>
      </c>
    </row>
    <row r="47" spans="1:12" ht="15" customHeight="1">
      <c r="A47" s="7">
        <v>46</v>
      </c>
      <c r="B47" s="8" t="s">
        <v>57</v>
      </c>
      <c r="C47" s="7">
        <v>11.4</v>
      </c>
      <c r="D47" s="9">
        <v>3.7490000000000001</v>
      </c>
      <c r="E47" s="7">
        <v>10.6</v>
      </c>
      <c r="F47" s="9">
        <v>5.5620000000000003</v>
      </c>
      <c r="G47" s="7">
        <v>11.3</v>
      </c>
      <c r="H47" s="9">
        <v>4.9219999999999899</v>
      </c>
      <c r="I47" s="10">
        <f t="shared" si="4"/>
        <v>4.74433333333333</v>
      </c>
      <c r="J47" s="10">
        <f t="shared" si="5"/>
        <v>0.91946524313501909</v>
      </c>
      <c r="K47" s="11">
        <f t="shared" si="6"/>
        <v>0.19380283351402089</v>
      </c>
      <c r="L47" s="10">
        <f t="shared" si="7"/>
        <v>3.4856666666666634</v>
      </c>
    </row>
    <row r="48" spans="1:12" ht="15" customHeight="1">
      <c r="A48" s="7">
        <v>47</v>
      </c>
      <c r="B48" s="8" t="s">
        <v>58</v>
      </c>
      <c r="C48" s="7">
        <v>15.1</v>
      </c>
      <c r="D48" s="9">
        <v>4.24</v>
      </c>
      <c r="E48" s="7">
        <v>8.9</v>
      </c>
      <c r="F48" s="9">
        <v>4.9210000000000003</v>
      </c>
      <c r="G48" s="7">
        <v>2.8</v>
      </c>
      <c r="H48" s="9">
        <v>5.3650000000000002</v>
      </c>
      <c r="I48" s="10">
        <f t="shared" si="4"/>
        <v>4.8420000000000005</v>
      </c>
      <c r="J48" s="10">
        <f t="shared" si="5"/>
        <v>0.56664539175749062</v>
      </c>
      <c r="K48" s="11">
        <f t="shared" si="6"/>
        <v>0.11702713584417401</v>
      </c>
      <c r="L48" s="10">
        <f t="shared" si="7"/>
        <v>3.5833333333333339</v>
      </c>
    </row>
    <row r="49" spans="1:12" ht="15" customHeight="1">
      <c r="A49" s="7">
        <v>48</v>
      </c>
      <c r="B49" s="8" t="s">
        <v>59</v>
      </c>
      <c r="C49" s="7">
        <v>5.2</v>
      </c>
      <c r="D49" s="9">
        <v>4.61099999999999</v>
      </c>
      <c r="E49" s="7">
        <v>7</v>
      </c>
      <c r="F49" s="9">
        <v>5.5190000000000001</v>
      </c>
      <c r="G49" s="7">
        <v>3.7</v>
      </c>
      <c r="H49" s="9">
        <v>6.1449999999999898</v>
      </c>
      <c r="I49" s="10">
        <f t="shared" si="4"/>
        <v>5.4249999999999936</v>
      </c>
      <c r="J49" s="10">
        <f t="shared" si="5"/>
        <v>0.77130797999242673</v>
      </c>
      <c r="K49" s="11">
        <f t="shared" si="6"/>
        <v>0.14217658617371939</v>
      </c>
      <c r="L49" s="10">
        <f t="shared" si="7"/>
        <v>4.166333333333327</v>
      </c>
    </row>
    <row r="50" spans="1:12" ht="15" customHeight="1">
      <c r="A50" s="7">
        <v>49</v>
      </c>
      <c r="B50" s="8" t="s">
        <v>60</v>
      </c>
      <c r="C50" s="7">
        <v>1.4</v>
      </c>
      <c r="D50" s="9">
        <v>4.4039999999999901</v>
      </c>
      <c r="E50" s="7">
        <v>10.8</v>
      </c>
      <c r="F50" s="9">
        <v>5.9279999999999902</v>
      </c>
      <c r="G50" s="7">
        <v>15.4</v>
      </c>
      <c r="H50" s="9">
        <v>6.093</v>
      </c>
      <c r="I50" s="10">
        <f t="shared" si="4"/>
        <v>5.4749999999999934</v>
      </c>
      <c r="J50" s="10">
        <f t="shared" si="5"/>
        <v>0.93117506409912643</v>
      </c>
      <c r="K50" s="11">
        <f t="shared" si="6"/>
        <v>0.17007763727837946</v>
      </c>
      <c r="L50" s="10">
        <f t="shared" si="7"/>
        <v>4.2163333333333268</v>
      </c>
    </row>
    <row r="51" spans="1:12" ht="15" customHeight="1">
      <c r="A51" s="7">
        <v>50</v>
      </c>
      <c r="B51" s="8" t="s">
        <v>61</v>
      </c>
      <c r="C51" s="7">
        <v>3.5</v>
      </c>
      <c r="D51" s="9">
        <v>3.169</v>
      </c>
      <c r="E51" s="7">
        <v>13.7</v>
      </c>
      <c r="F51" s="9">
        <v>5.3860000000000001</v>
      </c>
      <c r="G51" s="7">
        <v>3.5</v>
      </c>
      <c r="H51" s="9">
        <v>5.0540000000000003</v>
      </c>
      <c r="I51" s="10">
        <f t="shared" si="4"/>
        <v>4.5363333333333333</v>
      </c>
      <c r="J51" s="10">
        <f t="shared" si="5"/>
        <v>1.1957241878181344</v>
      </c>
      <c r="K51" s="11">
        <f t="shared" si="6"/>
        <v>0.26358825508519385</v>
      </c>
      <c r="L51" s="10">
        <f t="shared" si="7"/>
        <v>3.2776666666666667</v>
      </c>
    </row>
    <row r="52" spans="1:12" ht="15" customHeight="1">
      <c r="A52" s="7">
        <v>51</v>
      </c>
      <c r="B52" s="8" t="s">
        <v>62</v>
      </c>
      <c r="C52" s="7">
        <v>3.9</v>
      </c>
      <c r="D52" s="9">
        <v>3.532</v>
      </c>
      <c r="E52" s="7">
        <v>3.3</v>
      </c>
      <c r="F52" s="9">
        <v>4.8760000000000003</v>
      </c>
      <c r="G52" s="7">
        <v>3.5</v>
      </c>
      <c r="H52" s="9">
        <v>5.5819999999999901</v>
      </c>
      <c r="I52" s="10">
        <f t="shared" si="4"/>
        <v>4.6633333333333304</v>
      </c>
      <c r="J52" s="10">
        <f t="shared" si="5"/>
        <v>1.0414150629472017</v>
      </c>
      <c r="K52" s="11">
        <f t="shared" si="6"/>
        <v>0.22331988483499693</v>
      </c>
      <c r="L52" s="10">
        <f t="shared" si="7"/>
        <v>3.4046666666666638</v>
      </c>
    </row>
    <row r="53" spans="1:12" ht="15" customHeight="1">
      <c r="A53" s="7">
        <v>52</v>
      </c>
      <c r="B53" s="8" t="s">
        <v>63</v>
      </c>
      <c r="C53" s="7">
        <v>7.2</v>
      </c>
      <c r="D53" s="9">
        <v>3.452</v>
      </c>
      <c r="E53" s="7">
        <v>9.8000000000000007</v>
      </c>
      <c r="F53" s="9">
        <v>5.069</v>
      </c>
      <c r="G53" s="7">
        <v>0.8</v>
      </c>
      <c r="H53" s="9">
        <v>5.2809999999999899</v>
      </c>
      <c r="I53" s="10">
        <f t="shared" si="4"/>
        <v>4.6006666666666636</v>
      </c>
      <c r="J53" s="10">
        <f t="shared" si="5"/>
        <v>1.0004060842144662</v>
      </c>
      <c r="K53" s="11">
        <f t="shared" si="6"/>
        <v>0.21744806931194033</v>
      </c>
      <c r="L53" s="10">
        <f t="shared" si="7"/>
        <v>3.341999999999997</v>
      </c>
    </row>
    <row r="54" spans="1:12" ht="15" customHeight="1">
      <c r="A54" s="7">
        <v>53</v>
      </c>
      <c r="B54" s="8" t="s">
        <v>64</v>
      </c>
      <c r="C54" s="7">
        <v>4.8</v>
      </c>
      <c r="D54" s="9">
        <v>3.0950000000000002</v>
      </c>
      <c r="E54" s="7">
        <v>14.3</v>
      </c>
      <c r="F54" s="9">
        <v>4.0780000000000003</v>
      </c>
      <c r="G54" s="7">
        <v>8.5</v>
      </c>
      <c r="H54" s="9">
        <v>4.7370000000000001</v>
      </c>
      <c r="I54" s="10">
        <f t="shared" si="4"/>
        <v>3.97</v>
      </c>
      <c r="J54" s="10">
        <f t="shared" si="5"/>
        <v>0.82631047433758198</v>
      </c>
      <c r="K54" s="11">
        <f t="shared" si="6"/>
        <v>0.20813865852332039</v>
      </c>
      <c r="L54" s="10">
        <f t="shared" si="7"/>
        <v>2.7113333333333332</v>
      </c>
    </row>
    <row r="55" spans="1:12" ht="15" customHeight="1">
      <c r="A55" s="7">
        <v>54</v>
      </c>
      <c r="B55" s="8" t="s">
        <v>65</v>
      </c>
      <c r="C55" s="7">
        <v>1.1000000000000001</v>
      </c>
      <c r="D55" s="9">
        <v>2.9420000000000002</v>
      </c>
      <c r="E55" s="7">
        <v>6.7</v>
      </c>
      <c r="F55" s="9">
        <v>3.6240000000000001</v>
      </c>
      <c r="G55" s="7">
        <v>7.8</v>
      </c>
      <c r="H55" s="9">
        <v>4.6130000000000004</v>
      </c>
      <c r="I55" s="10">
        <f t="shared" si="4"/>
        <v>3.7263333333333342</v>
      </c>
      <c r="J55" s="10">
        <f t="shared" si="5"/>
        <v>0.84018708234138473</v>
      </c>
      <c r="K55" s="11">
        <f t="shared" si="6"/>
        <v>0.22547287297827656</v>
      </c>
      <c r="L55" s="10">
        <f t="shared" si="7"/>
        <v>2.4676666666666671</v>
      </c>
    </row>
    <row r="56" spans="1:12" ht="15" customHeight="1">
      <c r="A56" s="7">
        <v>55</v>
      </c>
      <c r="B56" s="8" t="s">
        <v>66</v>
      </c>
      <c r="C56" s="7">
        <v>8.4</v>
      </c>
      <c r="D56" s="9">
        <v>4.3280000000000003</v>
      </c>
      <c r="E56" s="7">
        <v>4.4000000000000004</v>
      </c>
      <c r="F56" s="9">
        <v>4.4569999999999901</v>
      </c>
      <c r="G56" s="7">
        <v>2.7</v>
      </c>
      <c r="H56" s="9">
        <v>6.5490000000000004</v>
      </c>
      <c r="I56" s="10">
        <f t="shared" si="4"/>
        <v>5.11133333333333</v>
      </c>
      <c r="J56" s="10">
        <f t="shared" si="5"/>
        <v>1.2467254442471907</v>
      </c>
      <c r="K56" s="11">
        <f t="shared" si="6"/>
        <v>0.24391393848582069</v>
      </c>
      <c r="L56" s="10">
        <f t="shared" si="7"/>
        <v>3.8526666666666634</v>
      </c>
    </row>
    <row r="57" spans="1:12" ht="15" customHeight="1">
      <c r="A57" s="7">
        <v>56</v>
      </c>
      <c r="B57" s="8" t="s">
        <v>67</v>
      </c>
      <c r="C57" s="7">
        <v>6.2</v>
      </c>
      <c r="D57" s="9">
        <v>2.7280000000000002</v>
      </c>
      <c r="E57" s="7">
        <v>6.8</v>
      </c>
      <c r="F57" s="9">
        <v>3.3559999999999901</v>
      </c>
      <c r="G57" s="7">
        <v>2.4</v>
      </c>
      <c r="H57" s="9">
        <v>3.91299999999999</v>
      </c>
      <c r="I57" s="10">
        <f t="shared" si="4"/>
        <v>3.3323333333333269</v>
      </c>
      <c r="J57" s="10">
        <f t="shared" si="5"/>
        <v>0.59285439471536938</v>
      </c>
      <c r="K57" s="11">
        <f t="shared" si="6"/>
        <v>0.17790969132200776</v>
      </c>
      <c r="L57" s="10">
        <f t="shared" si="7"/>
        <v>2.0736666666666599</v>
      </c>
    </row>
    <row r="58" spans="1:12" ht="15" customHeight="1">
      <c r="A58" s="7">
        <v>57</v>
      </c>
      <c r="B58" s="8" t="s">
        <v>68</v>
      </c>
      <c r="C58" s="7">
        <v>2.7</v>
      </c>
      <c r="D58" s="9">
        <v>4.226</v>
      </c>
      <c r="E58" s="7">
        <v>8.4</v>
      </c>
      <c r="F58" s="9">
        <v>5.391</v>
      </c>
      <c r="G58" s="7">
        <v>2.9</v>
      </c>
      <c r="H58" s="9">
        <v>5.3860000000000001</v>
      </c>
      <c r="I58" s="10">
        <f t="shared" si="4"/>
        <v>5.0010000000000003</v>
      </c>
      <c r="J58" s="10">
        <f t="shared" si="5"/>
        <v>0.67117434396734599</v>
      </c>
      <c r="K58" s="11">
        <f t="shared" si="6"/>
        <v>0.13420802718803157</v>
      </c>
      <c r="L58" s="10">
        <f t="shared" si="7"/>
        <v>3.7423333333333337</v>
      </c>
    </row>
    <row r="59" spans="1:12" ht="15" customHeight="1">
      <c r="A59" s="7">
        <v>58</v>
      </c>
      <c r="B59" s="8" t="s">
        <v>69</v>
      </c>
      <c r="C59" s="7">
        <v>7.5</v>
      </c>
      <c r="D59" s="9">
        <v>3.665</v>
      </c>
      <c r="E59" s="7">
        <v>1.3</v>
      </c>
      <c r="F59" s="9">
        <v>5.36899999999999</v>
      </c>
      <c r="G59" s="7">
        <v>4.5999999999999899</v>
      </c>
      <c r="H59" s="9">
        <v>5.45399999999999</v>
      </c>
      <c r="I59" s="10">
        <f t="shared" si="4"/>
        <v>4.8293333333333264</v>
      </c>
      <c r="J59" s="10">
        <f t="shared" si="5"/>
        <v>1.009237500954719</v>
      </c>
      <c r="K59" s="11">
        <f t="shared" si="6"/>
        <v>0.20898070836997248</v>
      </c>
      <c r="L59" s="10">
        <f t="shared" si="7"/>
        <v>3.5706666666666598</v>
      </c>
    </row>
    <row r="60" spans="1:12" ht="15" customHeight="1">
      <c r="A60" s="7">
        <v>59</v>
      </c>
      <c r="B60" s="8" t="s">
        <v>70</v>
      </c>
      <c r="C60" s="7">
        <v>4.7</v>
      </c>
      <c r="D60" s="9">
        <v>3.41</v>
      </c>
      <c r="E60" s="7">
        <v>6.1</v>
      </c>
      <c r="F60" s="9">
        <v>4.8099999999999898</v>
      </c>
      <c r="G60" s="7">
        <v>2</v>
      </c>
      <c r="H60" s="9">
        <v>4.4649999999999901</v>
      </c>
      <c r="I60" s="10">
        <f t="shared" si="4"/>
        <v>4.2283333333333273</v>
      </c>
      <c r="J60" s="10">
        <f t="shared" si="5"/>
        <v>0.72938901371855025</v>
      </c>
      <c r="K60" s="11">
        <f t="shared" si="6"/>
        <v>0.17250035799413904</v>
      </c>
      <c r="L60" s="10">
        <f t="shared" si="7"/>
        <v>2.9696666666666607</v>
      </c>
    </row>
    <row r="61" spans="1:12" ht="15" customHeight="1">
      <c r="A61" s="7">
        <v>60</v>
      </c>
      <c r="B61" s="8" t="s">
        <v>71</v>
      </c>
      <c r="C61" s="7">
        <v>10.9</v>
      </c>
      <c r="D61" s="9">
        <v>3.133</v>
      </c>
      <c r="E61" s="7">
        <v>16.8</v>
      </c>
      <c r="F61" s="9">
        <v>4.3109999999999902</v>
      </c>
      <c r="G61" s="7">
        <v>2.5</v>
      </c>
      <c r="H61" s="9">
        <v>4.75</v>
      </c>
      <c r="I61" s="10">
        <f t="shared" si="4"/>
        <v>4.0646666666666631</v>
      </c>
      <c r="J61" s="10">
        <f t="shared" si="5"/>
        <v>0.83617123445699171</v>
      </c>
      <c r="K61" s="11">
        <f t="shared" si="6"/>
        <v>0.20571704964498749</v>
      </c>
      <c r="L61" s="10">
        <f t="shared" si="7"/>
        <v>2.8059999999999965</v>
      </c>
    </row>
    <row r="62" spans="1:12" ht="15" customHeight="1">
      <c r="A62" s="7">
        <v>61</v>
      </c>
      <c r="B62" s="8" t="s">
        <v>72</v>
      </c>
      <c r="C62" s="7">
        <v>16.899999999999899</v>
      </c>
      <c r="D62" s="9">
        <v>2.33</v>
      </c>
      <c r="E62" s="7">
        <v>8.5</v>
      </c>
      <c r="F62" s="9">
        <v>4.0780000000000003</v>
      </c>
      <c r="G62" s="7">
        <v>3.7</v>
      </c>
      <c r="H62" s="9">
        <v>3.9849999999999901</v>
      </c>
      <c r="I62" s="10">
        <f t="shared" si="4"/>
        <v>3.4643333333333302</v>
      </c>
      <c r="J62" s="10">
        <f t="shared" si="5"/>
        <v>0.9834614040893167</v>
      </c>
      <c r="K62" s="11">
        <f t="shared" si="6"/>
        <v>0.2838818639726694</v>
      </c>
      <c r="L62" s="10">
        <f t="shared" si="7"/>
        <v>2.2056666666666631</v>
      </c>
    </row>
    <row r="63" spans="1:12" ht="15" customHeight="1">
      <c r="A63" s="7">
        <v>62</v>
      </c>
      <c r="B63" s="8" t="s">
        <v>73</v>
      </c>
      <c r="C63" s="7">
        <v>0.2</v>
      </c>
      <c r="D63" s="9">
        <v>3.573</v>
      </c>
      <c r="E63" s="7">
        <v>7.2</v>
      </c>
      <c r="F63" s="9">
        <v>5.665</v>
      </c>
      <c r="G63" s="7">
        <v>0.2</v>
      </c>
      <c r="H63" s="9">
        <v>6.0060000000000002</v>
      </c>
      <c r="I63" s="10">
        <f t="shared" si="4"/>
        <v>5.0813333333333333</v>
      </c>
      <c r="J63" s="10">
        <f t="shared" si="5"/>
        <v>1.3173353154505996</v>
      </c>
      <c r="K63" s="11">
        <f t="shared" si="6"/>
        <v>0.25924993088112036</v>
      </c>
      <c r="L63" s="10">
        <f t="shared" si="7"/>
        <v>3.8226666666666667</v>
      </c>
    </row>
    <row r="64" spans="1:12" ht="15" customHeight="1">
      <c r="A64" s="7">
        <v>63</v>
      </c>
      <c r="B64" s="8" t="s">
        <v>74</v>
      </c>
      <c r="C64" s="7">
        <v>4.3</v>
      </c>
      <c r="D64" s="9">
        <v>2.64</v>
      </c>
      <c r="E64" s="7">
        <v>13.4</v>
      </c>
      <c r="F64" s="9">
        <v>3.4660000000000002</v>
      </c>
      <c r="G64" s="7">
        <v>0.3</v>
      </c>
      <c r="H64" s="9">
        <v>4.2080000000000002</v>
      </c>
      <c r="I64" s="10">
        <f t="shared" si="4"/>
        <v>3.4380000000000002</v>
      </c>
      <c r="J64" s="10">
        <f t="shared" si="5"/>
        <v>0.78437491035856099</v>
      </c>
      <c r="K64" s="11">
        <f t="shared" si="6"/>
        <v>0.22814860685240285</v>
      </c>
      <c r="L64" s="10">
        <f t="shared" si="7"/>
        <v>2.1793333333333331</v>
      </c>
    </row>
    <row r="65" spans="1:12" ht="15" customHeight="1">
      <c r="A65" s="7">
        <v>64</v>
      </c>
      <c r="B65" s="8" t="s">
        <v>75</v>
      </c>
      <c r="C65" s="7">
        <v>49.1</v>
      </c>
      <c r="D65" s="9">
        <v>0.88800000000000001</v>
      </c>
      <c r="E65" s="7">
        <v>1.2</v>
      </c>
      <c r="F65" s="9">
        <v>1.0740000000000001</v>
      </c>
      <c r="G65" s="7">
        <v>18</v>
      </c>
      <c r="H65" s="9">
        <v>1.8140000000000001</v>
      </c>
      <c r="I65" s="10">
        <f t="shared" si="4"/>
        <v>1.2586666666666668</v>
      </c>
      <c r="J65" s="10">
        <f t="shared" si="5"/>
        <v>0.48984215144608884</v>
      </c>
      <c r="K65" s="11">
        <f t="shared" si="6"/>
        <v>0.38917543811924427</v>
      </c>
      <c r="L65" s="10">
        <f t="shared" si="7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ColWidth="17.33203125" defaultRowHeight="15.75" customHeight="1" x14ac:dyDescent="0"/>
  <cols>
    <col min="1" max="6" width="8.6640625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ColWidth="17.33203125" defaultRowHeight="15.75" customHeight="1" x14ac:dyDescent="0"/>
  <cols>
    <col min="1" max="6" width="8.6640625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YP009_20140312_Mel188Mel475_WQ_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Anil Korkut</cp:lastModifiedBy>
  <dcterms:created xsi:type="dcterms:W3CDTF">2014-05-19T21:43:33Z</dcterms:created>
  <dcterms:modified xsi:type="dcterms:W3CDTF">2014-05-19T21:43:33Z</dcterms:modified>
</cp:coreProperties>
</file>