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eleacuk-my.sharepoint.com/personal/x3u41_students_keele_ac_uk/Documents/Documents/Collaborative Application Development/"/>
    </mc:Choice>
  </mc:AlternateContent>
  <xr:revisionPtr revIDLastSave="189" documentId="8_{76869BC3-E2D2-4A60-AC12-7358D651F9C3}" xr6:coauthVersionLast="47" xr6:coauthVersionMax="47" xr10:uidLastSave="{AF30B123-19B9-4F7A-931E-DFA556BD94D8}"/>
  <bookViews>
    <workbookView xWindow="-120" yWindow="-120" windowWidth="29040" windowHeight="15720" xr2:uid="{92D7C03E-6AD3-4F27-B951-ABA43058487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F2" i="1"/>
  <c r="F4" i="1"/>
  <c r="F5" i="1"/>
  <c r="F6" i="1"/>
  <c r="F7" i="1"/>
  <c r="F8" i="1"/>
  <c r="F9" i="1"/>
  <c r="F10" i="1"/>
  <c r="F11" i="1"/>
  <c r="F12" i="1"/>
  <c r="F13" i="1"/>
  <c r="F3" i="1"/>
  <c r="I3" i="1" l="1"/>
  <c r="I6" i="1"/>
  <c r="I13" i="1"/>
  <c r="I12" i="1"/>
  <c r="I11" i="1"/>
  <c r="I10" i="1"/>
  <c r="I9" i="1"/>
  <c r="I8" i="1"/>
  <c r="I7" i="1"/>
  <c r="I5" i="1"/>
  <c r="I4" i="1"/>
  <c r="I2" i="1"/>
</calcChain>
</file>

<file path=xl/sharedStrings.xml><?xml version="1.0" encoding="utf-8"?>
<sst xmlns="http://schemas.openxmlformats.org/spreadsheetml/2006/main" count="52" uniqueCount="42">
  <si>
    <t>Test Case</t>
  </si>
  <si>
    <t>Actual Value</t>
  </si>
  <si>
    <t>Forecast Value</t>
  </si>
  <si>
    <t>upper</t>
  </si>
  <si>
    <t>lower</t>
  </si>
  <si>
    <t>MAPE (forecast)</t>
  </si>
  <si>
    <t>MAPE(upper)</t>
  </si>
  <si>
    <t>MAPE(lower)</t>
  </si>
  <si>
    <t>MAPE(AVG)</t>
  </si>
  <si>
    <t>Range</t>
  </si>
  <si>
    <t>Data File</t>
  </si>
  <si>
    <t>14-43</t>
  </si>
  <si>
    <t>51-70</t>
  </si>
  <si>
    <t>40-105</t>
  </si>
  <si>
    <t>0-108</t>
  </si>
  <si>
    <t>D19</t>
  </si>
  <si>
    <t>NP21</t>
  </si>
  <si>
    <t>GP21</t>
  </si>
  <si>
    <t>7-16</t>
  </si>
  <si>
    <t>MSE21</t>
  </si>
  <si>
    <t>17-27</t>
  </si>
  <si>
    <t>SRM23</t>
  </si>
  <si>
    <t>D21</t>
  </si>
  <si>
    <t>Pass/Fail</t>
  </si>
  <si>
    <t>20-338</t>
  </si>
  <si>
    <t>343-387</t>
  </si>
  <si>
    <t>0-25</t>
  </si>
  <si>
    <t>38-42</t>
  </si>
  <si>
    <t>2-130</t>
  </si>
  <si>
    <t>0-318</t>
  </si>
  <si>
    <t>SRM22</t>
  </si>
  <si>
    <t>Comments</t>
  </si>
  <si>
    <t>Accurately predicts</t>
  </si>
  <si>
    <t>Doesn’t accurately predict.</t>
  </si>
  <si>
    <t>Doesn’t accurately predict (comes very close being 28 registrations off). Actual gradient is only slightly lower than forecast</t>
  </si>
  <si>
    <t>Doesn’t accurately predict (comes very close being 36 registrations off). Actual gradient is only slightly higher than forecast</t>
  </si>
  <si>
    <t>Doesn’t accurately predict (comes very close being 23 registrations off). Actual gradient is only slightly higher than forecast</t>
  </si>
  <si>
    <t>Doesn’t accurately predict (comes very close being 32 registrations off). Actual gradient is only slightly lower than forecast</t>
  </si>
  <si>
    <t>Doesn’t accurately predict. Could be due to COVID affecting trend.</t>
  </si>
  <si>
    <t>4/12 correctly predicted</t>
  </si>
  <si>
    <t>3/10 Completely innacurate predictions</t>
  </si>
  <si>
    <t>9/12 correctly predicted or reasonably close to accurate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</si>
</sst>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10" fontId="0" fillId="0" borderId="0" xfId="0" applyNumberFormat="1"/>
    <xf numFmtId="49" fontId="0" fillId="0" borderId="0" xfId="0" applyNumberFormat="1"/>
    <xf numFmtId="0" fontId="0" fillId="0" borderId="0" xfId="0" applyFill="1"/>
    <xf numFmtId="10" fontId="0" fillId="0" borderId="0" xfId="0" applyNumberFormat="1" applyFill="1"/>
    <xf numFmtId="49" fontId="0" fillId="0" borderId="0" xfId="0" applyNumberFormat="1" applyFill="1"/>
    <xf numFmtId="0" fontId="0" fillId="2" borderId="1" xfId="0" applyFill="1" applyBorder="1"/>
    <xf numFmtId="49" fontId="0" fillId="2" borderId="1" xfId="0" applyNumberFormat="1" applyFill="1" applyBorder="1"/>
    <xf numFmtId="0" fontId="0" fillId="4" borderId="1" xfId="0" applyFill="1" applyBorder="1"/>
    <xf numFmtId="10" fontId="0" fillId="4" borderId="1" xfId="0" applyNumberFormat="1" applyFill="1" applyBorder="1"/>
    <xf numFmtId="49" fontId="0" fillId="4" borderId="1" xfId="0" applyNumberFormat="1" applyFill="1" applyBorder="1"/>
    <xf numFmtId="0" fontId="0" fillId="3" borderId="1" xfId="0" applyFill="1" applyBorder="1"/>
    <xf numFmtId="10" fontId="0" fillId="3" borderId="1" xfId="0" applyNumberFormat="1" applyFill="1" applyBorder="1"/>
    <xf numFmtId="49" fontId="0" fillId="3" borderId="1" xfId="0" applyNumberFormat="1" applyFill="1" applyBorder="1"/>
    <xf numFmtId="0" fontId="0" fillId="5" borderId="1" xfId="0" applyFill="1" applyBorder="1"/>
    <xf numFmtId="10" fontId="0" fillId="5" borderId="1" xfId="0" applyNumberFormat="1" applyFill="1" applyBorder="1"/>
    <xf numFmtId="49" fontId="0" fillId="5" borderId="1" xfId="0" applyNumberFormat="1" applyFill="1" applyBorder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B7C4-B6D3-4E5F-98B8-5D5E1C8EC3F7}">
  <dimension ref="A1:M27"/>
  <sheetViews>
    <sheetView tabSelected="1" zoomScale="103" workbookViewId="0">
      <selection activeCell="H22" sqref="H22"/>
    </sheetView>
  </sheetViews>
  <sheetFormatPr defaultRowHeight="15" x14ac:dyDescent="0.25"/>
  <cols>
    <col min="2" max="2" width="11.5703125" customWidth="1"/>
    <col min="3" max="3" width="8.140625" customWidth="1"/>
    <col min="4" max="4" width="7.85546875" customWidth="1"/>
    <col min="5" max="5" width="7" customWidth="1"/>
    <col min="6" max="6" width="14.42578125" customWidth="1"/>
    <col min="7" max="7" width="12.28515625" customWidth="1"/>
    <col min="8" max="8" width="12.42578125" customWidth="1"/>
    <col min="9" max="9" width="11.28515625" customWidth="1"/>
    <col min="10" max="10" width="7.42578125" style="3" customWidth="1"/>
    <col min="13" max="13" width="106.5703125" customWidth="1"/>
  </cols>
  <sheetData>
    <row r="1" spans="1:13" s="1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7" t="s">
        <v>10</v>
      </c>
      <c r="L1" s="7" t="s">
        <v>23</v>
      </c>
      <c r="M1" s="7" t="s">
        <v>31</v>
      </c>
    </row>
    <row r="2" spans="1:13" x14ac:dyDescent="0.25">
      <c r="A2" s="9">
        <v>1</v>
      </c>
      <c r="B2" s="9">
        <v>437</v>
      </c>
      <c r="C2" s="9">
        <v>442</v>
      </c>
      <c r="D2" s="9">
        <v>467</v>
      </c>
      <c r="E2" s="9">
        <v>418</v>
      </c>
      <c r="F2" s="10">
        <f>SQRT(((B2-C2)/(B2))^2)</f>
        <v>1.1441647597254004E-2</v>
      </c>
      <c r="G2" s="10">
        <f>SQRT(((B2-D2)/(B2))^2)</f>
        <v>6.8649885583524028E-2</v>
      </c>
      <c r="H2" s="10">
        <f>SQRT(((B2-E2)/(B2))^2)</f>
        <v>4.3478260869565216E-2</v>
      </c>
      <c r="I2" s="10">
        <f>(F2+G2+H2)/3</f>
        <v>4.1189931350114416E-2</v>
      </c>
      <c r="J2" s="11" t="s">
        <v>11</v>
      </c>
      <c r="K2" s="9" t="s">
        <v>30</v>
      </c>
      <c r="L2" s="9">
        <v>1</v>
      </c>
      <c r="M2" s="9" t="s">
        <v>32</v>
      </c>
    </row>
    <row r="3" spans="1:13" x14ac:dyDescent="0.25">
      <c r="A3" s="9">
        <v>2</v>
      </c>
      <c r="B3" s="9">
        <v>635</v>
      </c>
      <c r="C3" s="9">
        <v>616</v>
      </c>
      <c r="D3" s="9">
        <v>632</v>
      </c>
      <c r="E3" s="9">
        <v>600</v>
      </c>
      <c r="F3" s="10">
        <f>SQRT(((B3-C3)/(B3))^2)</f>
        <v>2.9921259842519685E-2</v>
      </c>
      <c r="G3" s="10">
        <f>SQRT(((B3-D3)/(B3))^2)</f>
        <v>4.7244094488188976E-3</v>
      </c>
      <c r="H3" s="10">
        <f>SQRT(((B3-E3)/(B3))^2)</f>
        <v>5.5118110236220472E-2</v>
      </c>
      <c r="I3" s="10">
        <f>(F3+G3+H3)/3</f>
        <v>2.9921259842519685E-2</v>
      </c>
      <c r="J3" s="11" t="s">
        <v>12</v>
      </c>
      <c r="K3" s="9" t="s">
        <v>30</v>
      </c>
      <c r="L3" s="9">
        <v>1</v>
      </c>
      <c r="M3" s="9" t="s">
        <v>32</v>
      </c>
    </row>
    <row r="4" spans="1:13" x14ac:dyDescent="0.25">
      <c r="A4" s="12">
        <v>3</v>
      </c>
      <c r="B4" s="12">
        <v>169</v>
      </c>
      <c r="C4" s="12">
        <v>823</v>
      </c>
      <c r="D4" s="12">
        <v>1093</v>
      </c>
      <c r="E4" s="12">
        <v>554</v>
      </c>
      <c r="F4" s="13">
        <f>SQRT(((B4-C4)/(B4))^2)</f>
        <v>3.8698224852071004</v>
      </c>
      <c r="G4" s="13">
        <f>SQRT(((B4-D4)/(B4))^2)</f>
        <v>5.4674556213017755</v>
      </c>
      <c r="H4" s="13">
        <f>SQRT(((B4-E4)/(B4))^2)</f>
        <v>2.2781065088757395</v>
      </c>
      <c r="I4" s="13">
        <f>(F4+G4+H4)/3</f>
        <v>3.8717948717948718</v>
      </c>
      <c r="J4" s="14" t="s">
        <v>24</v>
      </c>
      <c r="K4" s="12" t="s">
        <v>16</v>
      </c>
      <c r="L4" s="12">
        <v>0</v>
      </c>
      <c r="M4" s="12" t="s">
        <v>33</v>
      </c>
    </row>
    <row r="5" spans="1:13" x14ac:dyDescent="0.25">
      <c r="A5" s="12">
        <v>4</v>
      </c>
      <c r="B5" s="12">
        <v>224</v>
      </c>
      <c r="C5" s="12">
        <v>289</v>
      </c>
      <c r="D5" s="12">
        <v>326</v>
      </c>
      <c r="E5" s="12">
        <v>252</v>
      </c>
      <c r="F5" s="13">
        <f>SQRT(((B5-C5)/(B5))^2)</f>
        <v>0.29017857142857145</v>
      </c>
      <c r="G5" s="13">
        <f>SQRT(((B5-D5)/(B5))^2)</f>
        <v>0.45535714285714285</v>
      </c>
      <c r="H5" s="13">
        <f>SQRT(((B5-E5)/(B5))^2)</f>
        <v>0.125</v>
      </c>
      <c r="I5" s="13">
        <f>(F5+G5+H5)/3</f>
        <v>0.29017857142857145</v>
      </c>
      <c r="J5" s="14" t="s">
        <v>25</v>
      </c>
      <c r="K5" s="12" t="s">
        <v>16</v>
      </c>
      <c r="L5" s="12">
        <v>0</v>
      </c>
      <c r="M5" s="12" t="s">
        <v>34</v>
      </c>
    </row>
    <row r="6" spans="1:13" x14ac:dyDescent="0.25">
      <c r="A6" s="15">
        <v>5</v>
      </c>
      <c r="B6" s="15">
        <v>5</v>
      </c>
      <c r="C6" s="15">
        <v>54</v>
      </c>
      <c r="D6" s="15">
        <v>76</v>
      </c>
      <c r="E6" s="15">
        <v>33</v>
      </c>
      <c r="F6" s="16">
        <f>SQRT(((B6-C6)/(B6))^2)</f>
        <v>9.8000000000000007</v>
      </c>
      <c r="G6" s="16">
        <f>SQRT(((B6-D6)/(B6))^2)</f>
        <v>14.2</v>
      </c>
      <c r="H6" s="16">
        <f>SQRT(((B6-E6)/(B6))^2)</f>
        <v>5.6</v>
      </c>
      <c r="I6" s="16">
        <f>(F6+G6+H6)/3</f>
        <v>9.8666666666666671</v>
      </c>
      <c r="J6" s="17" t="s">
        <v>26</v>
      </c>
      <c r="K6" s="15" t="s">
        <v>21</v>
      </c>
      <c r="L6" s="15">
        <v>0</v>
      </c>
      <c r="M6" s="15" t="s">
        <v>34</v>
      </c>
    </row>
    <row r="7" spans="1:13" x14ac:dyDescent="0.25">
      <c r="A7" s="9">
        <v>6</v>
      </c>
      <c r="B7" s="9">
        <v>359</v>
      </c>
      <c r="C7" s="9">
        <v>372</v>
      </c>
      <c r="D7" s="9">
        <v>427</v>
      </c>
      <c r="E7" s="9">
        <v>316</v>
      </c>
      <c r="F7" s="10">
        <f>SQRT(((B7-C7)/(B7))^2)</f>
        <v>3.6211699164345405E-2</v>
      </c>
      <c r="G7" s="10">
        <f>SQRT(((B7-D7)/(B7))^2)</f>
        <v>0.1894150417827298</v>
      </c>
      <c r="H7" s="10">
        <f>SQRT(((B7-E7)/(B7))^2)</f>
        <v>0.11977715877437325</v>
      </c>
      <c r="I7" s="10">
        <f>(F7+G7+H7)/3</f>
        <v>0.11513463324048283</v>
      </c>
      <c r="J7" s="11" t="s">
        <v>13</v>
      </c>
      <c r="K7" s="9" t="s">
        <v>21</v>
      </c>
      <c r="L7" s="18">
        <v>1</v>
      </c>
      <c r="M7" s="9" t="s">
        <v>32</v>
      </c>
    </row>
    <row r="8" spans="1:13" x14ac:dyDescent="0.25">
      <c r="A8" s="9">
        <v>7</v>
      </c>
      <c r="B8" s="9">
        <v>151</v>
      </c>
      <c r="C8" s="9">
        <v>143</v>
      </c>
      <c r="D8" s="9">
        <v>151</v>
      </c>
      <c r="E8" s="9">
        <v>136</v>
      </c>
      <c r="F8" s="10">
        <f>SQRT(((B8-C8)/(B8))^2)</f>
        <v>5.2980132450331126E-2</v>
      </c>
      <c r="G8" s="10">
        <f>SQRT(((B8-D8)/(B8))^2)</f>
        <v>0</v>
      </c>
      <c r="H8" s="10">
        <f>SQRT(((B8-E8)/(B8))^2)</f>
        <v>9.9337748344370855E-2</v>
      </c>
      <c r="I8" s="10">
        <f>(F8+G8+H8)/3</f>
        <v>5.0772626931567331E-2</v>
      </c>
      <c r="J8" s="11" t="s">
        <v>18</v>
      </c>
      <c r="K8" s="9" t="s">
        <v>19</v>
      </c>
      <c r="L8" s="9">
        <v>1</v>
      </c>
      <c r="M8" s="9" t="s">
        <v>32</v>
      </c>
    </row>
    <row r="9" spans="1:13" x14ac:dyDescent="0.25">
      <c r="A9" s="12">
        <v>8</v>
      </c>
      <c r="B9" s="12">
        <v>303</v>
      </c>
      <c r="C9" s="12">
        <v>259</v>
      </c>
      <c r="D9" s="12">
        <v>267</v>
      </c>
      <c r="E9" s="12">
        <v>250</v>
      </c>
      <c r="F9" s="13">
        <f>SQRT(((B9-C9)/(B9))^2)</f>
        <v>0.14521452145214522</v>
      </c>
      <c r="G9" s="13">
        <f>SQRT(((B9-D9)/(B9))^2)</f>
        <v>0.11881188118811881</v>
      </c>
      <c r="H9" s="13">
        <f>SQRT(((B9-E9)/(B9))^2)</f>
        <v>0.17491749174917492</v>
      </c>
      <c r="I9" s="13">
        <f>(F9+G9+H9)/3</f>
        <v>0.1463146314631463</v>
      </c>
      <c r="J9" s="14" t="s">
        <v>20</v>
      </c>
      <c r="K9" s="12" t="s">
        <v>19</v>
      </c>
      <c r="L9" s="12">
        <v>0</v>
      </c>
      <c r="M9" s="12" t="s">
        <v>35</v>
      </c>
    </row>
    <row r="10" spans="1:13" x14ac:dyDescent="0.25">
      <c r="A10" s="12">
        <v>9</v>
      </c>
      <c r="B10" s="12">
        <v>900</v>
      </c>
      <c r="C10" s="12">
        <v>877</v>
      </c>
      <c r="D10" s="12">
        <v>881</v>
      </c>
      <c r="E10" s="12">
        <v>874</v>
      </c>
      <c r="F10" s="13">
        <f>SQRT(((B10-C10)/(B10))^2)</f>
        <v>2.5555555555555557E-2</v>
      </c>
      <c r="G10" s="13">
        <f>SQRT(((B10-D10)/(B10))^2)</f>
        <v>2.1111111111111112E-2</v>
      </c>
      <c r="H10" s="13">
        <f>SQRT(((B10-E10)/(B10))^2)</f>
        <v>2.8888888888888888E-2</v>
      </c>
      <c r="I10" s="13">
        <f>(F10+G10+H10)/3</f>
        <v>2.5185185185185185E-2</v>
      </c>
      <c r="J10" s="14" t="s">
        <v>27</v>
      </c>
      <c r="K10" s="12" t="s">
        <v>19</v>
      </c>
      <c r="L10" s="12">
        <v>0</v>
      </c>
      <c r="M10" s="12" t="s">
        <v>36</v>
      </c>
    </row>
    <row r="11" spans="1:13" x14ac:dyDescent="0.25">
      <c r="A11" s="15">
        <v>10</v>
      </c>
      <c r="B11" s="15">
        <v>753</v>
      </c>
      <c r="C11" s="15">
        <v>235</v>
      </c>
      <c r="D11" s="15">
        <v>327</v>
      </c>
      <c r="E11" s="15">
        <v>144</v>
      </c>
      <c r="F11" s="16">
        <f>SQRT(((B11-C11)/(B11))^2)</f>
        <v>0.6879150066401063</v>
      </c>
      <c r="G11" s="16">
        <f>SQRT(((B11-D11)/(B11))^2)</f>
        <v>0.56573705179282874</v>
      </c>
      <c r="H11" s="16">
        <f>SQRT(((B11-E11)/(B11))^2)</f>
        <v>0.80876494023904377</v>
      </c>
      <c r="I11" s="16">
        <f>(F11+G11+H11)/3</f>
        <v>0.68747233289065957</v>
      </c>
      <c r="J11" s="17" t="s">
        <v>14</v>
      </c>
      <c r="K11" s="15" t="s">
        <v>15</v>
      </c>
      <c r="L11" s="15">
        <v>0</v>
      </c>
      <c r="M11" s="15" t="s">
        <v>38</v>
      </c>
    </row>
    <row r="12" spans="1:13" x14ac:dyDescent="0.25">
      <c r="A12" s="12">
        <v>11</v>
      </c>
      <c r="B12" s="12">
        <v>229</v>
      </c>
      <c r="C12" s="12">
        <v>370</v>
      </c>
      <c r="D12" s="12">
        <v>478</v>
      </c>
      <c r="E12" s="12">
        <v>261</v>
      </c>
      <c r="F12" s="13">
        <f>SQRT(((B12-C12)/(B12))^2)</f>
        <v>0.61572052401746724</v>
      </c>
      <c r="G12" s="13">
        <f>SQRT(((B12-D12)/(B12))^2)</f>
        <v>1.0873362445414847</v>
      </c>
      <c r="H12" s="13">
        <f>SQRT(((B12-E12)/(B12))^2)</f>
        <v>0.13973799126637554</v>
      </c>
      <c r="I12" s="13">
        <f>(F12+G12+H12)/3</f>
        <v>0.6142649199417759</v>
      </c>
      <c r="J12" s="14" t="s">
        <v>28</v>
      </c>
      <c r="K12" s="12" t="s">
        <v>17</v>
      </c>
      <c r="L12" s="12">
        <v>0</v>
      </c>
      <c r="M12" s="12" t="s">
        <v>37</v>
      </c>
    </row>
    <row r="13" spans="1:13" x14ac:dyDescent="0.25">
      <c r="A13" s="15">
        <v>12</v>
      </c>
      <c r="B13" s="15">
        <v>39</v>
      </c>
      <c r="C13" s="15">
        <v>694</v>
      </c>
      <c r="D13" s="15">
        <v>964</v>
      </c>
      <c r="E13" s="15">
        <v>425</v>
      </c>
      <c r="F13" s="16">
        <f>SQRT(((B13-C13)/(B13))^2)</f>
        <v>16.794871794871796</v>
      </c>
      <c r="G13" s="16">
        <f>SQRT(((B13-D13)/(B13))^2)</f>
        <v>23.717948717948719</v>
      </c>
      <c r="H13" s="16">
        <f>SQRT(((B13-E13)/(B13))^2)</f>
        <v>9.8974358974358978</v>
      </c>
      <c r="I13" s="16">
        <f>(F13+G13+H13)/3</f>
        <v>16.803418803418804</v>
      </c>
      <c r="J13" s="17" t="s">
        <v>29</v>
      </c>
      <c r="K13" s="15" t="s">
        <v>22</v>
      </c>
      <c r="L13" s="15">
        <v>0</v>
      </c>
      <c r="M13" s="15" t="s">
        <v>38</v>
      </c>
    </row>
    <row r="14" spans="1:13" x14ac:dyDescent="0.25">
      <c r="A14" s="4"/>
      <c r="B14" s="4"/>
      <c r="C14" s="4"/>
      <c r="D14" s="4"/>
      <c r="E14" s="4"/>
      <c r="F14" s="5"/>
      <c r="G14" s="5"/>
      <c r="H14" s="5"/>
      <c r="I14" s="5"/>
      <c r="J14" s="6"/>
      <c r="K14" s="4"/>
      <c r="L14" s="4"/>
    </row>
    <row r="15" spans="1:13" x14ac:dyDescent="0.25">
      <c r="A15" s="4" t="s">
        <v>39</v>
      </c>
      <c r="B15" s="4"/>
      <c r="C15" s="4"/>
      <c r="D15" s="4"/>
      <c r="E15" s="4"/>
      <c r="F15" s="5"/>
      <c r="G15" s="5"/>
      <c r="H15" s="5"/>
      <c r="I15" s="5"/>
      <c r="J15" s="6"/>
      <c r="K15" s="4"/>
      <c r="L15" s="4"/>
    </row>
    <row r="16" spans="1:13" x14ac:dyDescent="0.25">
      <c r="A16" s="4" t="s">
        <v>41</v>
      </c>
      <c r="B16" s="4"/>
      <c r="C16" s="4"/>
      <c r="D16" s="4"/>
      <c r="E16" s="4"/>
      <c r="F16" s="5"/>
      <c r="G16" s="5"/>
      <c r="H16" s="5"/>
      <c r="I16" s="5"/>
      <c r="J16" s="6"/>
      <c r="K16" s="4"/>
      <c r="L16" s="4"/>
    </row>
    <row r="17" spans="1:12" x14ac:dyDescent="0.25">
      <c r="A17" s="4" t="s">
        <v>40</v>
      </c>
      <c r="B17" s="4"/>
      <c r="C17" s="4"/>
      <c r="D17" s="4"/>
      <c r="E17" s="4"/>
      <c r="F17" s="5"/>
      <c r="G17" s="5"/>
      <c r="H17" s="5"/>
      <c r="I17" s="5"/>
      <c r="J17" s="6"/>
      <c r="K17" s="4"/>
      <c r="L17" s="4"/>
    </row>
    <row r="18" spans="1:12" x14ac:dyDescent="0.25">
      <c r="A18" s="4"/>
      <c r="B18" s="4"/>
      <c r="C18" s="4"/>
      <c r="D18" s="4"/>
      <c r="E18" s="4"/>
      <c r="F18" s="5"/>
      <c r="G18" s="5"/>
      <c r="H18" s="5"/>
      <c r="I18" s="5"/>
      <c r="J18" s="6"/>
      <c r="K18" s="4"/>
      <c r="L18" s="4"/>
    </row>
    <row r="19" spans="1:12" x14ac:dyDescent="0.25">
      <c r="F19" s="2"/>
      <c r="G19" s="2"/>
      <c r="H19" s="2"/>
      <c r="I19" s="2"/>
    </row>
    <row r="20" spans="1:12" x14ac:dyDescent="0.25">
      <c r="F20" s="2"/>
      <c r="G20" s="2"/>
      <c r="H20" s="2"/>
      <c r="I20" s="2"/>
    </row>
    <row r="21" spans="1:12" x14ac:dyDescent="0.25">
      <c r="F21" s="2"/>
      <c r="G21" s="2"/>
      <c r="H21" s="2"/>
      <c r="I21" s="2"/>
    </row>
    <row r="22" spans="1:12" x14ac:dyDescent="0.25">
      <c r="G22" s="2"/>
      <c r="H22" s="2"/>
      <c r="I22" s="2"/>
    </row>
    <row r="23" spans="1:12" x14ac:dyDescent="0.25">
      <c r="G23" s="2"/>
      <c r="H23" s="2"/>
      <c r="I23" s="2"/>
    </row>
    <row r="24" spans="1:12" x14ac:dyDescent="0.25">
      <c r="G24" s="2"/>
      <c r="H24" s="2"/>
      <c r="I24" s="2"/>
    </row>
    <row r="25" spans="1:12" x14ac:dyDescent="0.25">
      <c r="G25" s="2"/>
      <c r="H25" s="2"/>
      <c r="I25" s="2"/>
    </row>
    <row r="26" spans="1:12" x14ac:dyDescent="0.25">
      <c r="G26" s="2"/>
      <c r="H26" s="2"/>
      <c r="I26" s="2"/>
    </row>
    <row r="27" spans="1:12" x14ac:dyDescent="0.25">
      <c r="G27" s="2"/>
      <c r="H27" s="2"/>
      <c r="I27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Khadija Khadija</dc:creator>
  <cp:keywords/>
  <dc:description/>
  <cp:lastModifiedBy>Hephzibah Akintunde</cp:lastModifiedBy>
  <cp:revision/>
  <dcterms:created xsi:type="dcterms:W3CDTF">2024-02-25T23:06:43Z</dcterms:created>
  <dcterms:modified xsi:type="dcterms:W3CDTF">2024-02-27T17:30:55Z</dcterms:modified>
  <cp:category/>
  <cp:contentStatus/>
</cp:coreProperties>
</file>