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erbiehan/Documents/Bootcamp/Module 1 Challenge/"/>
    </mc:Choice>
  </mc:AlternateContent>
  <xr:revisionPtr revIDLastSave="0" documentId="13_ncr:1_{665A9F22-B75D-8F4C-A588-2E72E1E56D6B}" xr6:coauthVersionLast="47" xr6:coauthVersionMax="47" xr10:uidLastSave="{00000000-0000-0000-0000-000000000000}"/>
  <bookViews>
    <workbookView xWindow="20" yWindow="500" windowWidth="44800" windowHeight="2310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4" r:id="rId4"/>
    <sheet name="Outcomes Based on Goals" sheetId="5" r:id="rId5"/>
  </sheets>
  <definedNames>
    <definedName name="_xlnm._FilterDatabase" localSheetId="0" hidden="1">KickStarter!$A$1:$S$4115</definedName>
  </definedNames>
  <calcPr calcId="191029"/>
  <pivotCaches>
    <pivotCache cacheId="59" r:id="rId6"/>
    <pivotCache cacheId="6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G4" i="5" s="1"/>
  <c r="E5" i="5"/>
  <c r="E6" i="5"/>
  <c r="E7" i="5"/>
  <c r="F7" i="5" s="1"/>
  <c r="E8" i="5"/>
  <c r="F8" i="5" s="1"/>
  <c r="E9" i="5"/>
  <c r="H9" i="5" s="1"/>
  <c r="E10" i="5"/>
  <c r="F10" i="5" s="1"/>
  <c r="E11" i="5"/>
  <c r="E12" i="5"/>
  <c r="G12" i="5" s="1"/>
  <c r="E13" i="5"/>
  <c r="E2" i="5"/>
  <c r="H2" i="5" s="1"/>
  <c r="F3" i="5"/>
  <c r="G3" i="5"/>
  <c r="H3" i="5"/>
  <c r="F4" i="5"/>
  <c r="H4" i="5"/>
  <c r="F5" i="5"/>
  <c r="G5" i="5"/>
  <c r="H5" i="5"/>
  <c r="F6" i="5"/>
  <c r="G6" i="5"/>
  <c r="H6" i="5"/>
  <c r="H8" i="5"/>
  <c r="F9" i="5"/>
  <c r="G9" i="5"/>
  <c r="F11" i="5"/>
  <c r="G11" i="5"/>
  <c r="H11" i="5"/>
  <c r="F12" i="5"/>
  <c r="H12" i="5"/>
  <c r="F13" i="5"/>
  <c r="G13" i="5"/>
  <c r="H13" i="5"/>
  <c r="F2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D13" i="5"/>
  <c r="D2" i="5"/>
  <c r="C13" i="5"/>
  <c r="B13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5" l="1"/>
  <c r="H10" i="5"/>
  <c r="G10" i="5"/>
  <c r="H7" i="5"/>
  <c r="G7" i="5"/>
  <c r="G2" i="5"/>
</calcChain>
</file>

<file path=xl/sharedStrings.xml><?xml version="1.0" encoding="utf-8"?>
<sst xmlns="http://schemas.openxmlformats.org/spreadsheetml/2006/main" count="33047" uniqueCount="8398">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</sst>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1" xfId="0" applyNumberFormat="1" applyFont="1" applyBorder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466194956246772"/>
          <c:y val="5.10752688172043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01347818600209"/>
          <c:y val="0.1443053086106172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C-5E49-93D0-5CF2EB63D6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C-5E49-93D0-5CF2EB63D6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C-5E49-93D0-5CF2EB63D6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C-5E49-93D0-5CF2EB63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55639935"/>
        <c:axId val="1255641583"/>
      </c:barChart>
      <c:catAx>
        <c:axId val="125563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641583"/>
        <c:crosses val="autoZero"/>
        <c:auto val="1"/>
        <c:lblAlgn val="ctr"/>
        <c:lblOffset val="100"/>
        <c:noMultiLvlLbl val="0"/>
      </c:catAx>
      <c:valAx>
        <c:axId val="12556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63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40469552101441864"/>
          <c:y val="5.27472527472527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2-7D4A-99F0-ED6FBE3A2C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62-7D4A-99F0-ED6FBE3A2C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62-7D4A-99F0-ED6FBE3A2C7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62-7D4A-99F0-ED6FBE3A2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5773903"/>
        <c:axId val="1255775551"/>
      </c:barChart>
      <c:catAx>
        <c:axId val="125577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75551"/>
        <c:crosses val="autoZero"/>
        <c:auto val="1"/>
        <c:lblAlgn val="ctr"/>
        <c:lblOffset val="100"/>
        <c:noMultiLvlLbl val="0"/>
      </c:catAx>
      <c:valAx>
        <c:axId val="12557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7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A-D940-90B3-11B0A6416F2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A-D940-90B3-11B0A6416F2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A-D940-90B3-11B0A6416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715583"/>
        <c:axId val="1255717231"/>
      </c:lineChart>
      <c:catAx>
        <c:axId val="125571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17231"/>
        <c:crosses val="autoZero"/>
        <c:auto val="1"/>
        <c:lblAlgn val="ctr"/>
        <c:lblOffset val="100"/>
        <c:noMultiLvlLbl val="0"/>
      </c:catAx>
      <c:valAx>
        <c:axId val="12557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1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B-574C-B79A-4990540DA8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B-574C-B79A-4990540DA8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B-574C-B79A-4990540D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954975"/>
        <c:axId val="1432956623"/>
      </c:lineChart>
      <c:catAx>
        <c:axId val="143295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956623"/>
        <c:crosses val="autoZero"/>
        <c:auto val="1"/>
        <c:lblAlgn val="ctr"/>
        <c:lblOffset val="100"/>
        <c:noMultiLvlLbl val="0"/>
      </c:catAx>
      <c:valAx>
        <c:axId val="1432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9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5</xdr:row>
      <xdr:rowOff>152400</xdr:rowOff>
    </xdr:from>
    <xdr:to>
      <xdr:col>19</xdr:col>
      <xdr:colOff>546100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73D49-53F4-5D4E-9379-1935B916A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7</xdr:row>
      <xdr:rowOff>114300</xdr:rowOff>
    </xdr:from>
    <xdr:to>
      <xdr:col>18</xdr:col>
      <xdr:colOff>63500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C6BC8-0EFF-994F-9DEE-2435801AF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7</xdr:row>
      <xdr:rowOff>146050</xdr:rowOff>
    </xdr:from>
    <xdr:to>
      <xdr:col>20</xdr:col>
      <xdr:colOff>25400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0B0D6-BAB0-284E-B338-22B856C7B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158749</xdr:colOff>
      <xdr:row>16</xdr:row>
      <xdr:rowOff>99786</xdr:rowOff>
    </xdr:from>
    <xdr:to>
      <xdr:col>9</xdr:col>
      <xdr:colOff>1342570</xdr:colOff>
      <xdr:row>37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E038F8-1146-AF46-BFE4-816CD24B4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947910995368" createdVersion="7" refreshedVersion="7" minRefreshableVersion="3" recordCount="4114" xr:uid="{2C0F68C6-F398-0343-8B63-C07F0E5C3B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973579398145" createdVersion="7" refreshedVersion="7" minRefreshableVersion="3" recordCount="4114" xr:uid="{D158F994-D8D1-824E-8FC0-01D9305A3F3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0DCD9-0126-F446-990B-E2FAEF235266}" name="PivotTable5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1F6A6-844F-5A41-B1C6-F1ED5B30002A}" name="PivotTable6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6754E-635D-464C-867B-28F6CD1DFF4E}" name="PivotTable7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48576"/>
  <sheetViews>
    <sheetView topLeftCell="C1" zoomScale="95" zoomScaleNormal="9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41.1640625" customWidth="1"/>
    <col min="19" max="19" width="10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8357</v>
      </c>
      <c r="Q1" s="1" t="s">
        <v>8358</v>
      </c>
      <c r="R1" s="1" t="s">
        <v>8365</v>
      </c>
      <c r="S1" s="1" t="s">
        <v>8364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 s="10" t="s">
        <v>8307</v>
      </c>
      <c r="Q2" t="s">
        <v>8308</v>
      </c>
      <c r="R2">
        <f>YEAR(S2)</f>
        <v>2015</v>
      </c>
      <c r="S2" s="17">
        <f>(((J2/60)/60)/24)+DATE(1970, 1, 1)</f>
        <v>42177.007071759261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 s="10" t="s">
        <v>8307</v>
      </c>
      <c r="Q3" t="s">
        <v>8308</v>
      </c>
      <c r="R3">
        <f t="shared" ref="R3:R66" si="1">YEAR(S3)</f>
        <v>2017</v>
      </c>
      <c r="S3" s="15">
        <f t="shared" ref="S3:S66" si="2">(((J3/60)/60)/24)+DATE(1970, 1, 1)</f>
        <v>42766.600497685184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 t="s">
        <v>8307</v>
      </c>
      <c r="Q4" t="s">
        <v>8308</v>
      </c>
      <c r="R4">
        <f t="shared" si="1"/>
        <v>2016</v>
      </c>
      <c r="S4" s="15">
        <f t="shared" si="2"/>
        <v>42405.702349537038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 t="s">
        <v>8307</v>
      </c>
      <c r="Q5" t="s">
        <v>8308</v>
      </c>
      <c r="R5">
        <f t="shared" si="1"/>
        <v>2014</v>
      </c>
      <c r="S5" s="15">
        <f t="shared" si="2"/>
        <v>41828.515127314815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 t="s">
        <v>8307</v>
      </c>
      <c r="Q6" t="s">
        <v>8308</v>
      </c>
      <c r="R6">
        <f t="shared" si="1"/>
        <v>2015</v>
      </c>
      <c r="S6" s="15">
        <f t="shared" si="2"/>
        <v>42327.834247685183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 t="s">
        <v>8307</v>
      </c>
      <c r="Q7" t="s">
        <v>8308</v>
      </c>
      <c r="R7">
        <f t="shared" si="1"/>
        <v>2016</v>
      </c>
      <c r="S7" s="15">
        <f t="shared" si="2"/>
        <v>42563.932951388888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 t="s">
        <v>8307</v>
      </c>
      <c r="Q8" t="s">
        <v>8308</v>
      </c>
      <c r="R8">
        <f t="shared" si="1"/>
        <v>2014</v>
      </c>
      <c r="S8" s="15">
        <f t="shared" si="2"/>
        <v>41794.072337962964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 t="s">
        <v>8307</v>
      </c>
      <c r="Q9" t="s">
        <v>8308</v>
      </c>
      <c r="R9">
        <f t="shared" si="1"/>
        <v>2016</v>
      </c>
      <c r="S9" s="15">
        <f t="shared" si="2"/>
        <v>42516.047071759262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 t="s">
        <v>8307</v>
      </c>
      <c r="Q10" t="s">
        <v>8308</v>
      </c>
      <c r="R10">
        <f t="shared" si="1"/>
        <v>2016</v>
      </c>
      <c r="S10" s="15">
        <f t="shared" si="2"/>
        <v>42468.94458333333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 t="s">
        <v>8307</v>
      </c>
      <c r="Q11" t="s">
        <v>8308</v>
      </c>
      <c r="R11">
        <f t="shared" si="1"/>
        <v>2016</v>
      </c>
      <c r="S11" s="15">
        <f t="shared" si="2"/>
        <v>42447.103518518517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 t="s">
        <v>8307</v>
      </c>
      <c r="Q12" t="s">
        <v>8308</v>
      </c>
      <c r="R12">
        <f t="shared" si="1"/>
        <v>2014</v>
      </c>
      <c r="S12" s="15">
        <f t="shared" si="2"/>
        <v>41780.068043981482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 t="s">
        <v>8307</v>
      </c>
      <c r="Q13" t="s">
        <v>8308</v>
      </c>
      <c r="R13">
        <f t="shared" si="1"/>
        <v>2016</v>
      </c>
      <c r="S13" s="15">
        <f t="shared" si="2"/>
        <v>42572.778495370367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 t="s">
        <v>8307</v>
      </c>
      <c r="Q14" t="s">
        <v>8308</v>
      </c>
      <c r="R14">
        <f t="shared" si="1"/>
        <v>2014</v>
      </c>
      <c r="S14" s="15">
        <f t="shared" si="2"/>
        <v>41791.713252314818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 t="s">
        <v>8307</v>
      </c>
      <c r="Q15" t="s">
        <v>8308</v>
      </c>
      <c r="R15">
        <f t="shared" si="1"/>
        <v>2016</v>
      </c>
      <c r="S15" s="15">
        <f t="shared" si="2"/>
        <v>42508.677187499998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 t="s">
        <v>8307</v>
      </c>
      <c r="Q16" t="s">
        <v>8308</v>
      </c>
      <c r="R16">
        <f t="shared" si="1"/>
        <v>2014</v>
      </c>
      <c r="S16" s="15">
        <f t="shared" si="2"/>
        <v>41808.02648148148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 t="s">
        <v>8307</v>
      </c>
      <c r="Q17" t="s">
        <v>8308</v>
      </c>
      <c r="R17">
        <f t="shared" si="1"/>
        <v>2015</v>
      </c>
      <c r="S17" s="15">
        <f t="shared" si="2"/>
        <v>42256.391875000001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 t="s">
        <v>8307</v>
      </c>
      <c r="Q18" t="s">
        <v>8308</v>
      </c>
      <c r="R18">
        <f t="shared" si="1"/>
        <v>2014</v>
      </c>
      <c r="S18" s="15">
        <f t="shared" si="2"/>
        <v>41760.796423611115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 t="s">
        <v>8307</v>
      </c>
      <c r="Q19" t="s">
        <v>8308</v>
      </c>
      <c r="R19">
        <f t="shared" si="1"/>
        <v>2014</v>
      </c>
      <c r="S19" s="15">
        <f t="shared" si="2"/>
        <v>41917.731736111113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 t="s">
        <v>8307</v>
      </c>
      <c r="Q20" t="s">
        <v>8308</v>
      </c>
      <c r="R20">
        <f t="shared" si="1"/>
        <v>2014</v>
      </c>
      <c r="S20" s="15">
        <f t="shared" si="2"/>
        <v>41869.542314814818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 t="s">
        <v>8307</v>
      </c>
      <c r="Q21" t="s">
        <v>8308</v>
      </c>
      <c r="R21">
        <f t="shared" si="1"/>
        <v>2015</v>
      </c>
      <c r="S21" s="15">
        <f t="shared" si="2"/>
        <v>42175.816365740742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 t="s">
        <v>8307</v>
      </c>
      <c r="Q22" t="s">
        <v>8308</v>
      </c>
      <c r="R22">
        <f t="shared" si="1"/>
        <v>2015</v>
      </c>
      <c r="S22" s="15">
        <f t="shared" si="2"/>
        <v>42200.758240740746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 t="s">
        <v>8307</v>
      </c>
      <c r="Q23" t="s">
        <v>8308</v>
      </c>
      <c r="R23">
        <f t="shared" si="1"/>
        <v>2014</v>
      </c>
      <c r="S23" s="15">
        <f t="shared" si="2"/>
        <v>41878.627187500002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 t="s">
        <v>8307</v>
      </c>
      <c r="Q24" t="s">
        <v>8308</v>
      </c>
      <c r="R24">
        <f t="shared" si="1"/>
        <v>2014</v>
      </c>
      <c r="S24" s="15">
        <f t="shared" si="2"/>
        <v>41989.91134259259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 t="s">
        <v>8307</v>
      </c>
      <c r="Q25" t="s">
        <v>8308</v>
      </c>
      <c r="R25">
        <f t="shared" si="1"/>
        <v>2015</v>
      </c>
      <c r="S25" s="15">
        <f t="shared" si="2"/>
        <v>42097.778946759259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 t="s">
        <v>8307</v>
      </c>
      <c r="Q26" t="s">
        <v>8308</v>
      </c>
      <c r="R26">
        <f t="shared" si="1"/>
        <v>2015</v>
      </c>
      <c r="S26" s="15">
        <f t="shared" si="2"/>
        <v>42229.820173611108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 t="s">
        <v>8307</v>
      </c>
      <c r="Q27" t="s">
        <v>8308</v>
      </c>
      <c r="R27">
        <f t="shared" si="1"/>
        <v>2015</v>
      </c>
      <c r="S27" s="15">
        <f t="shared" si="2"/>
        <v>42318.025011574078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 t="s">
        <v>8307</v>
      </c>
      <c r="Q28" t="s">
        <v>8308</v>
      </c>
      <c r="R28">
        <f t="shared" si="1"/>
        <v>2014</v>
      </c>
      <c r="S28" s="15">
        <f t="shared" si="2"/>
        <v>41828.515555555554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 t="s">
        <v>8307</v>
      </c>
      <c r="Q29" t="s">
        <v>8308</v>
      </c>
      <c r="R29">
        <f t="shared" si="1"/>
        <v>2014</v>
      </c>
      <c r="S29" s="15">
        <f t="shared" si="2"/>
        <v>41929.164733796293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 t="s">
        <v>8307</v>
      </c>
      <c r="Q30" t="s">
        <v>8308</v>
      </c>
      <c r="R30">
        <f t="shared" si="1"/>
        <v>2015</v>
      </c>
      <c r="S30" s="15">
        <f t="shared" si="2"/>
        <v>42324.96393518518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 t="s">
        <v>8307</v>
      </c>
      <c r="Q31" t="s">
        <v>8308</v>
      </c>
      <c r="R31">
        <f t="shared" si="1"/>
        <v>2014</v>
      </c>
      <c r="S31" s="15">
        <f t="shared" si="2"/>
        <v>41812.67324074074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 t="s">
        <v>8307</v>
      </c>
      <c r="Q32" t="s">
        <v>8308</v>
      </c>
      <c r="R32">
        <f t="shared" si="1"/>
        <v>2014</v>
      </c>
      <c r="S32" s="15">
        <f t="shared" si="2"/>
        <v>41842.292997685188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 t="s">
        <v>8307</v>
      </c>
      <c r="Q33" t="s">
        <v>8308</v>
      </c>
      <c r="R33">
        <f t="shared" si="1"/>
        <v>2016</v>
      </c>
      <c r="S33" s="15">
        <f t="shared" si="2"/>
        <v>42376.79206018518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 t="s">
        <v>8307</v>
      </c>
      <c r="Q34" t="s">
        <v>8308</v>
      </c>
      <c r="R34">
        <f t="shared" si="1"/>
        <v>2016</v>
      </c>
      <c r="S34" s="15">
        <f t="shared" si="2"/>
        <v>42461.627511574072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 t="s">
        <v>8307</v>
      </c>
      <c r="Q35" t="s">
        <v>8308</v>
      </c>
      <c r="R35">
        <f t="shared" si="1"/>
        <v>2015</v>
      </c>
      <c r="S35" s="15">
        <f t="shared" si="2"/>
        <v>42286.660891203705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 t="s">
        <v>8307</v>
      </c>
      <c r="Q36" t="s">
        <v>8308</v>
      </c>
      <c r="R36">
        <f t="shared" si="1"/>
        <v>2014</v>
      </c>
      <c r="S36" s="15">
        <f t="shared" si="2"/>
        <v>41841.321770833332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 t="s">
        <v>8307</v>
      </c>
      <c r="Q37" t="s">
        <v>8308</v>
      </c>
      <c r="R37">
        <f t="shared" si="1"/>
        <v>2015</v>
      </c>
      <c r="S37" s="15">
        <f t="shared" si="2"/>
        <v>42098.291828703703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 t="s">
        <v>8307</v>
      </c>
      <c r="Q38" t="s">
        <v>8308</v>
      </c>
      <c r="R38">
        <f t="shared" si="1"/>
        <v>2015</v>
      </c>
      <c r="S38" s="15">
        <f t="shared" si="2"/>
        <v>42068.307002314818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 t="s">
        <v>8307</v>
      </c>
      <c r="Q39" t="s">
        <v>8308</v>
      </c>
      <c r="R39">
        <f t="shared" si="1"/>
        <v>2015</v>
      </c>
      <c r="S39" s="15">
        <f t="shared" si="2"/>
        <v>42032.693043981482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 t="s">
        <v>8307</v>
      </c>
      <c r="Q40" t="s">
        <v>8308</v>
      </c>
      <c r="R40">
        <f t="shared" si="1"/>
        <v>2013</v>
      </c>
      <c r="S40" s="15">
        <f t="shared" si="2"/>
        <v>41375.057222222218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 t="s">
        <v>8307</v>
      </c>
      <c r="Q41" t="s">
        <v>8308</v>
      </c>
      <c r="R41">
        <f t="shared" si="1"/>
        <v>2014</v>
      </c>
      <c r="S41" s="15">
        <f t="shared" si="2"/>
        <v>41754.047083333331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 t="s">
        <v>8307</v>
      </c>
      <c r="Q42" t="s">
        <v>8308</v>
      </c>
      <c r="R42">
        <f t="shared" si="1"/>
        <v>2014</v>
      </c>
      <c r="S42" s="15">
        <f t="shared" si="2"/>
        <v>41789.21398148148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 t="s">
        <v>8307</v>
      </c>
      <c r="Q43" t="s">
        <v>8308</v>
      </c>
      <c r="R43">
        <f t="shared" si="1"/>
        <v>2014</v>
      </c>
      <c r="S43" s="15">
        <f t="shared" si="2"/>
        <v>41887.568912037037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 t="s">
        <v>8307</v>
      </c>
      <c r="Q44" t="s">
        <v>8308</v>
      </c>
      <c r="R44">
        <f t="shared" si="1"/>
        <v>2014</v>
      </c>
      <c r="S44" s="15">
        <f t="shared" si="2"/>
        <v>41971.639189814814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 t="s">
        <v>8307</v>
      </c>
      <c r="Q45" t="s">
        <v>8308</v>
      </c>
      <c r="R45">
        <f t="shared" si="1"/>
        <v>2014</v>
      </c>
      <c r="S45" s="15">
        <f t="shared" si="2"/>
        <v>41802.790347222224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 t="s">
        <v>8307</v>
      </c>
      <c r="Q46" t="s">
        <v>8308</v>
      </c>
      <c r="R46">
        <f t="shared" si="1"/>
        <v>2014</v>
      </c>
      <c r="S46" s="15">
        <f t="shared" si="2"/>
        <v>41874.098807870374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 t="s">
        <v>8307</v>
      </c>
      <c r="Q47" t="s">
        <v>8308</v>
      </c>
      <c r="R47">
        <f t="shared" si="1"/>
        <v>2016</v>
      </c>
      <c r="S47" s="15">
        <f t="shared" si="2"/>
        <v>42457.623923611114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 t="s">
        <v>8307</v>
      </c>
      <c r="Q48" t="s">
        <v>8308</v>
      </c>
      <c r="R48">
        <f t="shared" si="1"/>
        <v>2015</v>
      </c>
      <c r="S48" s="15">
        <f t="shared" si="2"/>
        <v>42323.964976851858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 t="s">
        <v>8307</v>
      </c>
      <c r="Q49" t="s">
        <v>8308</v>
      </c>
      <c r="R49">
        <f t="shared" si="1"/>
        <v>2014</v>
      </c>
      <c r="S49" s="15">
        <f t="shared" si="2"/>
        <v>41932.819525462961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 t="s">
        <v>8307</v>
      </c>
      <c r="Q50" t="s">
        <v>8308</v>
      </c>
      <c r="R50">
        <f t="shared" si="1"/>
        <v>2015</v>
      </c>
      <c r="S50" s="15">
        <f t="shared" si="2"/>
        <v>42033.516898148147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 t="s">
        <v>8307</v>
      </c>
      <c r="Q51" t="s">
        <v>8308</v>
      </c>
      <c r="R51">
        <f t="shared" si="1"/>
        <v>2015</v>
      </c>
      <c r="S51" s="15">
        <f t="shared" si="2"/>
        <v>42271.176446759258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 t="s">
        <v>8307</v>
      </c>
      <c r="Q52" t="s">
        <v>8308</v>
      </c>
      <c r="R52">
        <f t="shared" si="1"/>
        <v>2014</v>
      </c>
      <c r="S52" s="15">
        <f t="shared" si="2"/>
        <v>41995.752986111111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 t="s">
        <v>8307</v>
      </c>
      <c r="Q53" t="s">
        <v>8308</v>
      </c>
      <c r="R53">
        <f t="shared" si="1"/>
        <v>2015</v>
      </c>
      <c r="S53" s="15">
        <f t="shared" si="2"/>
        <v>42196.928668981483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 t="s">
        <v>8307</v>
      </c>
      <c r="Q54" t="s">
        <v>8308</v>
      </c>
      <c r="R54">
        <f t="shared" si="1"/>
        <v>2014</v>
      </c>
      <c r="S54" s="15">
        <f t="shared" si="2"/>
        <v>41807.701921296299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 t="s">
        <v>8307</v>
      </c>
      <c r="Q55" t="s">
        <v>8308</v>
      </c>
      <c r="R55">
        <f t="shared" si="1"/>
        <v>2014</v>
      </c>
      <c r="S55" s="15">
        <f t="shared" si="2"/>
        <v>41719.549131944441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 t="s">
        <v>8307</v>
      </c>
      <c r="Q56" t="s">
        <v>8308</v>
      </c>
      <c r="R56">
        <f t="shared" si="1"/>
        <v>2015</v>
      </c>
      <c r="S56" s="15">
        <f t="shared" si="2"/>
        <v>42333.713206018518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 t="s">
        <v>8307</v>
      </c>
      <c r="Q57" t="s">
        <v>8308</v>
      </c>
      <c r="R57">
        <f t="shared" si="1"/>
        <v>2016</v>
      </c>
      <c r="S57" s="15">
        <f t="shared" si="2"/>
        <v>42496.968935185185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 t="s">
        <v>8307</v>
      </c>
      <c r="Q58" t="s">
        <v>8308</v>
      </c>
      <c r="R58">
        <f t="shared" si="1"/>
        <v>2015</v>
      </c>
      <c r="S58" s="15">
        <f t="shared" si="2"/>
        <v>42149.548888888887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 t="s">
        <v>8307</v>
      </c>
      <c r="Q59" t="s">
        <v>8308</v>
      </c>
      <c r="R59">
        <f t="shared" si="1"/>
        <v>2015</v>
      </c>
      <c r="S59" s="15">
        <f t="shared" si="2"/>
        <v>42089.83289351852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 t="s">
        <v>8307</v>
      </c>
      <c r="Q60" t="s">
        <v>8308</v>
      </c>
      <c r="R60">
        <f t="shared" si="1"/>
        <v>2014</v>
      </c>
      <c r="S60" s="15">
        <f t="shared" si="2"/>
        <v>41932.745046296295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 t="s">
        <v>8307</v>
      </c>
      <c r="Q61" t="s">
        <v>8308</v>
      </c>
      <c r="R61">
        <f t="shared" si="1"/>
        <v>2015</v>
      </c>
      <c r="S61" s="15">
        <f t="shared" si="2"/>
        <v>42230.23583333334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 t="s">
        <v>8307</v>
      </c>
      <c r="Q62" t="s">
        <v>8309</v>
      </c>
      <c r="R62">
        <f t="shared" si="1"/>
        <v>2014</v>
      </c>
      <c r="S62" s="15">
        <f t="shared" si="2"/>
        <v>41701.901817129627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 t="s">
        <v>8307</v>
      </c>
      <c r="Q63" t="s">
        <v>8309</v>
      </c>
      <c r="R63">
        <f t="shared" si="1"/>
        <v>2013</v>
      </c>
      <c r="S63" s="15">
        <f t="shared" si="2"/>
        <v>41409.814317129632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 t="s">
        <v>8307</v>
      </c>
      <c r="Q64" t="s">
        <v>8309</v>
      </c>
      <c r="R64">
        <f t="shared" si="1"/>
        <v>2013</v>
      </c>
      <c r="S64" s="15">
        <f t="shared" si="2"/>
        <v>41311.799513888887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 t="s">
        <v>8307</v>
      </c>
      <c r="Q65" t="s">
        <v>8309</v>
      </c>
      <c r="R65">
        <f t="shared" si="1"/>
        <v>2013</v>
      </c>
      <c r="S65" s="15">
        <f t="shared" si="2"/>
        <v>41612.912187499998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 t="s">
        <v>8307</v>
      </c>
      <c r="Q66" t="s">
        <v>8309</v>
      </c>
      <c r="R66">
        <f t="shared" si="1"/>
        <v>2013</v>
      </c>
      <c r="S66" s="15">
        <f t="shared" si="2"/>
        <v>41433.01829861111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 0)</f>
        <v>108</v>
      </c>
      <c r="P67" s="10" t="s">
        <v>8307</v>
      </c>
      <c r="Q67" t="s">
        <v>8309</v>
      </c>
      <c r="R67">
        <f t="shared" ref="R67:R130" si="4">YEAR(S67)</f>
        <v>2014</v>
      </c>
      <c r="S67" s="15">
        <f t="shared" ref="S67:S130" si="5">(((J67/60)/60)/24)+DATE(1970, 1, 1)</f>
        <v>41835.821226851855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10" t="s">
        <v>8307</v>
      </c>
      <c r="Q68" t="s">
        <v>8309</v>
      </c>
      <c r="R68">
        <f t="shared" si="4"/>
        <v>2016</v>
      </c>
      <c r="S68" s="15">
        <f t="shared" si="5"/>
        <v>42539.849768518514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10" t="s">
        <v>8307</v>
      </c>
      <c r="Q69" t="s">
        <v>8309</v>
      </c>
      <c r="R69">
        <f t="shared" si="4"/>
        <v>2012</v>
      </c>
      <c r="S69" s="15">
        <f t="shared" si="5"/>
        <v>41075.583379629628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10" t="s">
        <v>8307</v>
      </c>
      <c r="Q70" t="s">
        <v>8309</v>
      </c>
      <c r="R70">
        <f t="shared" si="4"/>
        <v>2014</v>
      </c>
      <c r="S70" s="15">
        <f t="shared" si="5"/>
        <v>41663.569340277776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10" t="s">
        <v>8307</v>
      </c>
      <c r="Q71" t="s">
        <v>8309</v>
      </c>
      <c r="R71">
        <f t="shared" si="4"/>
        <v>2011</v>
      </c>
      <c r="S71" s="15">
        <f t="shared" si="5"/>
        <v>40786.187789351854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10" t="s">
        <v>8307</v>
      </c>
      <c r="Q72" t="s">
        <v>8309</v>
      </c>
      <c r="R72">
        <f t="shared" si="4"/>
        <v>2011</v>
      </c>
      <c r="S72" s="15">
        <f t="shared" si="5"/>
        <v>40730.896354166667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10" t="s">
        <v>8307</v>
      </c>
      <c r="Q73" t="s">
        <v>8309</v>
      </c>
      <c r="R73">
        <f t="shared" si="4"/>
        <v>2012</v>
      </c>
      <c r="S73" s="15">
        <f t="shared" si="5"/>
        <v>40997.271493055552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10" t="s">
        <v>8307</v>
      </c>
      <c r="Q74" t="s">
        <v>8309</v>
      </c>
      <c r="R74">
        <f t="shared" si="4"/>
        <v>2012</v>
      </c>
      <c r="S74" s="15">
        <f t="shared" si="5"/>
        <v>41208.010196759256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10" t="s">
        <v>8307</v>
      </c>
      <c r="Q75" t="s">
        <v>8309</v>
      </c>
      <c r="R75">
        <f t="shared" si="4"/>
        <v>2011</v>
      </c>
      <c r="S75" s="15">
        <f t="shared" si="5"/>
        <v>40587.75675925926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10" t="s">
        <v>8307</v>
      </c>
      <c r="Q76" t="s">
        <v>8309</v>
      </c>
      <c r="R76">
        <f t="shared" si="4"/>
        <v>2015</v>
      </c>
      <c r="S76" s="15">
        <f t="shared" si="5"/>
        <v>42360.487210648149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10" t="s">
        <v>8307</v>
      </c>
      <c r="Q77" t="s">
        <v>8309</v>
      </c>
      <c r="R77">
        <f t="shared" si="4"/>
        <v>2013</v>
      </c>
      <c r="S77" s="15">
        <f t="shared" si="5"/>
        <v>41357.209166666667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10" t="s">
        <v>8307</v>
      </c>
      <c r="Q78" t="s">
        <v>8309</v>
      </c>
      <c r="R78">
        <f t="shared" si="4"/>
        <v>2011</v>
      </c>
      <c r="S78" s="15">
        <f t="shared" si="5"/>
        <v>40844.691643518519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10" t="s">
        <v>8307</v>
      </c>
      <c r="Q79" t="s">
        <v>8309</v>
      </c>
      <c r="R79">
        <f t="shared" si="4"/>
        <v>2012</v>
      </c>
      <c r="S79" s="15">
        <f t="shared" si="5"/>
        <v>40997.144872685189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10" t="s">
        <v>8307</v>
      </c>
      <c r="Q80" t="s">
        <v>8309</v>
      </c>
      <c r="R80">
        <f t="shared" si="4"/>
        <v>2016</v>
      </c>
      <c r="S80" s="15">
        <f t="shared" si="5"/>
        <v>42604.730567129634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10" t="s">
        <v>8307</v>
      </c>
      <c r="Q81" t="s">
        <v>8309</v>
      </c>
      <c r="R81">
        <f t="shared" si="4"/>
        <v>2014</v>
      </c>
      <c r="S81" s="15">
        <f t="shared" si="5"/>
        <v>41724.776539351849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10" t="s">
        <v>8307</v>
      </c>
      <c r="Q82" t="s">
        <v>8309</v>
      </c>
      <c r="R82">
        <f t="shared" si="4"/>
        <v>2013</v>
      </c>
      <c r="S82" s="15">
        <f t="shared" si="5"/>
        <v>41583.083981481483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10" t="s">
        <v>8307</v>
      </c>
      <c r="Q83" t="s">
        <v>8309</v>
      </c>
      <c r="R83">
        <f t="shared" si="4"/>
        <v>2012</v>
      </c>
      <c r="S83" s="15">
        <f t="shared" si="5"/>
        <v>41100.158877314818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10" t="s">
        <v>8307</v>
      </c>
      <c r="Q84" t="s">
        <v>8309</v>
      </c>
      <c r="R84">
        <f t="shared" si="4"/>
        <v>2011</v>
      </c>
      <c r="S84" s="15">
        <f t="shared" si="5"/>
        <v>40795.820150462961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10" t="s">
        <v>8307</v>
      </c>
      <c r="Q85" t="s">
        <v>8309</v>
      </c>
      <c r="R85">
        <f t="shared" si="4"/>
        <v>2015</v>
      </c>
      <c r="S85" s="15">
        <f t="shared" si="5"/>
        <v>42042.615613425922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10" t="s">
        <v>8307</v>
      </c>
      <c r="Q86" t="s">
        <v>8309</v>
      </c>
      <c r="R86">
        <f t="shared" si="4"/>
        <v>2011</v>
      </c>
      <c r="S86" s="15">
        <f t="shared" si="5"/>
        <v>40648.757939814815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10" t="s">
        <v>8307</v>
      </c>
      <c r="Q87" t="s">
        <v>8309</v>
      </c>
      <c r="R87">
        <f t="shared" si="4"/>
        <v>2011</v>
      </c>
      <c r="S87" s="15">
        <f t="shared" si="5"/>
        <v>40779.125428240739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10" t="s">
        <v>8307</v>
      </c>
      <c r="Q88" t="s">
        <v>8309</v>
      </c>
      <c r="R88">
        <f t="shared" si="4"/>
        <v>2015</v>
      </c>
      <c r="S88" s="15">
        <f t="shared" si="5"/>
        <v>42291.556076388893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10" t="s">
        <v>8307</v>
      </c>
      <c r="Q89" t="s">
        <v>8309</v>
      </c>
      <c r="R89">
        <f t="shared" si="4"/>
        <v>2010</v>
      </c>
      <c r="S89" s="15">
        <f t="shared" si="5"/>
        <v>40322.53938657407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10" t="s">
        <v>8307</v>
      </c>
      <c r="Q90" t="s">
        <v>8309</v>
      </c>
      <c r="R90">
        <f t="shared" si="4"/>
        <v>2014</v>
      </c>
      <c r="S90" s="15">
        <f t="shared" si="5"/>
        <v>41786.65892361111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10" t="s">
        <v>8307</v>
      </c>
      <c r="Q91" t="s">
        <v>8309</v>
      </c>
      <c r="R91">
        <f t="shared" si="4"/>
        <v>2013</v>
      </c>
      <c r="S91" s="15">
        <f t="shared" si="5"/>
        <v>41402.752222222225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10" t="s">
        <v>8307</v>
      </c>
      <c r="Q92" t="s">
        <v>8309</v>
      </c>
      <c r="R92">
        <f t="shared" si="4"/>
        <v>2011</v>
      </c>
      <c r="S92" s="15">
        <f t="shared" si="5"/>
        <v>40706.297442129631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10" t="s">
        <v>8307</v>
      </c>
      <c r="Q93" t="s">
        <v>8309</v>
      </c>
      <c r="R93">
        <f t="shared" si="4"/>
        <v>2011</v>
      </c>
      <c r="S93" s="15">
        <f t="shared" si="5"/>
        <v>40619.402361111112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10" t="s">
        <v>8307</v>
      </c>
      <c r="Q94" t="s">
        <v>8309</v>
      </c>
      <c r="R94">
        <f t="shared" si="4"/>
        <v>2016</v>
      </c>
      <c r="S94" s="15">
        <f t="shared" si="5"/>
        <v>42721.198877314819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10" t="s">
        <v>8307</v>
      </c>
      <c r="Q95" t="s">
        <v>8309</v>
      </c>
      <c r="R95">
        <f t="shared" si="4"/>
        <v>2012</v>
      </c>
      <c r="S95" s="15">
        <f t="shared" si="5"/>
        <v>41065.858067129629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10" t="s">
        <v>8307</v>
      </c>
      <c r="Q96" t="s">
        <v>8309</v>
      </c>
      <c r="R96">
        <f t="shared" si="4"/>
        <v>2014</v>
      </c>
      <c r="S96" s="15">
        <f t="shared" si="5"/>
        <v>41716.717847222222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10" t="s">
        <v>8307</v>
      </c>
      <c r="Q97" t="s">
        <v>8309</v>
      </c>
      <c r="R97">
        <f t="shared" si="4"/>
        <v>2012</v>
      </c>
      <c r="S97" s="15">
        <f t="shared" si="5"/>
        <v>40935.005104166667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10" t="s">
        <v>8307</v>
      </c>
      <c r="Q98" t="s">
        <v>8309</v>
      </c>
      <c r="R98">
        <f t="shared" si="4"/>
        <v>2010</v>
      </c>
      <c r="S98" s="15">
        <f t="shared" si="5"/>
        <v>40324.662511574075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10" t="s">
        <v>8307</v>
      </c>
      <c r="Q99" t="s">
        <v>8309</v>
      </c>
      <c r="R99">
        <f t="shared" si="4"/>
        <v>2011</v>
      </c>
      <c r="S99" s="15">
        <f t="shared" si="5"/>
        <v>40706.135208333333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10" t="s">
        <v>8307</v>
      </c>
      <c r="Q100" t="s">
        <v>8309</v>
      </c>
      <c r="R100">
        <f t="shared" si="4"/>
        <v>2012</v>
      </c>
      <c r="S100" s="15">
        <f t="shared" si="5"/>
        <v>41214.79483796296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10" t="s">
        <v>8307</v>
      </c>
      <c r="Q101" t="s">
        <v>8309</v>
      </c>
      <c r="R101">
        <f t="shared" si="4"/>
        <v>2013</v>
      </c>
      <c r="S101" s="15">
        <f t="shared" si="5"/>
        <v>41631.902766203704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10" t="s">
        <v>8307</v>
      </c>
      <c r="Q102" t="s">
        <v>8309</v>
      </c>
      <c r="R102">
        <f t="shared" si="4"/>
        <v>2012</v>
      </c>
      <c r="S102" s="15">
        <f t="shared" si="5"/>
        <v>41197.753310185188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10" t="s">
        <v>8307</v>
      </c>
      <c r="Q103" t="s">
        <v>8309</v>
      </c>
      <c r="R103">
        <f t="shared" si="4"/>
        <v>2012</v>
      </c>
      <c r="S103" s="15">
        <f t="shared" si="5"/>
        <v>41274.776736111111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10" t="s">
        <v>8307</v>
      </c>
      <c r="Q104" t="s">
        <v>8309</v>
      </c>
      <c r="R104">
        <f t="shared" si="4"/>
        <v>2010</v>
      </c>
      <c r="S104" s="15">
        <f t="shared" si="5"/>
        <v>40505.131168981483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10" t="s">
        <v>8307</v>
      </c>
      <c r="Q105" t="s">
        <v>8309</v>
      </c>
      <c r="R105">
        <f t="shared" si="4"/>
        <v>2014</v>
      </c>
      <c r="S105" s="15">
        <f t="shared" si="5"/>
        <v>41682.805902777778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10" t="s">
        <v>8307</v>
      </c>
      <c r="Q106" t="s">
        <v>8309</v>
      </c>
      <c r="R106">
        <f t="shared" si="4"/>
        <v>2011</v>
      </c>
      <c r="S106" s="15">
        <f t="shared" si="5"/>
        <v>40612.695208333331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10" t="s">
        <v>8307</v>
      </c>
      <c r="Q107" t="s">
        <v>8309</v>
      </c>
      <c r="R107">
        <f t="shared" si="4"/>
        <v>2016</v>
      </c>
      <c r="S107" s="15">
        <f t="shared" si="5"/>
        <v>42485.724768518514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10" t="s">
        <v>8307</v>
      </c>
      <c r="Q108" t="s">
        <v>8309</v>
      </c>
      <c r="R108">
        <f t="shared" si="4"/>
        <v>2012</v>
      </c>
      <c r="S108" s="15">
        <f t="shared" si="5"/>
        <v>40987.776631944449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10" t="s">
        <v>8307</v>
      </c>
      <c r="Q109" t="s">
        <v>8309</v>
      </c>
      <c r="R109">
        <f t="shared" si="4"/>
        <v>2011</v>
      </c>
      <c r="S109" s="15">
        <f t="shared" si="5"/>
        <v>40635.982488425929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10" t="s">
        <v>8307</v>
      </c>
      <c r="Q110" t="s">
        <v>8309</v>
      </c>
      <c r="R110">
        <f t="shared" si="4"/>
        <v>2013</v>
      </c>
      <c r="S110" s="15">
        <f t="shared" si="5"/>
        <v>41365.613078703704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10" t="s">
        <v>8307</v>
      </c>
      <c r="Q111" t="s">
        <v>8309</v>
      </c>
      <c r="R111">
        <f t="shared" si="4"/>
        <v>2011</v>
      </c>
      <c r="S111" s="15">
        <f t="shared" si="5"/>
        <v>40570.025810185187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10" t="s">
        <v>8307</v>
      </c>
      <c r="Q112" t="s">
        <v>8309</v>
      </c>
      <c r="R112">
        <f t="shared" si="4"/>
        <v>2013</v>
      </c>
      <c r="S112" s="15">
        <f t="shared" si="5"/>
        <v>41557.949687500004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10" t="s">
        <v>8307</v>
      </c>
      <c r="Q113" t="s">
        <v>8309</v>
      </c>
      <c r="R113">
        <f t="shared" si="4"/>
        <v>2015</v>
      </c>
      <c r="S113" s="15">
        <f t="shared" si="5"/>
        <v>42125.333182870367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10" t="s">
        <v>8307</v>
      </c>
      <c r="Q114" t="s">
        <v>8309</v>
      </c>
      <c r="R114">
        <f t="shared" si="4"/>
        <v>2014</v>
      </c>
      <c r="S114" s="15">
        <f t="shared" si="5"/>
        <v>41718.043032407404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10" t="s">
        <v>8307</v>
      </c>
      <c r="Q115" t="s">
        <v>8309</v>
      </c>
      <c r="R115">
        <f t="shared" si="4"/>
        <v>2011</v>
      </c>
      <c r="S115" s="15">
        <f t="shared" si="5"/>
        <v>40753.758425925924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10" t="s">
        <v>8307</v>
      </c>
      <c r="Q116" t="s">
        <v>8309</v>
      </c>
      <c r="R116">
        <f t="shared" si="4"/>
        <v>2011</v>
      </c>
      <c r="S116" s="15">
        <f t="shared" si="5"/>
        <v>40861.27416666667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10" t="s">
        <v>8307</v>
      </c>
      <c r="Q117" t="s">
        <v>8309</v>
      </c>
      <c r="R117">
        <f t="shared" si="4"/>
        <v>2012</v>
      </c>
      <c r="S117" s="15">
        <f t="shared" si="5"/>
        <v>40918.738935185182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10" t="s">
        <v>8307</v>
      </c>
      <c r="Q118" t="s">
        <v>8309</v>
      </c>
      <c r="R118">
        <f t="shared" si="4"/>
        <v>2011</v>
      </c>
      <c r="S118" s="15">
        <f t="shared" si="5"/>
        <v>40595.497164351851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10" t="s">
        <v>8307</v>
      </c>
      <c r="Q119" t="s">
        <v>8309</v>
      </c>
      <c r="R119">
        <f t="shared" si="4"/>
        <v>2010</v>
      </c>
      <c r="S119" s="15">
        <f t="shared" si="5"/>
        <v>40248.834999999999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10" t="s">
        <v>8307</v>
      </c>
      <c r="Q120" t="s">
        <v>8309</v>
      </c>
      <c r="R120">
        <f t="shared" si="4"/>
        <v>2011</v>
      </c>
      <c r="S120" s="15">
        <f t="shared" si="5"/>
        <v>40723.053657407407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10" t="s">
        <v>8307</v>
      </c>
      <c r="Q121" t="s">
        <v>8309</v>
      </c>
      <c r="R121">
        <f t="shared" si="4"/>
        <v>2011</v>
      </c>
      <c r="S121" s="15">
        <f t="shared" si="5"/>
        <v>40739.069282407407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10" t="s">
        <v>8307</v>
      </c>
      <c r="Q122" t="s">
        <v>8310</v>
      </c>
      <c r="R122">
        <f t="shared" si="4"/>
        <v>2016</v>
      </c>
      <c r="S122" s="15">
        <f t="shared" si="5"/>
        <v>42616.049849537041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10" t="s">
        <v>8307</v>
      </c>
      <c r="Q123" t="s">
        <v>8310</v>
      </c>
      <c r="R123">
        <f t="shared" si="4"/>
        <v>2015</v>
      </c>
      <c r="S123" s="15">
        <f t="shared" si="5"/>
        <v>42096.704976851848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10" t="s">
        <v>8307</v>
      </c>
      <c r="Q124" t="s">
        <v>8310</v>
      </c>
      <c r="R124">
        <f t="shared" si="4"/>
        <v>2016</v>
      </c>
      <c r="S124" s="15">
        <f t="shared" si="5"/>
        <v>42593.431793981479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10" t="s">
        <v>8307</v>
      </c>
      <c r="Q125" t="s">
        <v>8310</v>
      </c>
      <c r="R125">
        <f t="shared" si="4"/>
        <v>2014</v>
      </c>
      <c r="S125" s="15">
        <f t="shared" si="5"/>
        <v>41904.781990740739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10" t="s">
        <v>8307</v>
      </c>
      <c r="Q126" t="s">
        <v>8310</v>
      </c>
      <c r="R126">
        <f t="shared" si="4"/>
        <v>2015</v>
      </c>
      <c r="S126" s="15">
        <f t="shared" si="5"/>
        <v>42114.928726851853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10" t="s">
        <v>8307</v>
      </c>
      <c r="Q127" t="s">
        <v>8310</v>
      </c>
      <c r="R127">
        <f t="shared" si="4"/>
        <v>2016</v>
      </c>
      <c r="S127" s="15">
        <f t="shared" si="5"/>
        <v>42709.993981481486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10" t="s">
        <v>8307</v>
      </c>
      <c r="Q128" t="s">
        <v>8310</v>
      </c>
      <c r="R128">
        <f t="shared" si="4"/>
        <v>2015</v>
      </c>
      <c r="S128" s="15">
        <f t="shared" si="5"/>
        <v>42135.589548611111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10" t="s">
        <v>8307</v>
      </c>
      <c r="Q129" t="s">
        <v>8310</v>
      </c>
      <c r="R129">
        <f t="shared" si="4"/>
        <v>2015</v>
      </c>
      <c r="S129" s="15">
        <f t="shared" si="5"/>
        <v>42067.62431712963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 s="10" t="s">
        <v>8307</v>
      </c>
      <c r="Q130" t="s">
        <v>8310</v>
      </c>
      <c r="R130">
        <f t="shared" si="4"/>
        <v>2016</v>
      </c>
      <c r="S130" s="15">
        <f t="shared" si="5"/>
        <v>42628.22792824074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 0)</f>
        <v>0</v>
      </c>
      <c r="P131" s="10" t="s">
        <v>8307</v>
      </c>
      <c r="Q131" t="s">
        <v>8310</v>
      </c>
      <c r="R131">
        <f t="shared" ref="R131:R194" si="7">YEAR(S131)</f>
        <v>2014</v>
      </c>
      <c r="S131" s="15">
        <f t="shared" ref="S131:S194" si="8">(((J131/60)/60)/24)+DATE(1970, 1, 1)</f>
        <v>41882.937303240738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10" t="s">
        <v>8307</v>
      </c>
      <c r="Q132" t="s">
        <v>8310</v>
      </c>
      <c r="R132">
        <f t="shared" si="7"/>
        <v>2014</v>
      </c>
      <c r="S132" s="15">
        <f t="shared" si="8"/>
        <v>41778.915416666663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10" t="s">
        <v>8307</v>
      </c>
      <c r="Q133" t="s">
        <v>8310</v>
      </c>
      <c r="R133">
        <f t="shared" si="7"/>
        <v>2016</v>
      </c>
      <c r="S133" s="15">
        <f t="shared" si="8"/>
        <v>42541.837511574078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10" t="s">
        <v>8307</v>
      </c>
      <c r="Q134" t="s">
        <v>8310</v>
      </c>
      <c r="R134">
        <f t="shared" si="7"/>
        <v>2014</v>
      </c>
      <c r="S134" s="15">
        <f t="shared" si="8"/>
        <v>41905.812581018516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10" t="s">
        <v>8307</v>
      </c>
      <c r="Q135" t="s">
        <v>8310</v>
      </c>
      <c r="R135">
        <f t="shared" si="7"/>
        <v>2016</v>
      </c>
      <c r="S135" s="15">
        <f t="shared" si="8"/>
        <v>42491.80768518518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10" t="s">
        <v>8307</v>
      </c>
      <c r="Q136" t="s">
        <v>8310</v>
      </c>
      <c r="R136">
        <f t="shared" si="7"/>
        <v>2015</v>
      </c>
      <c r="S136" s="15">
        <f t="shared" si="8"/>
        <v>42221.909930555557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10" t="s">
        <v>8307</v>
      </c>
      <c r="Q137" t="s">
        <v>8310</v>
      </c>
      <c r="R137">
        <f t="shared" si="7"/>
        <v>2014</v>
      </c>
      <c r="S137" s="15">
        <f t="shared" si="8"/>
        <v>41788.381909722222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10" t="s">
        <v>8307</v>
      </c>
      <c r="Q138" t="s">
        <v>8310</v>
      </c>
      <c r="R138">
        <f t="shared" si="7"/>
        <v>2015</v>
      </c>
      <c r="S138" s="15">
        <f t="shared" si="8"/>
        <v>42096.410115740742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10" t="s">
        <v>8307</v>
      </c>
      <c r="Q139" t="s">
        <v>8310</v>
      </c>
      <c r="R139">
        <f t="shared" si="7"/>
        <v>2015</v>
      </c>
      <c r="S139" s="15">
        <f t="shared" si="8"/>
        <v>42239.573993055557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10" t="s">
        <v>8307</v>
      </c>
      <c r="Q140" t="s">
        <v>8310</v>
      </c>
      <c r="R140">
        <f t="shared" si="7"/>
        <v>2015</v>
      </c>
      <c r="S140" s="15">
        <f t="shared" si="8"/>
        <v>42186.257418981477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10" t="s">
        <v>8307</v>
      </c>
      <c r="Q141" t="s">
        <v>8310</v>
      </c>
      <c r="R141">
        <f t="shared" si="7"/>
        <v>2015</v>
      </c>
      <c r="S141" s="15">
        <f t="shared" si="8"/>
        <v>42187.920972222222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10" t="s">
        <v>8307</v>
      </c>
      <c r="Q142" t="s">
        <v>8310</v>
      </c>
      <c r="R142">
        <f t="shared" si="7"/>
        <v>2015</v>
      </c>
      <c r="S142" s="15">
        <f t="shared" si="8"/>
        <v>42053.198287037041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10" t="s">
        <v>8307</v>
      </c>
      <c r="Q143" t="s">
        <v>8310</v>
      </c>
      <c r="R143">
        <f t="shared" si="7"/>
        <v>2015</v>
      </c>
      <c r="S143" s="15">
        <f t="shared" si="8"/>
        <v>42110.153043981481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10" t="s">
        <v>8307</v>
      </c>
      <c r="Q144" t="s">
        <v>8310</v>
      </c>
      <c r="R144">
        <f t="shared" si="7"/>
        <v>2014</v>
      </c>
      <c r="S144" s="15">
        <f t="shared" si="8"/>
        <v>41938.893263888887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10" t="s">
        <v>8307</v>
      </c>
      <c r="Q145" t="s">
        <v>8310</v>
      </c>
      <c r="R145">
        <f t="shared" si="7"/>
        <v>2016</v>
      </c>
      <c r="S145" s="15">
        <f t="shared" si="8"/>
        <v>42559.064143518524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10" t="s">
        <v>8307</v>
      </c>
      <c r="Q146" t="s">
        <v>8310</v>
      </c>
      <c r="R146">
        <f t="shared" si="7"/>
        <v>2015</v>
      </c>
      <c r="S146" s="15">
        <f t="shared" si="8"/>
        <v>42047.762407407412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10" t="s">
        <v>8307</v>
      </c>
      <c r="Q147" t="s">
        <v>8310</v>
      </c>
      <c r="R147">
        <f t="shared" si="7"/>
        <v>2015</v>
      </c>
      <c r="S147" s="15">
        <f t="shared" si="8"/>
        <v>42200.542268518519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10" t="s">
        <v>8307</v>
      </c>
      <c r="Q148" t="s">
        <v>8310</v>
      </c>
      <c r="R148">
        <f t="shared" si="7"/>
        <v>2016</v>
      </c>
      <c r="S148" s="15">
        <f t="shared" si="8"/>
        <v>42693.016180555554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10" t="s">
        <v>8307</v>
      </c>
      <c r="Q149" t="s">
        <v>8310</v>
      </c>
      <c r="R149">
        <f t="shared" si="7"/>
        <v>2014</v>
      </c>
      <c r="S149" s="15">
        <f t="shared" si="8"/>
        <v>41969.767824074079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10" t="s">
        <v>8307</v>
      </c>
      <c r="Q150" t="s">
        <v>8310</v>
      </c>
      <c r="R150">
        <f t="shared" si="7"/>
        <v>2016</v>
      </c>
      <c r="S150" s="15">
        <f t="shared" si="8"/>
        <v>42397.281666666662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10" t="s">
        <v>8307</v>
      </c>
      <c r="Q151" t="s">
        <v>8310</v>
      </c>
      <c r="R151">
        <f t="shared" si="7"/>
        <v>2014</v>
      </c>
      <c r="S151" s="15">
        <f t="shared" si="8"/>
        <v>41968.172106481477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10" t="s">
        <v>8307</v>
      </c>
      <c r="Q152" t="s">
        <v>8310</v>
      </c>
      <c r="R152">
        <f t="shared" si="7"/>
        <v>2015</v>
      </c>
      <c r="S152" s="15">
        <f t="shared" si="8"/>
        <v>42090.161828703705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10" t="s">
        <v>8307</v>
      </c>
      <c r="Q153" t="s">
        <v>8310</v>
      </c>
      <c r="R153">
        <f t="shared" si="7"/>
        <v>2015</v>
      </c>
      <c r="S153" s="15">
        <f t="shared" si="8"/>
        <v>42113.550821759258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10" t="s">
        <v>8307</v>
      </c>
      <c r="Q154" t="s">
        <v>8310</v>
      </c>
      <c r="R154">
        <f t="shared" si="7"/>
        <v>2014</v>
      </c>
      <c r="S154" s="15">
        <f t="shared" si="8"/>
        <v>41875.077546296299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10" t="s">
        <v>8307</v>
      </c>
      <c r="Q155" t="s">
        <v>8310</v>
      </c>
      <c r="R155">
        <f t="shared" si="7"/>
        <v>2014</v>
      </c>
      <c r="S155" s="15">
        <f t="shared" si="8"/>
        <v>41933.586157407408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10" t="s">
        <v>8307</v>
      </c>
      <c r="Q156" t="s">
        <v>8310</v>
      </c>
      <c r="R156">
        <f t="shared" si="7"/>
        <v>2015</v>
      </c>
      <c r="S156" s="15">
        <f t="shared" si="8"/>
        <v>42115.547395833331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10" t="s">
        <v>8307</v>
      </c>
      <c r="Q157" t="s">
        <v>8310</v>
      </c>
      <c r="R157">
        <f t="shared" si="7"/>
        <v>2015</v>
      </c>
      <c r="S157" s="15">
        <f t="shared" si="8"/>
        <v>42168.559432870374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10" t="s">
        <v>8307</v>
      </c>
      <c r="Q158" t="s">
        <v>8310</v>
      </c>
      <c r="R158">
        <f t="shared" si="7"/>
        <v>2014</v>
      </c>
      <c r="S158" s="15">
        <f t="shared" si="8"/>
        <v>41794.124953703707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10" t="s">
        <v>8307</v>
      </c>
      <c r="Q159" t="s">
        <v>8310</v>
      </c>
      <c r="R159">
        <f t="shared" si="7"/>
        <v>2016</v>
      </c>
      <c r="S159" s="15">
        <f t="shared" si="8"/>
        <v>42396.911712962959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10" t="s">
        <v>8307</v>
      </c>
      <c r="Q160" t="s">
        <v>8310</v>
      </c>
      <c r="R160">
        <f t="shared" si="7"/>
        <v>2014</v>
      </c>
      <c r="S160" s="15">
        <f t="shared" si="8"/>
        <v>41904.07671296296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10" t="s">
        <v>8307</v>
      </c>
      <c r="Q161" t="s">
        <v>8310</v>
      </c>
      <c r="R161">
        <f t="shared" si="7"/>
        <v>2016</v>
      </c>
      <c r="S161" s="15">
        <f t="shared" si="8"/>
        <v>42514.434548611112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10" t="s">
        <v>8307</v>
      </c>
      <c r="Q162" t="s">
        <v>8311</v>
      </c>
      <c r="R162">
        <f t="shared" si="7"/>
        <v>2015</v>
      </c>
      <c r="S162" s="15">
        <f t="shared" si="8"/>
        <v>42171.913090277783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10" t="s">
        <v>8307</v>
      </c>
      <c r="Q163" t="s">
        <v>8311</v>
      </c>
      <c r="R163">
        <f t="shared" si="7"/>
        <v>2014</v>
      </c>
      <c r="S163" s="15">
        <f t="shared" si="8"/>
        <v>41792.687442129631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10" t="s">
        <v>8307</v>
      </c>
      <c r="Q164" t="s">
        <v>8311</v>
      </c>
      <c r="R164">
        <f t="shared" si="7"/>
        <v>2014</v>
      </c>
      <c r="S164" s="15">
        <f t="shared" si="8"/>
        <v>41835.126805555556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10" t="s">
        <v>8307</v>
      </c>
      <c r="Q165" t="s">
        <v>8311</v>
      </c>
      <c r="R165">
        <f t="shared" si="7"/>
        <v>2015</v>
      </c>
      <c r="S165" s="15">
        <f t="shared" si="8"/>
        <v>42243.961273148147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10" t="s">
        <v>8307</v>
      </c>
      <c r="Q166" t="s">
        <v>8311</v>
      </c>
      <c r="R166">
        <f t="shared" si="7"/>
        <v>2014</v>
      </c>
      <c r="S166" s="15">
        <f t="shared" si="8"/>
        <v>41841.762743055559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10" t="s">
        <v>8307</v>
      </c>
      <c r="Q167" t="s">
        <v>8311</v>
      </c>
      <c r="R167">
        <f t="shared" si="7"/>
        <v>2015</v>
      </c>
      <c r="S167" s="15">
        <f t="shared" si="8"/>
        <v>42351.658842592587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10" t="s">
        <v>8307</v>
      </c>
      <c r="Q168" t="s">
        <v>8311</v>
      </c>
      <c r="R168">
        <f t="shared" si="7"/>
        <v>2016</v>
      </c>
      <c r="S168" s="15">
        <f t="shared" si="8"/>
        <v>42721.075949074075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10" t="s">
        <v>8307</v>
      </c>
      <c r="Q169" t="s">
        <v>8311</v>
      </c>
      <c r="R169">
        <f t="shared" si="7"/>
        <v>2015</v>
      </c>
      <c r="S169" s="15">
        <f t="shared" si="8"/>
        <v>42160.927488425921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10" t="s">
        <v>8307</v>
      </c>
      <c r="Q170" t="s">
        <v>8311</v>
      </c>
      <c r="R170">
        <f t="shared" si="7"/>
        <v>2015</v>
      </c>
      <c r="S170" s="15">
        <f t="shared" si="8"/>
        <v>42052.83530092593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10" t="s">
        <v>8307</v>
      </c>
      <c r="Q171" t="s">
        <v>8311</v>
      </c>
      <c r="R171">
        <f t="shared" si="7"/>
        <v>2014</v>
      </c>
      <c r="S171" s="15">
        <f t="shared" si="8"/>
        <v>41900.505312499998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10" t="s">
        <v>8307</v>
      </c>
      <c r="Q172" t="s">
        <v>8311</v>
      </c>
      <c r="R172">
        <f t="shared" si="7"/>
        <v>2015</v>
      </c>
      <c r="S172" s="15">
        <f t="shared" si="8"/>
        <v>42216.977812500001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10" t="s">
        <v>8307</v>
      </c>
      <c r="Q173" t="s">
        <v>8311</v>
      </c>
      <c r="R173">
        <f t="shared" si="7"/>
        <v>2016</v>
      </c>
      <c r="S173" s="15">
        <f t="shared" si="8"/>
        <v>42534.180717592593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10" t="s">
        <v>8307</v>
      </c>
      <c r="Q174" t="s">
        <v>8311</v>
      </c>
      <c r="R174">
        <f t="shared" si="7"/>
        <v>2015</v>
      </c>
      <c r="S174" s="15">
        <f t="shared" si="8"/>
        <v>42047.394942129627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10" t="s">
        <v>8307</v>
      </c>
      <c r="Q175" t="s">
        <v>8311</v>
      </c>
      <c r="R175">
        <f t="shared" si="7"/>
        <v>2015</v>
      </c>
      <c r="S175" s="15">
        <f t="shared" si="8"/>
        <v>42033.573009259257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10" t="s">
        <v>8307</v>
      </c>
      <c r="Q176" t="s">
        <v>8311</v>
      </c>
      <c r="R176">
        <f t="shared" si="7"/>
        <v>2015</v>
      </c>
      <c r="S176" s="15">
        <f t="shared" si="8"/>
        <v>42072.758981481486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10" t="s">
        <v>8307</v>
      </c>
      <c r="Q177" t="s">
        <v>8311</v>
      </c>
      <c r="R177">
        <f t="shared" si="7"/>
        <v>2014</v>
      </c>
      <c r="S177" s="15">
        <f t="shared" si="8"/>
        <v>41855.777905092589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10" t="s">
        <v>8307</v>
      </c>
      <c r="Q178" t="s">
        <v>8311</v>
      </c>
      <c r="R178">
        <f t="shared" si="7"/>
        <v>2015</v>
      </c>
      <c r="S178" s="15">
        <f t="shared" si="8"/>
        <v>42191.824062500003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10" t="s">
        <v>8307</v>
      </c>
      <c r="Q179" t="s">
        <v>8311</v>
      </c>
      <c r="R179">
        <f t="shared" si="7"/>
        <v>2015</v>
      </c>
      <c r="S179" s="15">
        <f t="shared" si="8"/>
        <v>42070.047754629632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10" t="s">
        <v>8307</v>
      </c>
      <c r="Q180" t="s">
        <v>8311</v>
      </c>
      <c r="R180">
        <f t="shared" si="7"/>
        <v>2015</v>
      </c>
      <c r="S180" s="15">
        <f t="shared" si="8"/>
        <v>42304.955381944441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10" t="s">
        <v>8307</v>
      </c>
      <c r="Q181" t="s">
        <v>8311</v>
      </c>
      <c r="R181">
        <f t="shared" si="7"/>
        <v>2016</v>
      </c>
      <c r="S181" s="15">
        <f t="shared" si="8"/>
        <v>42403.080497685187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10" t="s">
        <v>8307</v>
      </c>
      <c r="Q182" t="s">
        <v>8311</v>
      </c>
      <c r="R182">
        <f t="shared" si="7"/>
        <v>2015</v>
      </c>
      <c r="S182" s="15">
        <f t="shared" si="8"/>
        <v>42067.991238425922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10" t="s">
        <v>8307</v>
      </c>
      <c r="Q183" t="s">
        <v>8311</v>
      </c>
      <c r="R183">
        <f t="shared" si="7"/>
        <v>2015</v>
      </c>
      <c r="S183" s="15">
        <f t="shared" si="8"/>
        <v>42147.741840277777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10" t="s">
        <v>8307</v>
      </c>
      <c r="Q184" t="s">
        <v>8311</v>
      </c>
      <c r="R184">
        <f t="shared" si="7"/>
        <v>2016</v>
      </c>
      <c r="S184" s="15">
        <f t="shared" si="8"/>
        <v>42712.011944444443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10" t="s">
        <v>8307</v>
      </c>
      <c r="Q185" t="s">
        <v>8311</v>
      </c>
      <c r="R185">
        <f t="shared" si="7"/>
        <v>2014</v>
      </c>
      <c r="S185" s="15">
        <f t="shared" si="8"/>
        <v>41939.810300925928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10" t="s">
        <v>8307</v>
      </c>
      <c r="Q186" t="s">
        <v>8311</v>
      </c>
      <c r="R186">
        <f t="shared" si="7"/>
        <v>2014</v>
      </c>
      <c r="S186" s="15">
        <f t="shared" si="8"/>
        <v>41825.791226851856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10" t="s">
        <v>8307</v>
      </c>
      <c r="Q187" t="s">
        <v>8311</v>
      </c>
      <c r="R187">
        <f t="shared" si="7"/>
        <v>2016</v>
      </c>
      <c r="S187" s="15">
        <f t="shared" si="8"/>
        <v>42570.91133101852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10" t="s">
        <v>8307</v>
      </c>
      <c r="Q188" t="s">
        <v>8311</v>
      </c>
      <c r="R188">
        <f t="shared" si="7"/>
        <v>2017</v>
      </c>
      <c r="S188" s="15">
        <f t="shared" si="8"/>
        <v>42767.812893518523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10" t="s">
        <v>8307</v>
      </c>
      <c r="Q189" t="s">
        <v>8311</v>
      </c>
      <c r="R189">
        <f t="shared" si="7"/>
        <v>2015</v>
      </c>
      <c r="S189" s="15">
        <f t="shared" si="8"/>
        <v>42182.234456018516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10" t="s">
        <v>8307</v>
      </c>
      <c r="Q190" t="s">
        <v>8311</v>
      </c>
      <c r="R190">
        <f t="shared" si="7"/>
        <v>2014</v>
      </c>
      <c r="S190" s="15">
        <f t="shared" si="8"/>
        <v>41857.18304398148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10" t="s">
        <v>8307</v>
      </c>
      <c r="Q191" t="s">
        <v>8311</v>
      </c>
      <c r="R191">
        <f t="shared" si="7"/>
        <v>2016</v>
      </c>
      <c r="S191" s="15">
        <f t="shared" si="8"/>
        <v>42556.690706018519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10" t="s">
        <v>8307</v>
      </c>
      <c r="Q192" t="s">
        <v>8311</v>
      </c>
      <c r="R192">
        <f t="shared" si="7"/>
        <v>2016</v>
      </c>
      <c r="S192" s="15">
        <f t="shared" si="8"/>
        <v>42527.650995370372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10" t="s">
        <v>8307</v>
      </c>
      <c r="Q193" t="s">
        <v>8311</v>
      </c>
      <c r="R193">
        <f t="shared" si="7"/>
        <v>2015</v>
      </c>
      <c r="S193" s="15">
        <f t="shared" si="8"/>
        <v>42239.441412037035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 s="10" t="s">
        <v>8307</v>
      </c>
      <c r="Q194" t="s">
        <v>8311</v>
      </c>
      <c r="R194">
        <f t="shared" si="7"/>
        <v>2014</v>
      </c>
      <c r="S194" s="15">
        <f t="shared" si="8"/>
        <v>41899.792037037041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 0)</f>
        <v>0</v>
      </c>
      <c r="P195" s="10" t="s">
        <v>8307</v>
      </c>
      <c r="Q195" t="s">
        <v>8311</v>
      </c>
      <c r="R195">
        <f t="shared" ref="R195:R258" si="10">YEAR(S195)</f>
        <v>2014</v>
      </c>
      <c r="S195" s="15">
        <f t="shared" ref="S195:S258" si="11">(((J195/60)/60)/24)+DATE(1970, 1, 1)</f>
        <v>41911.934791666667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10" t="s">
        <v>8307</v>
      </c>
      <c r="Q196" t="s">
        <v>8311</v>
      </c>
      <c r="R196">
        <f t="shared" si="10"/>
        <v>2016</v>
      </c>
      <c r="S196" s="15">
        <f t="shared" si="11"/>
        <v>42375.996886574074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10" t="s">
        <v>8307</v>
      </c>
      <c r="Q197" t="s">
        <v>8311</v>
      </c>
      <c r="R197">
        <f t="shared" si="10"/>
        <v>2015</v>
      </c>
      <c r="S197" s="15">
        <f t="shared" si="11"/>
        <v>42135.67050925926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10" t="s">
        <v>8307</v>
      </c>
      <c r="Q198" t="s">
        <v>8311</v>
      </c>
      <c r="R198">
        <f t="shared" si="10"/>
        <v>2015</v>
      </c>
      <c r="S198" s="15">
        <f t="shared" si="11"/>
        <v>42259.542800925927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10" t="s">
        <v>8307</v>
      </c>
      <c r="Q199" t="s">
        <v>8311</v>
      </c>
      <c r="R199">
        <f t="shared" si="10"/>
        <v>2017</v>
      </c>
      <c r="S199" s="15">
        <f t="shared" si="11"/>
        <v>42741.848379629635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10" t="s">
        <v>8307</v>
      </c>
      <c r="Q200" t="s">
        <v>8311</v>
      </c>
      <c r="R200">
        <f t="shared" si="10"/>
        <v>2014</v>
      </c>
      <c r="S200" s="15">
        <f t="shared" si="11"/>
        <v>41887.383356481485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10" t="s">
        <v>8307</v>
      </c>
      <c r="Q201" t="s">
        <v>8311</v>
      </c>
      <c r="R201">
        <f t="shared" si="10"/>
        <v>2016</v>
      </c>
      <c r="S201" s="15">
        <f t="shared" si="11"/>
        <v>42584.123865740738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10" t="s">
        <v>8307</v>
      </c>
      <c r="Q202" t="s">
        <v>8311</v>
      </c>
      <c r="R202">
        <f t="shared" si="10"/>
        <v>2014</v>
      </c>
      <c r="S202" s="15">
        <f t="shared" si="11"/>
        <v>41867.083368055559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10" t="s">
        <v>8307</v>
      </c>
      <c r="Q203" t="s">
        <v>8311</v>
      </c>
      <c r="R203">
        <f t="shared" si="10"/>
        <v>2015</v>
      </c>
      <c r="S203" s="15">
        <f t="shared" si="11"/>
        <v>42023.818622685183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10" t="s">
        <v>8307</v>
      </c>
      <c r="Q204" t="s">
        <v>8311</v>
      </c>
      <c r="R204">
        <f t="shared" si="10"/>
        <v>2015</v>
      </c>
      <c r="S204" s="15">
        <f t="shared" si="11"/>
        <v>42255.927824074075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10" t="s">
        <v>8307</v>
      </c>
      <c r="Q205" t="s">
        <v>8311</v>
      </c>
      <c r="R205">
        <f t="shared" si="10"/>
        <v>2014</v>
      </c>
      <c r="S205" s="15">
        <f t="shared" si="11"/>
        <v>41973.847962962958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10" t="s">
        <v>8307</v>
      </c>
      <c r="Q206" t="s">
        <v>8311</v>
      </c>
      <c r="R206">
        <f t="shared" si="10"/>
        <v>2016</v>
      </c>
      <c r="S206" s="15">
        <f t="shared" si="11"/>
        <v>42556.583368055552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10" t="s">
        <v>8307</v>
      </c>
      <c r="Q207" t="s">
        <v>8311</v>
      </c>
      <c r="R207">
        <f t="shared" si="10"/>
        <v>2015</v>
      </c>
      <c r="S207" s="15">
        <f t="shared" si="11"/>
        <v>42248.632199074069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10" t="s">
        <v>8307</v>
      </c>
      <c r="Q208" t="s">
        <v>8311</v>
      </c>
      <c r="R208">
        <f t="shared" si="10"/>
        <v>2016</v>
      </c>
      <c r="S208" s="15">
        <f t="shared" si="11"/>
        <v>42567.004432870366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10" t="s">
        <v>8307</v>
      </c>
      <c r="Q209" t="s">
        <v>8311</v>
      </c>
      <c r="R209">
        <f t="shared" si="10"/>
        <v>2014</v>
      </c>
      <c r="S209" s="15">
        <f t="shared" si="11"/>
        <v>41978.197199074071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10" t="s">
        <v>8307</v>
      </c>
      <c r="Q210" t="s">
        <v>8311</v>
      </c>
      <c r="R210">
        <f t="shared" si="10"/>
        <v>2014</v>
      </c>
      <c r="S210" s="15">
        <f t="shared" si="11"/>
        <v>41959.369988425926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10" t="s">
        <v>8307</v>
      </c>
      <c r="Q211" t="s">
        <v>8311</v>
      </c>
      <c r="R211">
        <f t="shared" si="10"/>
        <v>2015</v>
      </c>
      <c r="S211" s="15">
        <f t="shared" si="11"/>
        <v>42165.922858796301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10" t="s">
        <v>8307</v>
      </c>
      <c r="Q212" t="s">
        <v>8311</v>
      </c>
      <c r="R212">
        <f t="shared" si="10"/>
        <v>2015</v>
      </c>
      <c r="S212" s="15">
        <f t="shared" si="11"/>
        <v>42249.064722222218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10" t="s">
        <v>8307</v>
      </c>
      <c r="Q213" t="s">
        <v>8311</v>
      </c>
      <c r="R213">
        <f t="shared" si="10"/>
        <v>2015</v>
      </c>
      <c r="S213" s="15">
        <f t="shared" si="11"/>
        <v>42236.159918981488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10" t="s">
        <v>8307</v>
      </c>
      <c r="Q214" t="s">
        <v>8311</v>
      </c>
      <c r="R214">
        <f t="shared" si="10"/>
        <v>2016</v>
      </c>
      <c r="S214" s="15">
        <f t="shared" si="11"/>
        <v>42416.881018518514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10" t="s">
        <v>8307</v>
      </c>
      <c r="Q215" t="s">
        <v>8311</v>
      </c>
      <c r="R215">
        <f t="shared" si="10"/>
        <v>2015</v>
      </c>
      <c r="S215" s="15">
        <f t="shared" si="11"/>
        <v>42202.594293981485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10" t="s">
        <v>8307</v>
      </c>
      <c r="Q216" t="s">
        <v>8311</v>
      </c>
      <c r="R216">
        <f t="shared" si="10"/>
        <v>2015</v>
      </c>
      <c r="S216" s="15">
        <f t="shared" si="11"/>
        <v>42009.64061342593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10" t="s">
        <v>8307</v>
      </c>
      <c r="Q217" t="s">
        <v>8311</v>
      </c>
      <c r="R217">
        <f t="shared" si="10"/>
        <v>2016</v>
      </c>
      <c r="S217" s="15">
        <f t="shared" si="11"/>
        <v>42375.230115740742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10" t="s">
        <v>8307</v>
      </c>
      <c r="Q218" t="s">
        <v>8311</v>
      </c>
      <c r="R218">
        <f t="shared" si="10"/>
        <v>2015</v>
      </c>
      <c r="S218" s="15">
        <f t="shared" si="11"/>
        <v>42066.958761574075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10" t="s">
        <v>8307</v>
      </c>
      <c r="Q219" t="s">
        <v>8311</v>
      </c>
      <c r="R219">
        <f t="shared" si="10"/>
        <v>2014</v>
      </c>
      <c r="S219" s="15">
        <f t="shared" si="11"/>
        <v>41970.64061342593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10" t="s">
        <v>8307</v>
      </c>
      <c r="Q220" t="s">
        <v>8311</v>
      </c>
      <c r="R220">
        <f t="shared" si="10"/>
        <v>2015</v>
      </c>
      <c r="S220" s="15">
        <f t="shared" si="11"/>
        <v>42079.628344907411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10" t="s">
        <v>8307</v>
      </c>
      <c r="Q221" t="s">
        <v>8311</v>
      </c>
      <c r="R221">
        <f t="shared" si="10"/>
        <v>2016</v>
      </c>
      <c r="S221" s="15">
        <f t="shared" si="11"/>
        <v>42429.326678240745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10" t="s">
        <v>8307</v>
      </c>
      <c r="Q222" t="s">
        <v>8311</v>
      </c>
      <c r="R222">
        <f t="shared" si="10"/>
        <v>2015</v>
      </c>
      <c r="S222" s="15">
        <f t="shared" si="11"/>
        <v>42195.643865740742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10" t="s">
        <v>8307</v>
      </c>
      <c r="Q223" t="s">
        <v>8311</v>
      </c>
      <c r="R223">
        <f t="shared" si="10"/>
        <v>2015</v>
      </c>
      <c r="S223" s="15">
        <f t="shared" si="11"/>
        <v>42031.837546296301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10" t="s">
        <v>8307</v>
      </c>
      <c r="Q224" t="s">
        <v>8311</v>
      </c>
      <c r="R224">
        <f t="shared" si="10"/>
        <v>2015</v>
      </c>
      <c r="S224" s="15">
        <f t="shared" si="11"/>
        <v>42031.769884259258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10" t="s">
        <v>8307</v>
      </c>
      <c r="Q225" t="s">
        <v>8311</v>
      </c>
      <c r="R225">
        <f t="shared" si="10"/>
        <v>2016</v>
      </c>
      <c r="S225" s="15">
        <f t="shared" si="11"/>
        <v>42482.048032407409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10" t="s">
        <v>8307</v>
      </c>
      <c r="Q226" t="s">
        <v>8311</v>
      </c>
      <c r="R226">
        <f t="shared" si="10"/>
        <v>2015</v>
      </c>
      <c r="S226" s="15">
        <f t="shared" si="11"/>
        <v>42135.235254629632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10" t="s">
        <v>8307</v>
      </c>
      <c r="Q227" t="s">
        <v>8311</v>
      </c>
      <c r="R227">
        <f t="shared" si="10"/>
        <v>2016</v>
      </c>
      <c r="S227" s="15">
        <f t="shared" si="11"/>
        <v>42438.961273148147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10" t="s">
        <v>8307</v>
      </c>
      <c r="Q228" t="s">
        <v>8311</v>
      </c>
      <c r="R228">
        <f t="shared" si="10"/>
        <v>2015</v>
      </c>
      <c r="S228" s="15">
        <f t="shared" si="11"/>
        <v>42106.666018518517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10" t="s">
        <v>8307</v>
      </c>
      <c r="Q229" t="s">
        <v>8311</v>
      </c>
      <c r="R229">
        <f t="shared" si="10"/>
        <v>2015</v>
      </c>
      <c r="S229" s="15">
        <f t="shared" si="11"/>
        <v>42164.893993055557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10" t="s">
        <v>8307</v>
      </c>
      <c r="Q230" t="s">
        <v>8311</v>
      </c>
      <c r="R230">
        <f t="shared" si="10"/>
        <v>2015</v>
      </c>
      <c r="S230" s="15">
        <f t="shared" si="11"/>
        <v>42096.686400462961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10" t="s">
        <v>8307</v>
      </c>
      <c r="Q231" t="s">
        <v>8311</v>
      </c>
      <c r="R231">
        <f t="shared" si="10"/>
        <v>2016</v>
      </c>
      <c r="S231" s="15">
        <f t="shared" si="11"/>
        <v>42383.933993055558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10" t="s">
        <v>8307</v>
      </c>
      <c r="Q232" t="s">
        <v>8311</v>
      </c>
      <c r="R232">
        <f t="shared" si="10"/>
        <v>2015</v>
      </c>
      <c r="S232" s="15">
        <f t="shared" si="11"/>
        <v>42129.777210648142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10" t="s">
        <v>8307</v>
      </c>
      <c r="Q233" t="s">
        <v>8311</v>
      </c>
      <c r="R233">
        <f t="shared" si="10"/>
        <v>2015</v>
      </c>
      <c r="S233" s="15">
        <f t="shared" si="11"/>
        <v>42341.958923611113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10" t="s">
        <v>8307</v>
      </c>
      <c r="Q234" t="s">
        <v>8311</v>
      </c>
      <c r="R234">
        <f t="shared" si="10"/>
        <v>2015</v>
      </c>
      <c r="S234" s="15">
        <f t="shared" si="11"/>
        <v>42032.82576388889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10" t="s">
        <v>8307</v>
      </c>
      <c r="Q235" t="s">
        <v>8311</v>
      </c>
      <c r="R235">
        <f t="shared" si="10"/>
        <v>2016</v>
      </c>
      <c r="S235" s="15">
        <f t="shared" si="11"/>
        <v>42612.911712962959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10" t="s">
        <v>8307</v>
      </c>
      <c r="Q236" t="s">
        <v>8311</v>
      </c>
      <c r="R236">
        <f t="shared" si="10"/>
        <v>2015</v>
      </c>
      <c r="S236" s="15">
        <f t="shared" si="11"/>
        <v>42136.035405092596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10" t="s">
        <v>8307</v>
      </c>
      <c r="Q237" t="s">
        <v>8311</v>
      </c>
      <c r="R237">
        <f t="shared" si="10"/>
        <v>2015</v>
      </c>
      <c r="S237" s="15">
        <f t="shared" si="11"/>
        <v>42164.908530092594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10" t="s">
        <v>8307</v>
      </c>
      <c r="Q238" t="s">
        <v>8311</v>
      </c>
      <c r="R238">
        <f t="shared" si="10"/>
        <v>2015</v>
      </c>
      <c r="S238" s="15">
        <f t="shared" si="11"/>
        <v>42321.08447916666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10" t="s">
        <v>8307</v>
      </c>
      <c r="Q239" t="s">
        <v>8311</v>
      </c>
      <c r="R239">
        <f t="shared" si="10"/>
        <v>2016</v>
      </c>
      <c r="S239" s="15">
        <f t="shared" si="11"/>
        <v>42377.577187499999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10" t="s">
        <v>8307</v>
      </c>
      <c r="Q240" t="s">
        <v>8311</v>
      </c>
      <c r="R240">
        <f t="shared" si="10"/>
        <v>2016</v>
      </c>
      <c r="S240" s="15">
        <f t="shared" si="11"/>
        <v>42713.962499999994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10" t="s">
        <v>8307</v>
      </c>
      <c r="Q241" t="s">
        <v>8311</v>
      </c>
      <c r="R241">
        <f t="shared" si="10"/>
        <v>2015</v>
      </c>
      <c r="S241" s="15">
        <f t="shared" si="11"/>
        <v>42297.110300925924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10" t="s">
        <v>8307</v>
      </c>
      <c r="Q242" t="s">
        <v>8312</v>
      </c>
      <c r="R242">
        <f t="shared" si="10"/>
        <v>2013</v>
      </c>
      <c r="S242" s="15">
        <f t="shared" si="11"/>
        <v>41354.708460648151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10" t="s">
        <v>8307</v>
      </c>
      <c r="Q243" t="s">
        <v>8312</v>
      </c>
      <c r="R243">
        <f t="shared" si="10"/>
        <v>2014</v>
      </c>
      <c r="S243" s="15">
        <f t="shared" si="11"/>
        <v>41949.697962962964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10" t="s">
        <v>8307</v>
      </c>
      <c r="Q244" t="s">
        <v>8312</v>
      </c>
      <c r="R244">
        <f t="shared" si="10"/>
        <v>2011</v>
      </c>
      <c r="S244" s="15">
        <f t="shared" si="11"/>
        <v>40862.492939814816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10" t="s">
        <v>8307</v>
      </c>
      <c r="Q245" t="s">
        <v>8312</v>
      </c>
      <c r="R245">
        <f t="shared" si="10"/>
        <v>2014</v>
      </c>
      <c r="S245" s="15">
        <f t="shared" si="11"/>
        <v>41662.047500000001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10" t="s">
        <v>8307</v>
      </c>
      <c r="Q246" t="s">
        <v>8312</v>
      </c>
      <c r="R246">
        <f t="shared" si="10"/>
        <v>2010</v>
      </c>
      <c r="S246" s="15">
        <f t="shared" si="11"/>
        <v>40213.323599537034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10" t="s">
        <v>8307</v>
      </c>
      <c r="Q247" t="s">
        <v>8312</v>
      </c>
      <c r="R247">
        <f t="shared" si="10"/>
        <v>2012</v>
      </c>
      <c r="S247" s="15">
        <f t="shared" si="11"/>
        <v>41107.053067129629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10" t="s">
        <v>8307</v>
      </c>
      <c r="Q248" t="s">
        <v>8312</v>
      </c>
      <c r="R248">
        <f t="shared" si="10"/>
        <v>2010</v>
      </c>
      <c r="S248" s="15">
        <f t="shared" si="11"/>
        <v>40480.363483796296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10" t="s">
        <v>8307</v>
      </c>
      <c r="Q249" t="s">
        <v>8312</v>
      </c>
      <c r="R249">
        <f t="shared" si="10"/>
        <v>2010</v>
      </c>
      <c r="S249" s="15">
        <f t="shared" si="11"/>
        <v>40430.604328703703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10" t="s">
        <v>8307</v>
      </c>
      <c r="Q250" t="s">
        <v>8312</v>
      </c>
      <c r="R250">
        <f t="shared" si="10"/>
        <v>2011</v>
      </c>
      <c r="S250" s="15">
        <f t="shared" si="11"/>
        <v>40870.774409722224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10" t="s">
        <v>8307</v>
      </c>
      <c r="Q251" t="s">
        <v>8312</v>
      </c>
      <c r="R251">
        <f t="shared" si="10"/>
        <v>2010</v>
      </c>
      <c r="S251" s="15">
        <f t="shared" si="11"/>
        <v>40332.923842592594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10" t="s">
        <v>8307</v>
      </c>
      <c r="Q252" t="s">
        <v>8312</v>
      </c>
      <c r="R252">
        <f t="shared" si="10"/>
        <v>2013</v>
      </c>
      <c r="S252" s="15">
        <f t="shared" si="11"/>
        <v>41401.565868055557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10" t="s">
        <v>8307</v>
      </c>
      <c r="Q253" t="s">
        <v>8312</v>
      </c>
      <c r="R253">
        <f t="shared" si="10"/>
        <v>2012</v>
      </c>
      <c r="S253" s="15">
        <f t="shared" si="11"/>
        <v>41013.787569444445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10" t="s">
        <v>8307</v>
      </c>
      <c r="Q254" t="s">
        <v>8312</v>
      </c>
      <c r="R254">
        <f t="shared" si="10"/>
        <v>2010</v>
      </c>
      <c r="S254" s="15">
        <f t="shared" si="11"/>
        <v>40266.662708333337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10" t="s">
        <v>8307</v>
      </c>
      <c r="Q255" t="s">
        <v>8312</v>
      </c>
      <c r="R255">
        <f t="shared" si="10"/>
        <v>2012</v>
      </c>
      <c r="S255" s="15">
        <f t="shared" si="11"/>
        <v>40924.650868055556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10" t="s">
        <v>8307</v>
      </c>
      <c r="Q256" t="s">
        <v>8312</v>
      </c>
      <c r="R256">
        <f t="shared" si="10"/>
        <v>2015</v>
      </c>
      <c r="S256" s="15">
        <f t="shared" si="11"/>
        <v>42263.952662037031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10" t="s">
        <v>8307</v>
      </c>
      <c r="Q257" t="s">
        <v>8312</v>
      </c>
      <c r="R257">
        <f t="shared" si="10"/>
        <v>2011</v>
      </c>
      <c r="S257" s="15">
        <f t="shared" si="11"/>
        <v>40588.526412037041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 s="10" t="s">
        <v>8307</v>
      </c>
      <c r="Q258" t="s">
        <v>8312</v>
      </c>
      <c r="R258">
        <f t="shared" si="10"/>
        <v>2013</v>
      </c>
      <c r="S258" s="15">
        <f t="shared" si="11"/>
        <v>41319.769293981481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 0)</f>
        <v>107</v>
      </c>
      <c r="P259" s="10" t="s">
        <v>8307</v>
      </c>
      <c r="Q259" t="s">
        <v>8312</v>
      </c>
      <c r="R259">
        <f t="shared" ref="R259:R322" si="13">YEAR(S259)</f>
        <v>2016</v>
      </c>
      <c r="S259" s="15">
        <f t="shared" ref="S259:S322" si="14">(((J259/60)/60)/24)+DATE(1970, 1, 1)</f>
        <v>42479.626875000002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10" t="s">
        <v>8307</v>
      </c>
      <c r="Q260" t="s">
        <v>8312</v>
      </c>
      <c r="R260">
        <f t="shared" si="13"/>
        <v>2011</v>
      </c>
      <c r="S260" s="15">
        <f t="shared" si="14"/>
        <v>40682.051689814813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10" t="s">
        <v>8307</v>
      </c>
      <c r="Q261" t="s">
        <v>8312</v>
      </c>
      <c r="R261">
        <f t="shared" si="13"/>
        <v>2015</v>
      </c>
      <c r="S261" s="15">
        <f t="shared" si="14"/>
        <v>42072.738067129627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10" t="s">
        <v>8307</v>
      </c>
      <c r="Q262" t="s">
        <v>8312</v>
      </c>
      <c r="R262">
        <f t="shared" si="13"/>
        <v>2010</v>
      </c>
      <c r="S262" s="15">
        <f t="shared" si="14"/>
        <v>40330.755543981482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10" t="s">
        <v>8307</v>
      </c>
      <c r="Q263" t="s">
        <v>8312</v>
      </c>
      <c r="R263">
        <f t="shared" si="13"/>
        <v>2012</v>
      </c>
      <c r="S263" s="15">
        <f t="shared" si="14"/>
        <v>41017.885462962964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10" t="s">
        <v>8307</v>
      </c>
      <c r="Q264" t="s">
        <v>8312</v>
      </c>
      <c r="R264">
        <f t="shared" si="13"/>
        <v>2011</v>
      </c>
      <c r="S264" s="15">
        <f t="shared" si="14"/>
        <v>40555.24800925926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10" t="s">
        <v>8307</v>
      </c>
      <c r="Q265" t="s">
        <v>8312</v>
      </c>
      <c r="R265">
        <f t="shared" si="13"/>
        <v>2012</v>
      </c>
      <c r="S265" s="15">
        <f t="shared" si="14"/>
        <v>41149.954791666663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10" t="s">
        <v>8307</v>
      </c>
      <c r="Q266" t="s">
        <v>8312</v>
      </c>
      <c r="R266">
        <f t="shared" si="13"/>
        <v>2012</v>
      </c>
      <c r="S266" s="15">
        <f t="shared" si="14"/>
        <v>41010.620312500003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10" t="s">
        <v>8307</v>
      </c>
      <c r="Q267" t="s">
        <v>8312</v>
      </c>
      <c r="R267">
        <f t="shared" si="13"/>
        <v>2010</v>
      </c>
      <c r="S267" s="15">
        <f t="shared" si="14"/>
        <v>40267.245717592588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10" t="s">
        <v>8307</v>
      </c>
      <c r="Q268" t="s">
        <v>8312</v>
      </c>
      <c r="R268">
        <f t="shared" si="13"/>
        <v>2010</v>
      </c>
      <c r="S268" s="15">
        <f t="shared" si="14"/>
        <v>40205.174849537041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10" t="s">
        <v>8307</v>
      </c>
      <c r="Q269" t="s">
        <v>8312</v>
      </c>
      <c r="R269">
        <f t="shared" si="13"/>
        <v>2014</v>
      </c>
      <c r="S269" s="15">
        <f t="shared" si="14"/>
        <v>41785.452534722222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10" t="s">
        <v>8307</v>
      </c>
      <c r="Q270" t="s">
        <v>8312</v>
      </c>
      <c r="R270">
        <f t="shared" si="13"/>
        <v>2011</v>
      </c>
      <c r="S270" s="15">
        <f t="shared" si="14"/>
        <v>40809.15252314815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10" t="s">
        <v>8307</v>
      </c>
      <c r="Q271" t="s">
        <v>8312</v>
      </c>
      <c r="R271">
        <f t="shared" si="13"/>
        <v>2017</v>
      </c>
      <c r="S271" s="15">
        <f t="shared" si="14"/>
        <v>42758.197013888886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10" t="s">
        <v>8307</v>
      </c>
      <c r="Q272" t="s">
        <v>8312</v>
      </c>
      <c r="R272">
        <f t="shared" si="13"/>
        <v>2011</v>
      </c>
      <c r="S272" s="15">
        <f t="shared" si="14"/>
        <v>40637.866550925923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10" t="s">
        <v>8307</v>
      </c>
      <c r="Q273" t="s">
        <v>8312</v>
      </c>
      <c r="R273">
        <f t="shared" si="13"/>
        <v>2013</v>
      </c>
      <c r="S273" s="15">
        <f t="shared" si="14"/>
        <v>41612.10024305556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10" t="s">
        <v>8307</v>
      </c>
      <c r="Q274" t="s">
        <v>8312</v>
      </c>
      <c r="R274">
        <f t="shared" si="13"/>
        <v>2010</v>
      </c>
      <c r="S274" s="15">
        <f t="shared" si="14"/>
        <v>40235.900358796294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10" t="s">
        <v>8307</v>
      </c>
      <c r="Q275" t="s">
        <v>8312</v>
      </c>
      <c r="R275">
        <f t="shared" si="13"/>
        <v>2011</v>
      </c>
      <c r="S275" s="15">
        <f t="shared" si="14"/>
        <v>40697.498449074075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10" t="s">
        <v>8307</v>
      </c>
      <c r="Q276" t="s">
        <v>8312</v>
      </c>
      <c r="R276">
        <f t="shared" si="13"/>
        <v>2012</v>
      </c>
      <c r="S276" s="15">
        <f t="shared" si="14"/>
        <v>40969.912372685183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10" t="s">
        <v>8307</v>
      </c>
      <c r="Q277" t="s">
        <v>8312</v>
      </c>
      <c r="R277">
        <f t="shared" si="13"/>
        <v>2012</v>
      </c>
      <c r="S277" s="15">
        <f t="shared" si="14"/>
        <v>41193.032013888893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10" t="s">
        <v>8307</v>
      </c>
      <c r="Q278" t="s">
        <v>8312</v>
      </c>
      <c r="R278">
        <f t="shared" si="13"/>
        <v>2012</v>
      </c>
      <c r="S278" s="15">
        <f t="shared" si="14"/>
        <v>40967.081874999996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10" t="s">
        <v>8307</v>
      </c>
      <c r="Q279" t="s">
        <v>8312</v>
      </c>
      <c r="R279">
        <f t="shared" si="13"/>
        <v>2015</v>
      </c>
      <c r="S279" s="15">
        <f t="shared" si="14"/>
        <v>42117.891423611116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10" t="s">
        <v>8307</v>
      </c>
      <c r="Q280" t="s">
        <v>8312</v>
      </c>
      <c r="R280">
        <f t="shared" si="13"/>
        <v>2012</v>
      </c>
      <c r="S280" s="15">
        <f t="shared" si="14"/>
        <v>41164.040960648148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10" t="s">
        <v>8307</v>
      </c>
      <c r="Q281" t="s">
        <v>8312</v>
      </c>
      <c r="R281">
        <f t="shared" si="13"/>
        <v>2017</v>
      </c>
      <c r="S281" s="15">
        <f t="shared" si="14"/>
        <v>42759.244166666671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10" t="s">
        <v>8307</v>
      </c>
      <c r="Q282" t="s">
        <v>8312</v>
      </c>
      <c r="R282">
        <f t="shared" si="13"/>
        <v>2014</v>
      </c>
      <c r="S282" s="15">
        <f t="shared" si="14"/>
        <v>41744.590682870366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10" t="s">
        <v>8307</v>
      </c>
      <c r="Q283" t="s">
        <v>8312</v>
      </c>
      <c r="R283">
        <f t="shared" si="13"/>
        <v>2009</v>
      </c>
      <c r="S283" s="15">
        <f t="shared" si="14"/>
        <v>39950.163344907407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10" t="s">
        <v>8307</v>
      </c>
      <c r="Q284" t="s">
        <v>8312</v>
      </c>
      <c r="R284">
        <f t="shared" si="13"/>
        <v>2010</v>
      </c>
      <c r="S284" s="15">
        <f t="shared" si="14"/>
        <v>40194.920046296298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10" t="s">
        <v>8307</v>
      </c>
      <c r="Q285" t="s">
        <v>8312</v>
      </c>
      <c r="R285">
        <f t="shared" si="13"/>
        <v>2011</v>
      </c>
      <c r="S285" s="15">
        <f t="shared" si="14"/>
        <v>40675.71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10" t="s">
        <v>8307</v>
      </c>
      <c r="Q286" t="s">
        <v>8312</v>
      </c>
      <c r="R286">
        <f t="shared" si="13"/>
        <v>2011</v>
      </c>
      <c r="S286" s="15">
        <f t="shared" si="14"/>
        <v>40904.738194444442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10" t="s">
        <v>8307</v>
      </c>
      <c r="Q287" t="s">
        <v>8312</v>
      </c>
      <c r="R287">
        <f t="shared" si="13"/>
        <v>2013</v>
      </c>
      <c r="S287" s="15">
        <f t="shared" si="14"/>
        <v>41506.756111111114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10" t="s">
        <v>8307</v>
      </c>
      <c r="Q288" t="s">
        <v>8312</v>
      </c>
      <c r="R288">
        <f t="shared" si="13"/>
        <v>2013</v>
      </c>
      <c r="S288" s="15">
        <f t="shared" si="14"/>
        <v>41313.816249999996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10" t="s">
        <v>8307</v>
      </c>
      <c r="Q289" t="s">
        <v>8312</v>
      </c>
      <c r="R289">
        <f t="shared" si="13"/>
        <v>2012</v>
      </c>
      <c r="S289" s="15">
        <f t="shared" si="14"/>
        <v>41184.277986111112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10" t="s">
        <v>8307</v>
      </c>
      <c r="Q290" t="s">
        <v>8312</v>
      </c>
      <c r="R290">
        <f t="shared" si="13"/>
        <v>2012</v>
      </c>
      <c r="S290" s="15">
        <f t="shared" si="14"/>
        <v>41051.168900462959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10" t="s">
        <v>8307</v>
      </c>
      <c r="Q291" t="s">
        <v>8312</v>
      </c>
      <c r="R291">
        <f t="shared" si="13"/>
        <v>2013</v>
      </c>
      <c r="S291" s="15">
        <f t="shared" si="14"/>
        <v>41550.456412037034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10" t="s">
        <v>8307</v>
      </c>
      <c r="Q292" t="s">
        <v>8312</v>
      </c>
      <c r="R292">
        <f t="shared" si="13"/>
        <v>2010</v>
      </c>
      <c r="S292" s="15">
        <f t="shared" si="14"/>
        <v>40526.36917824074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10" t="s">
        <v>8307</v>
      </c>
      <c r="Q293" t="s">
        <v>8312</v>
      </c>
      <c r="R293">
        <f t="shared" si="13"/>
        <v>2013</v>
      </c>
      <c r="S293" s="15">
        <f t="shared" si="14"/>
        <v>41376.769050925926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10" t="s">
        <v>8307</v>
      </c>
      <c r="Q294" t="s">
        <v>8312</v>
      </c>
      <c r="R294">
        <f t="shared" si="13"/>
        <v>2011</v>
      </c>
      <c r="S294" s="15">
        <f t="shared" si="14"/>
        <v>40812.803229166668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10" t="s">
        <v>8307</v>
      </c>
      <c r="Q295" t="s">
        <v>8312</v>
      </c>
      <c r="R295">
        <f t="shared" si="13"/>
        <v>2014</v>
      </c>
      <c r="S295" s="15">
        <f t="shared" si="14"/>
        <v>41719.667986111112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10" t="s">
        <v>8307</v>
      </c>
      <c r="Q296" t="s">
        <v>8312</v>
      </c>
      <c r="R296">
        <f t="shared" si="13"/>
        <v>2010</v>
      </c>
      <c r="S296" s="15">
        <f t="shared" si="14"/>
        <v>40343.084421296298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10" t="s">
        <v>8307</v>
      </c>
      <c r="Q297" t="s">
        <v>8312</v>
      </c>
      <c r="R297">
        <f t="shared" si="13"/>
        <v>2013</v>
      </c>
      <c r="S297" s="15">
        <f t="shared" si="14"/>
        <v>41519.004733796297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10" t="s">
        <v>8307</v>
      </c>
      <c r="Q298" t="s">
        <v>8312</v>
      </c>
      <c r="R298">
        <f t="shared" si="13"/>
        <v>2012</v>
      </c>
      <c r="S298" s="15">
        <f t="shared" si="14"/>
        <v>41134.475497685184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10" t="s">
        <v>8307</v>
      </c>
      <c r="Q299" t="s">
        <v>8312</v>
      </c>
      <c r="R299">
        <f t="shared" si="13"/>
        <v>2015</v>
      </c>
      <c r="S299" s="15">
        <f t="shared" si="14"/>
        <v>42089.72802083334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10" t="s">
        <v>8307</v>
      </c>
      <c r="Q300" t="s">
        <v>8312</v>
      </c>
      <c r="R300">
        <f t="shared" si="13"/>
        <v>2014</v>
      </c>
      <c r="S300" s="15">
        <f t="shared" si="14"/>
        <v>41709.463518518518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10" t="s">
        <v>8307</v>
      </c>
      <c r="Q301" t="s">
        <v>8312</v>
      </c>
      <c r="R301">
        <f t="shared" si="13"/>
        <v>2010</v>
      </c>
      <c r="S301" s="15">
        <f t="shared" si="14"/>
        <v>40469.225231481483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10" t="s">
        <v>8307</v>
      </c>
      <c r="Q302" t="s">
        <v>8312</v>
      </c>
      <c r="R302">
        <f t="shared" si="13"/>
        <v>2011</v>
      </c>
      <c r="S302" s="15">
        <f t="shared" si="14"/>
        <v>40626.959930555553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10" t="s">
        <v>8307</v>
      </c>
      <c r="Q303" t="s">
        <v>8312</v>
      </c>
      <c r="R303">
        <f t="shared" si="13"/>
        <v>2013</v>
      </c>
      <c r="S303" s="15">
        <f t="shared" si="14"/>
        <v>41312.737673611111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10" t="s">
        <v>8307</v>
      </c>
      <c r="Q304" t="s">
        <v>8312</v>
      </c>
      <c r="R304">
        <f t="shared" si="13"/>
        <v>2012</v>
      </c>
      <c r="S304" s="15">
        <f t="shared" si="14"/>
        <v>40933.856921296298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10" t="s">
        <v>8307</v>
      </c>
      <c r="Q305" t="s">
        <v>8312</v>
      </c>
      <c r="R305">
        <f t="shared" si="13"/>
        <v>2012</v>
      </c>
      <c r="S305" s="15">
        <f t="shared" si="14"/>
        <v>41032.071134259262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10" t="s">
        <v>8307</v>
      </c>
      <c r="Q306" t="s">
        <v>8312</v>
      </c>
      <c r="R306">
        <f t="shared" si="13"/>
        <v>2012</v>
      </c>
      <c r="S306" s="15">
        <f t="shared" si="14"/>
        <v>41114.094872685186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10" t="s">
        <v>8307</v>
      </c>
      <c r="Q307" t="s">
        <v>8312</v>
      </c>
      <c r="R307">
        <f t="shared" si="13"/>
        <v>2012</v>
      </c>
      <c r="S307" s="15">
        <f t="shared" si="14"/>
        <v>40948.630196759259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10" t="s">
        <v>8307</v>
      </c>
      <c r="Q308" t="s">
        <v>8312</v>
      </c>
      <c r="R308">
        <f t="shared" si="13"/>
        <v>2013</v>
      </c>
      <c r="S308" s="15">
        <f t="shared" si="14"/>
        <v>41333.837187500001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10" t="s">
        <v>8307</v>
      </c>
      <c r="Q309" t="s">
        <v>8312</v>
      </c>
      <c r="R309">
        <f t="shared" si="13"/>
        <v>2013</v>
      </c>
      <c r="S309" s="15">
        <f t="shared" si="14"/>
        <v>41282.944456018515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10" t="s">
        <v>8307</v>
      </c>
      <c r="Q310" t="s">
        <v>8312</v>
      </c>
      <c r="R310">
        <f t="shared" si="13"/>
        <v>2011</v>
      </c>
      <c r="S310" s="15">
        <f t="shared" si="14"/>
        <v>40567.694560185184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10" t="s">
        <v>8307</v>
      </c>
      <c r="Q311" t="s">
        <v>8312</v>
      </c>
      <c r="R311">
        <f t="shared" si="13"/>
        <v>2012</v>
      </c>
      <c r="S311" s="15">
        <f t="shared" si="14"/>
        <v>41134.751550925925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10" t="s">
        <v>8307</v>
      </c>
      <c r="Q312" t="s">
        <v>8312</v>
      </c>
      <c r="R312">
        <f t="shared" si="13"/>
        <v>2011</v>
      </c>
      <c r="S312" s="15">
        <f t="shared" si="14"/>
        <v>40821.183136574073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10" t="s">
        <v>8307</v>
      </c>
      <c r="Q313" t="s">
        <v>8312</v>
      </c>
      <c r="R313">
        <f t="shared" si="13"/>
        <v>2011</v>
      </c>
      <c r="S313" s="15">
        <f t="shared" si="14"/>
        <v>40868.219814814816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10" t="s">
        <v>8307</v>
      </c>
      <c r="Q314" t="s">
        <v>8312</v>
      </c>
      <c r="R314">
        <f t="shared" si="13"/>
        <v>2013</v>
      </c>
      <c r="S314" s="15">
        <f t="shared" si="14"/>
        <v>41348.877685185187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10" t="s">
        <v>8307</v>
      </c>
      <c r="Q315" t="s">
        <v>8312</v>
      </c>
      <c r="R315">
        <f t="shared" si="13"/>
        <v>2010</v>
      </c>
      <c r="S315" s="15">
        <f t="shared" si="14"/>
        <v>40357.227939814817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10" t="s">
        <v>8307</v>
      </c>
      <c r="Q316" t="s">
        <v>8312</v>
      </c>
      <c r="R316">
        <f t="shared" si="13"/>
        <v>2013</v>
      </c>
      <c r="S316" s="15">
        <f t="shared" si="14"/>
        <v>41304.833194444444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10" t="s">
        <v>8307</v>
      </c>
      <c r="Q317" t="s">
        <v>8312</v>
      </c>
      <c r="R317">
        <f t="shared" si="13"/>
        <v>2012</v>
      </c>
      <c r="S317" s="15">
        <f t="shared" si="14"/>
        <v>41113.77238425926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10" t="s">
        <v>8307</v>
      </c>
      <c r="Q318" t="s">
        <v>8312</v>
      </c>
      <c r="R318">
        <f t="shared" si="13"/>
        <v>2014</v>
      </c>
      <c r="S318" s="15">
        <f t="shared" si="14"/>
        <v>41950.923576388886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10" t="s">
        <v>8307</v>
      </c>
      <c r="Q319" t="s">
        <v>8312</v>
      </c>
      <c r="R319">
        <f t="shared" si="13"/>
        <v>2013</v>
      </c>
      <c r="S319" s="15">
        <f t="shared" si="14"/>
        <v>41589.676886574074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10" t="s">
        <v>8307</v>
      </c>
      <c r="Q320" t="s">
        <v>8312</v>
      </c>
      <c r="R320">
        <f t="shared" si="13"/>
        <v>2013</v>
      </c>
      <c r="S320" s="15">
        <f t="shared" si="14"/>
        <v>41330.038784722223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10" t="s">
        <v>8307</v>
      </c>
      <c r="Q321" t="s">
        <v>8312</v>
      </c>
      <c r="R321">
        <f t="shared" si="13"/>
        <v>2009</v>
      </c>
      <c r="S321" s="15">
        <f t="shared" si="14"/>
        <v>40123.83829861111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 s="10" t="s">
        <v>8307</v>
      </c>
      <c r="Q322" t="s">
        <v>8312</v>
      </c>
      <c r="R322">
        <f t="shared" si="13"/>
        <v>2015</v>
      </c>
      <c r="S322" s="15">
        <f t="shared" si="14"/>
        <v>42331.551307870366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 0)</f>
        <v>103</v>
      </c>
      <c r="P323" s="10" t="s">
        <v>8307</v>
      </c>
      <c r="Q323" t="s">
        <v>8312</v>
      </c>
      <c r="R323">
        <f t="shared" ref="R323:R386" si="16">YEAR(S323)</f>
        <v>2016</v>
      </c>
      <c r="S323" s="15">
        <f t="shared" ref="S323:S386" si="17">(((J323/60)/60)/24)+DATE(1970, 1, 1)</f>
        <v>42647.446597222224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10" t="s">
        <v>8307</v>
      </c>
      <c r="Q324" t="s">
        <v>8312</v>
      </c>
      <c r="R324">
        <f t="shared" si="16"/>
        <v>2016</v>
      </c>
      <c r="S324" s="15">
        <f t="shared" si="17"/>
        <v>42473.57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10" t="s">
        <v>8307</v>
      </c>
      <c r="Q325" t="s">
        <v>8312</v>
      </c>
      <c r="R325">
        <f t="shared" si="16"/>
        <v>2016</v>
      </c>
      <c r="S325" s="15">
        <f t="shared" si="17"/>
        <v>42697.32136574074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10" t="s">
        <v>8307</v>
      </c>
      <c r="Q326" t="s">
        <v>8312</v>
      </c>
      <c r="R326">
        <f t="shared" si="16"/>
        <v>2015</v>
      </c>
      <c r="S326" s="15">
        <f t="shared" si="17"/>
        <v>42184.626250000001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10" t="s">
        <v>8307</v>
      </c>
      <c r="Q327" t="s">
        <v>8312</v>
      </c>
      <c r="R327">
        <f t="shared" si="16"/>
        <v>2016</v>
      </c>
      <c r="S327" s="15">
        <f t="shared" si="17"/>
        <v>42689.187881944439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10" t="s">
        <v>8307</v>
      </c>
      <c r="Q328" t="s">
        <v>8312</v>
      </c>
      <c r="R328">
        <f t="shared" si="16"/>
        <v>2017</v>
      </c>
      <c r="S328" s="15">
        <f t="shared" si="17"/>
        <v>42775.314884259264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10" t="s">
        <v>8307</v>
      </c>
      <c r="Q329" t="s">
        <v>8312</v>
      </c>
      <c r="R329">
        <f t="shared" si="16"/>
        <v>2015</v>
      </c>
      <c r="S329" s="15">
        <f t="shared" si="17"/>
        <v>42058.235289351855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10" t="s">
        <v>8307</v>
      </c>
      <c r="Q330" t="s">
        <v>8312</v>
      </c>
      <c r="R330">
        <f t="shared" si="16"/>
        <v>2015</v>
      </c>
      <c r="S330" s="15">
        <f t="shared" si="17"/>
        <v>42278.946620370371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10" t="s">
        <v>8307</v>
      </c>
      <c r="Q331" t="s">
        <v>8312</v>
      </c>
      <c r="R331">
        <f t="shared" si="16"/>
        <v>2015</v>
      </c>
      <c r="S331" s="15">
        <f t="shared" si="17"/>
        <v>42291.46674768519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10" t="s">
        <v>8307</v>
      </c>
      <c r="Q332" t="s">
        <v>8312</v>
      </c>
      <c r="R332">
        <f t="shared" si="16"/>
        <v>2013</v>
      </c>
      <c r="S332" s="15">
        <f t="shared" si="17"/>
        <v>41379.515775462962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10" t="s">
        <v>8307</v>
      </c>
      <c r="Q333" t="s">
        <v>8312</v>
      </c>
      <c r="R333">
        <f t="shared" si="16"/>
        <v>2016</v>
      </c>
      <c r="S333" s="15">
        <f t="shared" si="17"/>
        <v>42507.581412037034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10" t="s">
        <v>8307</v>
      </c>
      <c r="Q334" t="s">
        <v>8312</v>
      </c>
      <c r="R334">
        <f t="shared" si="16"/>
        <v>2015</v>
      </c>
      <c r="S334" s="15">
        <f t="shared" si="17"/>
        <v>42263.680289351847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10" t="s">
        <v>8307</v>
      </c>
      <c r="Q335" t="s">
        <v>8312</v>
      </c>
      <c r="R335">
        <f t="shared" si="16"/>
        <v>2016</v>
      </c>
      <c r="S335" s="15">
        <f t="shared" si="17"/>
        <v>42437.636469907404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10" t="s">
        <v>8307</v>
      </c>
      <c r="Q336" t="s">
        <v>8312</v>
      </c>
      <c r="R336">
        <f t="shared" si="16"/>
        <v>2015</v>
      </c>
      <c r="S336" s="15">
        <f t="shared" si="17"/>
        <v>42101.682372685187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10" t="s">
        <v>8307</v>
      </c>
      <c r="Q337" t="s">
        <v>8312</v>
      </c>
      <c r="R337">
        <f t="shared" si="16"/>
        <v>2015</v>
      </c>
      <c r="S337" s="15">
        <f t="shared" si="17"/>
        <v>42101.737442129626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10" t="s">
        <v>8307</v>
      </c>
      <c r="Q338" t="s">
        <v>8312</v>
      </c>
      <c r="R338">
        <f t="shared" si="16"/>
        <v>2015</v>
      </c>
      <c r="S338" s="15">
        <f t="shared" si="17"/>
        <v>42291.596273148149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10" t="s">
        <v>8307</v>
      </c>
      <c r="Q339" t="s">
        <v>8312</v>
      </c>
      <c r="R339">
        <f t="shared" si="16"/>
        <v>2015</v>
      </c>
      <c r="S339" s="15">
        <f t="shared" si="17"/>
        <v>42047.128564814819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10" t="s">
        <v>8307</v>
      </c>
      <c r="Q340" t="s">
        <v>8312</v>
      </c>
      <c r="R340">
        <f t="shared" si="16"/>
        <v>2016</v>
      </c>
      <c r="S340" s="15">
        <f t="shared" si="17"/>
        <v>42559.755671296298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10" t="s">
        <v>8307</v>
      </c>
      <c r="Q341" t="s">
        <v>8312</v>
      </c>
      <c r="R341">
        <f t="shared" si="16"/>
        <v>2015</v>
      </c>
      <c r="S341" s="15">
        <f t="shared" si="17"/>
        <v>42093.760046296295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10" t="s">
        <v>8307</v>
      </c>
      <c r="Q342" t="s">
        <v>8312</v>
      </c>
      <c r="R342">
        <f t="shared" si="16"/>
        <v>2017</v>
      </c>
      <c r="S342" s="15">
        <f t="shared" si="17"/>
        <v>42772.669062500005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10" t="s">
        <v>8307</v>
      </c>
      <c r="Q343" t="s">
        <v>8312</v>
      </c>
      <c r="R343">
        <f t="shared" si="16"/>
        <v>2014</v>
      </c>
      <c r="S343" s="15">
        <f t="shared" si="17"/>
        <v>41894.879606481481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10" t="s">
        <v>8307</v>
      </c>
      <c r="Q344" t="s">
        <v>8312</v>
      </c>
      <c r="R344">
        <f t="shared" si="16"/>
        <v>2016</v>
      </c>
      <c r="S344" s="15">
        <f t="shared" si="17"/>
        <v>42459.780844907407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10" t="s">
        <v>8307</v>
      </c>
      <c r="Q345" t="s">
        <v>8312</v>
      </c>
      <c r="R345">
        <f t="shared" si="16"/>
        <v>2014</v>
      </c>
      <c r="S345" s="15">
        <f t="shared" si="17"/>
        <v>41926.73778935185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10" t="s">
        <v>8307</v>
      </c>
      <c r="Q346" t="s">
        <v>8312</v>
      </c>
      <c r="R346">
        <f t="shared" si="16"/>
        <v>2015</v>
      </c>
      <c r="S346" s="15">
        <f t="shared" si="17"/>
        <v>42111.970995370371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10" t="s">
        <v>8307</v>
      </c>
      <c r="Q347" t="s">
        <v>8312</v>
      </c>
      <c r="R347">
        <f t="shared" si="16"/>
        <v>2015</v>
      </c>
      <c r="S347" s="15">
        <f t="shared" si="17"/>
        <v>42114.944328703699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10" t="s">
        <v>8307</v>
      </c>
      <c r="Q348" t="s">
        <v>8312</v>
      </c>
      <c r="R348">
        <f t="shared" si="16"/>
        <v>2015</v>
      </c>
      <c r="S348" s="15">
        <f t="shared" si="17"/>
        <v>42261.500243055561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10" t="s">
        <v>8307</v>
      </c>
      <c r="Q349" t="s">
        <v>8312</v>
      </c>
      <c r="R349">
        <f t="shared" si="16"/>
        <v>2015</v>
      </c>
      <c r="S349" s="15">
        <f t="shared" si="17"/>
        <v>42292.495474537034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10" t="s">
        <v>8307</v>
      </c>
      <c r="Q350" t="s">
        <v>8312</v>
      </c>
      <c r="R350">
        <f t="shared" si="16"/>
        <v>2015</v>
      </c>
      <c r="S350" s="15">
        <f t="shared" si="17"/>
        <v>42207.58699074074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10" t="s">
        <v>8307</v>
      </c>
      <c r="Q351" t="s">
        <v>8312</v>
      </c>
      <c r="R351">
        <f t="shared" si="16"/>
        <v>2017</v>
      </c>
      <c r="S351" s="15">
        <f t="shared" si="17"/>
        <v>42760.498935185184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10" t="s">
        <v>8307</v>
      </c>
      <c r="Q352" t="s">
        <v>8312</v>
      </c>
      <c r="R352">
        <f t="shared" si="16"/>
        <v>2016</v>
      </c>
      <c r="S352" s="15">
        <f t="shared" si="17"/>
        <v>42586.066076388888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10" t="s">
        <v>8307</v>
      </c>
      <c r="Q353" t="s">
        <v>8312</v>
      </c>
      <c r="R353">
        <f t="shared" si="16"/>
        <v>2016</v>
      </c>
      <c r="S353" s="15">
        <f t="shared" si="17"/>
        <v>42427.964745370366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10" t="s">
        <v>8307</v>
      </c>
      <c r="Q354" t="s">
        <v>8312</v>
      </c>
      <c r="R354">
        <f t="shared" si="16"/>
        <v>2014</v>
      </c>
      <c r="S354" s="15">
        <f t="shared" si="17"/>
        <v>41890.167453703703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10" t="s">
        <v>8307</v>
      </c>
      <c r="Q355" t="s">
        <v>8312</v>
      </c>
      <c r="R355">
        <f t="shared" si="16"/>
        <v>2015</v>
      </c>
      <c r="S355" s="15">
        <f t="shared" si="17"/>
        <v>42297.791886574079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10" t="s">
        <v>8307</v>
      </c>
      <c r="Q356" t="s">
        <v>8312</v>
      </c>
      <c r="R356">
        <f t="shared" si="16"/>
        <v>2016</v>
      </c>
      <c r="S356" s="15">
        <f t="shared" si="17"/>
        <v>42438.827789351853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10" t="s">
        <v>8307</v>
      </c>
      <c r="Q357" t="s">
        <v>8312</v>
      </c>
      <c r="R357">
        <f t="shared" si="16"/>
        <v>2014</v>
      </c>
      <c r="S357" s="15">
        <f t="shared" si="17"/>
        <v>41943.293912037036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10" t="s">
        <v>8307</v>
      </c>
      <c r="Q358" t="s">
        <v>8312</v>
      </c>
      <c r="R358">
        <f t="shared" si="16"/>
        <v>2016</v>
      </c>
      <c r="S358" s="15">
        <f t="shared" si="17"/>
        <v>42415.803159722222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10" t="s">
        <v>8307</v>
      </c>
      <c r="Q359" t="s">
        <v>8312</v>
      </c>
      <c r="R359">
        <f t="shared" si="16"/>
        <v>2015</v>
      </c>
      <c r="S359" s="15">
        <f t="shared" si="17"/>
        <v>42078.222187499996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10" t="s">
        <v>8307</v>
      </c>
      <c r="Q360" t="s">
        <v>8312</v>
      </c>
      <c r="R360">
        <f t="shared" si="16"/>
        <v>2016</v>
      </c>
      <c r="S360" s="15">
        <f t="shared" si="17"/>
        <v>42507.860196759255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10" t="s">
        <v>8307</v>
      </c>
      <c r="Q361" t="s">
        <v>8312</v>
      </c>
      <c r="R361">
        <f t="shared" si="16"/>
        <v>2014</v>
      </c>
      <c r="S361" s="15">
        <f t="shared" si="17"/>
        <v>41935.070486111108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10" t="s">
        <v>8307</v>
      </c>
      <c r="Q362" t="s">
        <v>8312</v>
      </c>
      <c r="R362">
        <f t="shared" si="16"/>
        <v>2015</v>
      </c>
      <c r="S362" s="15">
        <f t="shared" si="17"/>
        <v>42163.897916666669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10" t="s">
        <v>8307</v>
      </c>
      <c r="Q363" t="s">
        <v>8312</v>
      </c>
      <c r="R363">
        <f t="shared" si="16"/>
        <v>2014</v>
      </c>
      <c r="S363" s="15">
        <f t="shared" si="17"/>
        <v>41936.001226851848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10" t="s">
        <v>8307</v>
      </c>
      <c r="Q364" t="s">
        <v>8312</v>
      </c>
      <c r="R364">
        <f t="shared" si="16"/>
        <v>2014</v>
      </c>
      <c r="S364" s="15">
        <f t="shared" si="17"/>
        <v>41837.210543981484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10" t="s">
        <v>8307</v>
      </c>
      <c r="Q365" t="s">
        <v>8312</v>
      </c>
      <c r="R365">
        <f t="shared" si="16"/>
        <v>2010</v>
      </c>
      <c r="S365" s="15">
        <f t="shared" si="17"/>
        <v>40255.744629629626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10" t="s">
        <v>8307</v>
      </c>
      <c r="Q366" t="s">
        <v>8312</v>
      </c>
      <c r="R366">
        <f t="shared" si="16"/>
        <v>2014</v>
      </c>
      <c r="S366" s="15">
        <f t="shared" si="17"/>
        <v>41780.859629629631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10" t="s">
        <v>8307</v>
      </c>
      <c r="Q367" t="s">
        <v>8312</v>
      </c>
      <c r="R367">
        <f t="shared" si="16"/>
        <v>2014</v>
      </c>
      <c r="S367" s="15">
        <f t="shared" si="17"/>
        <v>41668.606469907405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10" t="s">
        <v>8307</v>
      </c>
      <c r="Q368" t="s">
        <v>8312</v>
      </c>
      <c r="R368">
        <f t="shared" si="16"/>
        <v>2012</v>
      </c>
      <c r="S368" s="15">
        <f t="shared" si="17"/>
        <v>41019.793032407404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10" t="s">
        <v>8307</v>
      </c>
      <c r="Q369" t="s">
        <v>8312</v>
      </c>
      <c r="R369">
        <f t="shared" si="16"/>
        <v>2013</v>
      </c>
      <c r="S369" s="15">
        <f t="shared" si="17"/>
        <v>41355.577291666668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10" t="s">
        <v>8307</v>
      </c>
      <c r="Q370" t="s">
        <v>8312</v>
      </c>
      <c r="R370">
        <f t="shared" si="16"/>
        <v>2015</v>
      </c>
      <c r="S370" s="15">
        <f t="shared" si="17"/>
        <v>42043.605578703704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10" t="s">
        <v>8307</v>
      </c>
      <c r="Q371" t="s">
        <v>8312</v>
      </c>
      <c r="R371">
        <f t="shared" si="16"/>
        <v>2011</v>
      </c>
      <c r="S371" s="15">
        <f t="shared" si="17"/>
        <v>40893.551724537036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10" t="s">
        <v>8307</v>
      </c>
      <c r="Q372" t="s">
        <v>8312</v>
      </c>
      <c r="R372">
        <f t="shared" si="16"/>
        <v>2016</v>
      </c>
      <c r="S372" s="15">
        <f t="shared" si="17"/>
        <v>42711.795138888891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10" t="s">
        <v>8307</v>
      </c>
      <c r="Q373" t="s">
        <v>8312</v>
      </c>
      <c r="R373">
        <f t="shared" si="16"/>
        <v>2012</v>
      </c>
      <c r="S373" s="15">
        <f t="shared" si="17"/>
        <v>41261.767812500002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10" t="s">
        <v>8307</v>
      </c>
      <c r="Q374" t="s">
        <v>8312</v>
      </c>
      <c r="R374">
        <f t="shared" si="16"/>
        <v>2016</v>
      </c>
      <c r="S374" s="15">
        <f t="shared" si="17"/>
        <v>42425.576898148152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10" t="s">
        <v>8307</v>
      </c>
      <c r="Q375" t="s">
        <v>8312</v>
      </c>
      <c r="R375">
        <f t="shared" si="16"/>
        <v>2012</v>
      </c>
      <c r="S375" s="15">
        <f t="shared" si="17"/>
        <v>41078.91201388889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10" t="s">
        <v>8307</v>
      </c>
      <c r="Q376" t="s">
        <v>8312</v>
      </c>
      <c r="R376">
        <f t="shared" si="16"/>
        <v>2011</v>
      </c>
      <c r="S376" s="15">
        <f t="shared" si="17"/>
        <v>40757.889247685183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10" t="s">
        <v>8307</v>
      </c>
      <c r="Q377" t="s">
        <v>8312</v>
      </c>
      <c r="R377">
        <f t="shared" si="16"/>
        <v>2014</v>
      </c>
      <c r="S377" s="15">
        <f t="shared" si="17"/>
        <v>41657.985081018516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10" t="s">
        <v>8307</v>
      </c>
      <c r="Q378" t="s">
        <v>8312</v>
      </c>
      <c r="R378">
        <f t="shared" si="16"/>
        <v>2016</v>
      </c>
      <c r="S378" s="15">
        <f t="shared" si="17"/>
        <v>42576.452731481477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10" t="s">
        <v>8307</v>
      </c>
      <c r="Q379" t="s">
        <v>8312</v>
      </c>
      <c r="R379">
        <f t="shared" si="16"/>
        <v>2015</v>
      </c>
      <c r="S379" s="15">
        <f t="shared" si="17"/>
        <v>42292.250787037032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10" t="s">
        <v>8307</v>
      </c>
      <c r="Q380" t="s">
        <v>8312</v>
      </c>
      <c r="R380">
        <f t="shared" si="16"/>
        <v>2016</v>
      </c>
      <c r="S380" s="15">
        <f t="shared" si="17"/>
        <v>42370.571851851855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10" t="s">
        <v>8307</v>
      </c>
      <c r="Q381" t="s">
        <v>8312</v>
      </c>
      <c r="R381">
        <f t="shared" si="16"/>
        <v>2012</v>
      </c>
      <c r="S381" s="15">
        <f t="shared" si="17"/>
        <v>40987.688333333332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10" t="s">
        <v>8307</v>
      </c>
      <c r="Q382" t="s">
        <v>8312</v>
      </c>
      <c r="R382">
        <f t="shared" si="16"/>
        <v>2015</v>
      </c>
      <c r="S382" s="15">
        <f t="shared" si="17"/>
        <v>42367.719814814816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10" t="s">
        <v>8307</v>
      </c>
      <c r="Q383" t="s">
        <v>8312</v>
      </c>
      <c r="R383">
        <f t="shared" si="16"/>
        <v>2012</v>
      </c>
      <c r="S383" s="15">
        <f t="shared" si="17"/>
        <v>41085.698113425926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10" t="s">
        <v>8307</v>
      </c>
      <c r="Q384" t="s">
        <v>8312</v>
      </c>
      <c r="R384">
        <f t="shared" si="16"/>
        <v>2012</v>
      </c>
      <c r="S384" s="15">
        <f t="shared" si="17"/>
        <v>41144.709490740745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10" t="s">
        <v>8307</v>
      </c>
      <c r="Q385" t="s">
        <v>8312</v>
      </c>
      <c r="R385">
        <f t="shared" si="16"/>
        <v>2014</v>
      </c>
      <c r="S385" s="15">
        <f t="shared" si="17"/>
        <v>41755.117581018516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 s="10" t="s">
        <v>8307</v>
      </c>
      <c r="Q386" t="s">
        <v>8312</v>
      </c>
      <c r="R386">
        <f t="shared" si="16"/>
        <v>2014</v>
      </c>
      <c r="S386" s="15">
        <f t="shared" si="17"/>
        <v>41980.781793981485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 0)</f>
        <v>106</v>
      </c>
      <c r="P387" s="10" t="s">
        <v>8307</v>
      </c>
      <c r="Q387" t="s">
        <v>8312</v>
      </c>
      <c r="R387">
        <f t="shared" ref="R387:R450" si="19">YEAR(S387)</f>
        <v>2014</v>
      </c>
      <c r="S387" s="15">
        <f t="shared" ref="S387:S450" si="20">(((J387/60)/60)/24)+DATE(1970, 1, 1)</f>
        <v>41934.584502314814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10" t="s">
        <v>8307</v>
      </c>
      <c r="Q388" t="s">
        <v>8312</v>
      </c>
      <c r="R388">
        <f t="shared" si="19"/>
        <v>2015</v>
      </c>
      <c r="S388" s="15">
        <f t="shared" si="20"/>
        <v>42211.951284722221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10" t="s">
        <v>8307</v>
      </c>
      <c r="Q389" t="s">
        <v>8312</v>
      </c>
      <c r="R389">
        <f t="shared" si="19"/>
        <v>2015</v>
      </c>
      <c r="S389" s="15">
        <f t="shared" si="20"/>
        <v>42200.67659722222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10" t="s">
        <v>8307</v>
      </c>
      <c r="Q390" t="s">
        <v>8312</v>
      </c>
      <c r="R390">
        <f t="shared" si="19"/>
        <v>2016</v>
      </c>
      <c r="S390" s="15">
        <f t="shared" si="20"/>
        <v>42549.076157407413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10" t="s">
        <v>8307</v>
      </c>
      <c r="Q391" t="s">
        <v>8312</v>
      </c>
      <c r="R391">
        <f t="shared" si="19"/>
        <v>2014</v>
      </c>
      <c r="S391" s="15">
        <f t="shared" si="20"/>
        <v>41674.063078703701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10" t="s">
        <v>8307</v>
      </c>
      <c r="Q392" t="s">
        <v>8312</v>
      </c>
      <c r="R392">
        <f t="shared" si="19"/>
        <v>2015</v>
      </c>
      <c r="S392" s="15">
        <f t="shared" si="20"/>
        <v>42112.036712962959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10" t="s">
        <v>8307</v>
      </c>
      <c r="Q393" t="s">
        <v>8312</v>
      </c>
      <c r="R393">
        <f t="shared" si="19"/>
        <v>2011</v>
      </c>
      <c r="S393" s="15">
        <f t="shared" si="20"/>
        <v>40865.042256944449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10" t="s">
        <v>8307</v>
      </c>
      <c r="Q394" t="s">
        <v>8312</v>
      </c>
      <c r="R394">
        <f t="shared" si="19"/>
        <v>2011</v>
      </c>
      <c r="S394" s="15">
        <f t="shared" si="20"/>
        <v>40763.717256944445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10" t="s">
        <v>8307</v>
      </c>
      <c r="Q395" t="s">
        <v>8312</v>
      </c>
      <c r="R395">
        <f t="shared" si="19"/>
        <v>2013</v>
      </c>
      <c r="S395" s="15">
        <f t="shared" si="20"/>
        <v>41526.708935185183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10" t="s">
        <v>8307</v>
      </c>
      <c r="Q396" t="s">
        <v>8312</v>
      </c>
      <c r="R396">
        <f t="shared" si="19"/>
        <v>2016</v>
      </c>
      <c r="S396" s="15">
        <f t="shared" si="20"/>
        <v>42417.818078703705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10" t="s">
        <v>8307</v>
      </c>
      <c r="Q397" t="s">
        <v>8312</v>
      </c>
      <c r="R397">
        <f t="shared" si="19"/>
        <v>2012</v>
      </c>
      <c r="S397" s="15">
        <f t="shared" si="20"/>
        <v>40990.909259259257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10" t="s">
        <v>8307</v>
      </c>
      <c r="Q398" t="s">
        <v>8312</v>
      </c>
      <c r="R398">
        <f t="shared" si="19"/>
        <v>2012</v>
      </c>
      <c r="S398" s="15">
        <f t="shared" si="20"/>
        <v>41082.564884259256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10" t="s">
        <v>8307</v>
      </c>
      <c r="Q399" t="s">
        <v>8312</v>
      </c>
      <c r="R399">
        <f t="shared" si="19"/>
        <v>2010</v>
      </c>
      <c r="S399" s="15">
        <f t="shared" si="20"/>
        <v>40379.776435185187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10" t="s">
        <v>8307</v>
      </c>
      <c r="Q400" t="s">
        <v>8312</v>
      </c>
      <c r="R400">
        <f t="shared" si="19"/>
        <v>2015</v>
      </c>
      <c r="S400" s="15">
        <f t="shared" si="20"/>
        <v>42078.793124999997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10" t="s">
        <v>8307</v>
      </c>
      <c r="Q401" t="s">
        <v>8312</v>
      </c>
      <c r="R401">
        <f t="shared" si="19"/>
        <v>2016</v>
      </c>
      <c r="S401" s="15">
        <f t="shared" si="20"/>
        <v>42687.875775462962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10" t="s">
        <v>8307</v>
      </c>
      <c r="Q402" t="s">
        <v>8312</v>
      </c>
      <c r="R402">
        <f t="shared" si="19"/>
        <v>2014</v>
      </c>
      <c r="S402" s="15">
        <f t="shared" si="20"/>
        <v>41745.635960648149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10" t="s">
        <v>8307</v>
      </c>
      <c r="Q403" t="s">
        <v>8312</v>
      </c>
      <c r="R403">
        <f t="shared" si="19"/>
        <v>2011</v>
      </c>
      <c r="S403" s="15">
        <f t="shared" si="20"/>
        <v>40732.842245370368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10" t="s">
        <v>8307</v>
      </c>
      <c r="Q404" t="s">
        <v>8312</v>
      </c>
      <c r="R404">
        <f t="shared" si="19"/>
        <v>2015</v>
      </c>
      <c r="S404" s="15">
        <f t="shared" si="20"/>
        <v>42292.539548611108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10" t="s">
        <v>8307</v>
      </c>
      <c r="Q405" t="s">
        <v>8312</v>
      </c>
      <c r="R405">
        <f t="shared" si="19"/>
        <v>2011</v>
      </c>
      <c r="S405" s="15">
        <f t="shared" si="20"/>
        <v>40718.310659722221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10" t="s">
        <v>8307</v>
      </c>
      <c r="Q406" t="s">
        <v>8312</v>
      </c>
      <c r="R406">
        <f t="shared" si="19"/>
        <v>2014</v>
      </c>
      <c r="S406" s="15">
        <f t="shared" si="20"/>
        <v>41646.628032407411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10" t="s">
        <v>8307</v>
      </c>
      <c r="Q407" t="s">
        <v>8312</v>
      </c>
      <c r="R407">
        <f t="shared" si="19"/>
        <v>2014</v>
      </c>
      <c r="S407" s="15">
        <f t="shared" si="20"/>
        <v>41674.08494212963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10" t="s">
        <v>8307</v>
      </c>
      <c r="Q408" t="s">
        <v>8312</v>
      </c>
      <c r="R408">
        <f t="shared" si="19"/>
        <v>2011</v>
      </c>
      <c r="S408" s="15">
        <f t="shared" si="20"/>
        <v>40638.162465277775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10" t="s">
        <v>8307</v>
      </c>
      <c r="Q409" t="s">
        <v>8312</v>
      </c>
      <c r="R409">
        <f t="shared" si="19"/>
        <v>2011</v>
      </c>
      <c r="S409" s="15">
        <f t="shared" si="20"/>
        <v>40806.870949074073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10" t="s">
        <v>8307</v>
      </c>
      <c r="Q410" t="s">
        <v>8312</v>
      </c>
      <c r="R410">
        <f t="shared" si="19"/>
        <v>2013</v>
      </c>
      <c r="S410" s="15">
        <f t="shared" si="20"/>
        <v>41543.735995370371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10" t="s">
        <v>8307</v>
      </c>
      <c r="Q411" t="s">
        <v>8312</v>
      </c>
      <c r="R411">
        <f t="shared" si="19"/>
        <v>2016</v>
      </c>
      <c r="S411" s="15">
        <f t="shared" si="20"/>
        <v>42543.862777777773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10" t="s">
        <v>8307</v>
      </c>
      <c r="Q412" t="s">
        <v>8312</v>
      </c>
      <c r="R412">
        <f t="shared" si="19"/>
        <v>2015</v>
      </c>
      <c r="S412" s="15">
        <f t="shared" si="20"/>
        <v>42113.981446759266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10" t="s">
        <v>8307</v>
      </c>
      <c r="Q413" t="s">
        <v>8312</v>
      </c>
      <c r="R413">
        <f t="shared" si="19"/>
        <v>2013</v>
      </c>
      <c r="S413" s="15">
        <f t="shared" si="20"/>
        <v>41598.17597222222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10" t="s">
        <v>8307</v>
      </c>
      <c r="Q414" t="s">
        <v>8312</v>
      </c>
      <c r="R414">
        <f t="shared" si="19"/>
        <v>2012</v>
      </c>
      <c r="S414" s="15">
        <f t="shared" si="20"/>
        <v>41099.742800925924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10" t="s">
        <v>8307</v>
      </c>
      <c r="Q415" t="s">
        <v>8312</v>
      </c>
      <c r="R415">
        <f t="shared" si="19"/>
        <v>2012</v>
      </c>
      <c r="S415" s="15">
        <f t="shared" si="20"/>
        <v>41079.877442129626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10" t="s">
        <v>8307</v>
      </c>
      <c r="Q416" t="s">
        <v>8312</v>
      </c>
      <c r="R416">
        <f t="shared" si="19"/>
        <v>2013</v>
      </c>
      <c r="S416" s="15">
        <f t="shared" si="20"/>
        <v>41529.063252314816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10" t="s">
        <v>8307</v>
      </c>
      <c r="Q417" t="s">
        <v>8312</v>
      </c>
      <c r="R417">
        <f t="shared" si="19"/>
        <v>2014</v>
      </c>
      <c r="S417" s="15">
        <f t="shared" si="20"/>
        <v>41904.851875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10" t="s">
        <v>8307</v>
      </c>
      <c r="Q418" t="s">
        <v>8312</v>
      </c>
      <c r="R418">
        <f t="shared" si="19"/>
        <v>2014</v>
      </c>
      <c r="S418" s="15">
        <f t="shared" si="20"/>
        <v>41648.396192129629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10" t="s">
        <v>8307</v>
      </c>
      <c r="Q419" t="s">
        <v>8312</v>
      </c>
      <c r="R419">
        <f t="shared" si="19"/>
        <v>2013</v>
      </c>
      <c r="S419" s="15">
        <f t="shared" si="20"/>
        <v>41360.970601851855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10" t="s">
        <v>8307</v>
      </c>
      <c r="Q420" t="s">
        <v>8312</v>
      </c>
      <c r="R420">
        <f t="shared" si="19"/>
        <v>2015</v>
      </c>
      <c r="S420" s="15">
        <f t="shared" si="20"/>
        <v>42178.282372685186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10" t="s">
        <v>8307</v>
      </c>
      <c r="Q421" t="s">
        <v>8312</v>
      </c>
      <c r="R421">
        <f t="shared" si="19"/>
        <v>2013</v>
      </c>
      <c r="S421" s="15">
        <f t="shared" si="20"/>
        <v>41394.842442129629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10" t="s">
        <v>8307</v>
      </c>
      <c r="Q422" t="s">
        <v>8313</v>
      </c>
      <c r="R422">
        <f t="shared" si="19"/>
        <v>2014</v>
      </c>
      <c r="S422" s="15">
        <f t="shared" si="20"/>
        <v>41682.23646990741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10" t="s">
        <v>8307</v>
      </c>
      <c r="Q423" t="s">
        <v>8313</v>
      </c>
      <c r="R423">
        <f t="shared" si="19"/>
        <v>2015</v>
      </c>
      <c r="S423" s="15">
        <f t="shared" si="20"/>
        <v>42177.491388888884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10" t="s">
        <v>8307</v>
      </c>
      <c r="Q424" t="s">
        <v>8313</v>
      </c>
      <c r="R424">
        <f t="shared" si="19"/>
        <v>2014</v>
      </c>
      <c r="S424" s="15">
        <f t="shared" si="20"/>
        <v>41863.260381944441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10" t="s">
        <v>8307</v>
      </c>
      <c r="Q425" t="s">
        <v>8313</v>
      </c>
      <c r="R425">
        <f t="shared" si="19"/>
        <v>2013</v>
      </c>
      <c r="S425" s="15">
        <f t="shared" si="20"/>
        <v>41400.92627314815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10" t="s">
        <v>8307</v>
      </c>
      <c r="Q426" t="s">
        <v>8313</v>
      </c>
      <c r="R426">
        <f t="shared" si="19"/>
        <v>2012</v>
      </c>
      <c r="S426" s="15">
        <f t="shared" si="20"/>
        <v>40934.376145833332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10" t="s">
        <v>8307</v>
      </c>
      <c r="Q427" t="s">
        <v>8313</v>
      </c>
      <c r="R427">
        <f t="shared" si="19"/>
        <v>2015</v>
      </c>
      <c r="S427" s="15">
        <f t="shared" si="20"/>
        <v>42275.861157407402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10" t="s">
        <v>8307</v>
      </c>
      <c r="Q428" t="s">
        <v>8313</v>
      </c>
      <c r="R428">
        <f t="shared" si="19"/>
        <v>2016</v>
      </c>
      <c r="S428" s="15">
        <f t="shared" si="20"/>
        <v>42400.711967592593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10" t="s">
        <v>8307</v>
      </c>
      <c r="Q429" t="s">
        <v>8313</v>
      </c>
      <c r="R429">
        <f t="shared" si="19"/>
        <v>2015</v>
      </c>
      <c r="S429" s="15">
        <f t="shared" si="20"/>
        <v>42285.909027777772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10" t="s">
        <v>8307</v>
      </c>
      <c r="Q430" t="s">
        <v>8313</v>
      </c>
      <c r="R430">
        <f t="shared" si="19"/>
        <v>2014</v>
      </c>
      <c r="S430" s="15">
        <f t="shared" si="20"/>
        <v>41778.766724537039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10" t="s">
        <v>8307</v>
      </c>
      <c r="Q431" t="s">
        <v>8313</v>
      </c>
      <c r="R431">
        <f t="shared" si="19"/>
        <v>2009</v>
      </c>
      <c r="S431" s="15">
        <f t="shared" si="20"/>
        <v>40070.901412037041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10" t="s">
        <v>8307</v>
      </c>
      <c r="Q432" t="s">
        <v>8313</v>
      </c>
      <c r="R432">
        <f t="shared" si="19"/>
        <v>2013</v>
      </c>
      <c r="S432" s="15">
        <f t="shared" si="20"/>
        <v>41513.107256944444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10" t="s">
        <v>8307</v>
      </c>
      <c r="Q433" t="s">
        <v>8313</v>
      </c>
      <c r="R433">
        <f t="shared" si="19"/>
        <v>2016</v>
      </c>
      <c r="S433" s="15">
        <f t="shared" si="20"/>
        <v>42526.871331018512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10" t="s">
        <v>8307</v>
      </c>
      <c r="Q434" t="s">
        <v>8313</v>
      </c>
      <c r="R434">
        <f t="shared" si="19"/>
        <v>2015</v>
      </c>
      <c r="S434" s="15">
        <f t="shared" si="20"/>
        <v>42238.726631944446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10" t="s">
        <v>8307</v>
      </c>
      <c r="Q435" t="s">
        <v>8313</v>
      </c>
      <c r="R435">
        <f t="shared" si="19"/>
        <v>2015</v>
      </c>
      <c r="S435" s="15">
        <f t="shared" si="20"/>
        <v>42228.629884259266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10" t="s">
        <v>8307</v>
      </c>
      <c r="Q436" t="s">
        <v>8313</v>
      </c>
      <c r="R436">
        <f t="shared" si="19"/>
        <v>2013</v>
      </c>
      <c r="S436" s="15">
        <f t="shared" si="20"/>
        <v>41576.834513888891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10" t="s">
        <v>8307</v>
      </c>
      <c r="Q437" t="s">
        <v>8313</v>
      </c>
      <c r="R437">
        <f t="shared" si="19"/>
        <v>2013</v>
      </c>
      <c r="S437" s="15">
        <f t="shared" si="20"/>
        <v>41500.747453703705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10" t="s">
        <v>8307</v>
      </c>
      <c r="Q438" t="s">
        <v>8313</v>
      </c>
      <c r="R438">
        <f t="shared" si="19"/>
        <v>2013</v>
      </c>
      <c r="S438" s="15">
        <f t="shared" si="20"/>
        <v>41456.36241898148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10" t="s">
        <v>8307</v>
      </c>
      <c r="Q439" t="s">
        <v>8313</v>
      </c>
      <c r="R439">
        <f t="shared" si="19"/>
        <v>2016</v>
      </c>
      <c r="S439" s="15">
        <f t="shared" si="20"/>
        <v>42591.31858796296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10" t="s">
        <v>8307</v>
      </c>
      <c r="Q440" t="s">
        <v>8313</v>
      </c>
      <c r="R440">
        <f t="shared" si="19"/>
        <v>2015</v>
      </c>
      <c r="S440" s="15">
        <f t="shared" si="20"/>
        <v>42296.261087962965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10" t="s">
        <v>8307</v>
      </c>
      <c r="Q441" t="s">
        <v>8313</v>
      </c>
      <c r="R441">
        <f t="shared" si="19"/>
        <v>2014</v>
      </c>
      <c r="S441" s="15">
        <f t="shared" si="20"/>
        <v>41919.761782407404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10" t="s">
        <v>8307</v>
      </c>
      <c r="Q442" t="s">
        <v>8313</v>
      </c>
      <c r="R442">
        <f t="shared" si="19"/>
        <v>2016</v>
      </c>
      <c r="S442" s="15">
        <f t="shared" si="20"/>
        <v>42423.985567129625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10" t="s">
        <v>8307</v>
      </c>
      <c r="Q443" t="s">
        <v>8313</v>
      </c>
      <c r="R443">
        <f t="shared" si="19"/>
        <v>2013</v>
      </c>
      <c r="S443" s="15">
        <f t="shared" si="20"/>
        <v>41550.793935185182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10" t="s">
        <v>8307</v>
      </c>
      <c r="Q444" t="s">
        <v>8313</v>
      </c>
      <c r="R444">
        <f t="shared" si="19"/>
        <v>2015</v>
      </c>
      <c r="S444" s="15">
        <f t="shared" si="20"/>
        <v>42024.888692129629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10" t="s">
        <v>8307</v>
      </c>
      <c r="Q445" t="s">
        <v>8313</v>
      </c>
      <c r="R445">
        <f t="shared" si="19"/>
        <v>2014</v>
      </c>
      <c r="S445" s="15">
        <f t="shared" si="20"/>
        <v>41650.015057870369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10" t="s">
        <v>8307</v>
      </c>
      <c r="Q446" t="s">
        <v>8313</v>
      </c>
      <c r="R446">
        <f t="shared" si="19"/>
        <v>2011</v>
      </c>
      <c r="S446" s="15">
        <f t="shared" si="20"/>
        <v>40894.906956018516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10" t="s">
        <v>8307</v>
      </c>
      <c r="Q447" t="s">
        <v>8313</v>
      </c>
      <c r="R447">
        <f t="shared" si="19"/>
        <v>2015</v>
      </c>
      <c r="S447" s="15">
        <f t="shared" si="20"/>
        <v>42130.335358796292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10" t="s">
        <v>8307</v>
      </c>
      <c r="Q448" t="s">
        <v>8313</v>
      </c>
      <c r="R448">
        <f t="shared" si="19"/>
        <v>2015</v>
      </c>
      <c r="S448" s="15">
        <f t="shared" si="20"/>
        <v>42037.083564814813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10" t="s">
        <v>8307</v>
      </c>
      <c r="Q449" t="s">
        <v>8313</v>
      </c>
      <c r="R449">
        <f t="shared" si="19"/>
        <v>2013</v>
      </c>
      <c r="S449" s="15">
        <f t="shared" si="20"/>
        <v>41331.555127314816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 s="10" t="s">
        <v>8307</v>
      </c>
      <c r="Q450" t="s">
        <v>8313</v>
      </c>
      <c r="R450">
        <f t="shared" si="19"/>
        <v>2014</v>
      </c>
      <c r="S450" s="15">
        <f t="shared" si="20"/>
        <v>41753.758043981477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 0)</f>
        <v>2</v>
      </c>
      <c r="P451" s="10" t="s">
        <v>8307</v>
      </c>
      <c r="Q451" t="s">
        <v>8313</v>
      </c>
      <c r="R451">
        <f t="shared" ref="R451:R514" si="22">YEAR(S451)</f>
        <v>2013</v>
      </c>
      <c r="S451" s="15">
        <f t="shared" ref="S451:S514" si="23">(((J451/60)/60)/24)+DATE(1970, 1, 1)</f>
        <v>41534.568113425928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10" t="s">
        <v>8307</v>
      </c>
      <c r="Q452" t="s">
        <v>8313</v>
      </c>
      <c r="R452">
        <f t="shared" si="22"/>
        <v>2014</v>
      </c>
      <c r="S452" s="15">
        <f t="shared" si="23"/>
        <v>41654.946759259255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10" t="s">
        <v>8307</v>
      </c>
      <c r="Q453" t="s">
        <v>8313</v>
      </c>
      <c r="R453">
        <f t="shared" si="22"/>
        <v>2013</v>
      </c>
      <c r="S453" s="15">
        <f t="shared" si="23"/>
        <v>41634.715173611112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10" t="s">
        <v>8307</v>
      </c>
      <c r="Q454" t="s">
        <v>8313</v>
      </c>
      <c r="R454">
        <f t="shared" si="22"/>
        <v>2015</v>
      </c>
      <c r="S454" s="15">
        <f t="shared" si="23"/>
        <v>42107.703877314809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10" t="s">
        <v>8307</v>
      </c>
      <c r="Q455" t="s">
        <v>8313</v>
      </c>
      <c r="R455">
        <f t="shared" si="22"/>
        <v>2015</v>
      </c>
      <c r="S455" s="15">
        <f t="shared" si="23"/>
        <v>42038.824988425928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10" t="s">
        <v>8307</v>
      </c>
      <c r="Q456" t="s">
        <v>8313</v>
      </c>
      <c r="R456">
        <f t="shared" si="22"/>
        <v>2014</v>
      </c>
      <c r="S456" s="15">
        <f t="shared" si="23"/>
        <v>41938.717256944445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10" t="s">
        <v>8307</v>
      </c>
      <c r="Q457" t="s">
        <v>8313</v>
      </c>
      <c r="R457">
        <f t="shared" si="22"/>
        <v>2012</v>
      </c>
      <c r="S457" s="15">
        <f t="shared" si="23"/>
        <v>40971.002569444441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10" t="s">
        <v>8307</v>
      </c>
      <c r="Q458" t="s">
        <v>8313</v>
      </c>
      <c r="R458">
        <f t="shared" si="22"/>
        <v>2013</v>
      </c>
      <c r="S458" s="15">
        <f t="shared" si="23"/>
        <v>41547.694456018515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10" t="s">
        <v>8307</v>
      </c>
      <c r="Q459" t="s">
        <v>8313</v>
      </c>
      <c r="R459">
        <f t="shared" si="22"/>
        <v>2014</v>
      </c>
      <c r="S459" s="15">
        <f t="shared" si="23"/>
        <v>41837.767500000002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10" t="s">
        <v>8307</v>
      </c>
      <c r="Q460" t="s">
        <v>8313</v>
      </c>
      <c r="R460">
        <f t="shared" si="22"/>
        <v>2013</v>
      </c>
      <c r="S460" s="15">
        <f t="shared" si="23"/>
        <v>41378.69976851852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10" t="s">
        <v>8307</v>
      </c>
      <c r="Q461" t="s">
        <v>8313</v>
      </c>
      <c r="R461">
        <f t="shared" si="22"/>
        <v>2011</v>
      </c>
      <c r="S461" s="15">
        <f t="shared" si="23"/>
        <v>40800.6403587963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10" t="s">
        <v>8307</v>
      </c>
      <c r="Q462" t="s">
        <v>8313</v>
      </c>
      <c r="R462">
        <f t="shared" si="22"/>
        <v>2014</v>
      </c>
      <c r="S462" s="15">
        <f t="shared" si="23"/>
        <v>41759.542534722219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10" t="s">
        <v>8307</v>
      </c>
      <c r="Q463" t="s">
        <v>8313</v>
      </c>
      <c r="R463">
        <f t="shared" si="22"/>
        <v>2013</v>
      </c>
      <c r="S463" s="15">
        <f t="shared" si="23"/>
        <v>41407.84684027778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10" t="s">
        <v>8307</v>
      </c>
      <c r="Q464" t="s">
        <v>8313</v>
      </c>
      <c r="R464">
        <f t="shared" si="22"/>
        <v>2011</v>
      </c>
      <c r="S464" s="15">
        <f t="shared" si="23"/>
        <v>40705.126631944448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10" t="s">
        <v>8307</v>
      </c>
      <c r="Q465" t="s">
        <v>8313</v>
      </c>
      <c r="R465">
        <f t="shared" si="22"/>
        <v>2011</v>
      </c>
      <c r="S465" s="15">
        <f t="shared" si="23"/>
        <v>40750.710104166668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10" t="s">
        <v>8307</v>
      </c>
      <c r="Q466" t="s">
        <v>8313</v>
      </c>
      <c r="R466">
        <f t="shared" si="22"/>
        <v>2016</v>
      </c>
      <c r="S466" s="15">
        <f t="shared" si="23"/>
        <v>42488.848784722228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10" t="s">
        <v>8307</v>
      </c>
      <c r="Q467" t="s">
        <v>8313</v>
      </c>
      <c r="R467">
        <f t="shared" si="22"/>
        <v>2014</v>
      </c>
      <c r="S467" s="15">
        <f t="shared" si="23"/>
        <v>41801.120069444441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10" t="s">
        <v>8307</v>
      </c>
      <c r="Q468" t="s">
        <v>8313</v>
      </c>
      <c r="R468">
        <f t="shared" si="22"/>
        <v>2012</v>
      </c>
      <c r="S468" s="15">
        <f t="shared" si="23"/>
        <v>41129.942870370374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10" t="s">
        <v>8307</v>
      </c>
      <c r="Q469" t="s">
        <v>8313</v>
      </c>
      <c r="R469">
        <f t="shared" si="22"/>
        <v>2012</v>
      </c>
      <c r="S469" s="15">
        <f t="shared" si="23"/>
        <v>41135.679791666669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10" t="s">
        <v>8307</v>
      </c>
      <c r="Q470" t="s">
        <v>8313</v>
      </c>
      <c r="R470">
        <f t="shared" si="22"/>
        <v>2012</v>
      </c>
      <c r="S470" s="15">
        <f t="shared" si="23"/>
        <v>41041.167627314811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10" t="s">
        <v>8307</v>
      </c>
      <c r="Q471" t="s">
        <v>8313</v>
      </c>
      <c r="R471">
        <f t="shared" si="22"/>
        <v>2014</v>
      </c>
      <c r="S471" s="15">
        <f t="shared" si="23"/>
        <v>41827.989861111113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10" t="s">
        <v>8307</v>
      </c>
      <c r="Q472" t="s">
        <v>8313</v>
      </c>
      <c r="R472">
        <f t="shared" si="22"/>
        <v>2013</v>
      </c>
      <c r="S472" s="15">
        <f t="shared" si="23"/>
        <v>41605.167696759258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10" t="s">
        <v>8307</v>
      </c>
      <c r="Q473" t="s">
        <v>8313</v>
      </c>
      <c r="R473">
        <f t="shared" si="22"/>
        <v>2014</v>
      </c>
      <c r="S473" s="15">
        <f t="shared" si="23"/>
        <v>41703.721979166665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10" t="s">
        <v>8307</v>
      </c>
      <c r="Q474" t="s">
        <v>8313</v>
      </c>
      <c r="R474">
        <f t="shared" si="22"/>
        <v>2014</v>
      </c>
      <c r="S474" s="15">
        <f t="shared" si="23"/>
        <v>41844.922662037039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10" t="s">
        <v>8307</v>
      </c>
      <c r="Q475" t="s">
        <v>8313</v>
      </c>
      <c r="R475">
        <f t="shared" si="22"/>
        <v>2014</v>
      </c>
      <c r="S475" s="15">
        <f t="shared" si="23"/>
        <v>41869.698136574072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10" t="s">
        <v>8307</v>
      </c>
      <c r="Q476" t="s">
        <v>8313</v>
      </c>
      <c r="R476">
        <f t="shared" si="22"/>
        <v>2017</v>
      </c>
      <c r="S476" s="15">
        <f t="shared" si="23"/>
        <v>42753.329039351855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10" t="s">
        <v>8307</v>
      </c>
      <c r="Q477" t="s">
        <v>8313</v>
      </c>
      <c r="R477">
        <f t="shared" si="22"/>
        <v>2015</v>
      </c>
      <c r="S477" s="15">
        <f t="shared" si="23"/>
        <v>42100.086145833338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10" t="s">
        <v>8307</v>
      </c>
      <c r="Q478" t="s">
        <v>8313</v>
      </c>
      <c r="R478">
        <f t="shared" si="22"/>
        <v>2014</v>
      </c>
      <c r="S478" s="15">
        <f t="shared" si="23"/>
        <v>41757.975011574075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10" t="s">
        <v>8307</v>
      </c>
      <c r="Q479" t="s">
        <v>8313</v>
      </c>
      <c r="R479">
        <f t="shared" si="22"/>
        <v>2012</v>
      </c>
      <c r="S479" s="15">
        <f t="shared" si="23"/>
        <v>40987.83488425926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10" t="s">
        <v>8307</v>
      </c>
      <c r="Q480" t="s">
        <v>8313</v>
      </c>
      <c r="R480">
        <f t="shared" si="22"/>
        <v>2015</v>
      </c>
      <c r="S480" s="15">
        <f t="shared" si="23"/>
        <v>42065.910983796297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10" t="s">
        <v>8307</v>
      </c>
      <c r="Q481" t="s">
        <v>8313</v>
      </c>
      <c r="R481">
        <f t="shared" si="22"/>
        <v>2014</v>
      </c>
      <c r="S481" s="15">
        <f t="shared" si="23"/>
        <v>41904.407812500001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10" t="s">
        <v>8307</v>
      </c>
      <c r="Q482" t="s">
        <v>8313</v>
      </c>
      <c r="R482">
        <f t="shared" si="22"/>
        <v>2013</v>
      </c>
      <c r="S482" s="15">
        <f t="shared" si="23"/>
        <v>41465.500173611108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10" t="s">
        <v>8307</v>
      </c>
      <c r="Q483" t="s">
        <v>8313</v>
      </c>
      <c r="R483">
        <f t="shared" si="22"/>
        <v>2012</v>
      </c>
      <c r="S483" s="15">
        <f t="shared" si="23"/>
        <v>41162.672326388885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10" t="s">
        <v>8307</v>
      </c>
      <c r="Q484" t="s">
        <v>8313</v>
      </c>
      <c r="R484">
        <f t="shared" si="22"/>
        <v>2016</v>
      </c>
      <c r="S484" s="15">
        <f t="shared" si="23"/>
        <v>42447.896875000006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10" t="s">
        <v>8307</v>
      </c>
      <c r="Q485" t="s">
        <v>8313</v>
      </c>
      <c r="R485">
        <f t="shared" si="22"/>
        <v>2012</v>
      </c>
      <c r="S485" s="15">
        <f t="shared" si="23"/>
        <v>41243.197592592594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10" t="s">
        <v>8307</v>
      </c>
      <c r="Q486" t="s">
        <v>8313</v>
      </c>
      <c r="R486">
        <f t="shared" si="22"/>
        <v>2015</v>
      </c>
      <c r="S486" s="15">
        <f t="shared" si="23"/>
        <v>42272.93949074074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10" t="s">
        <v>8307</v>
      </c>
      <c r="Q487" t="s">
        <v>8313</v>
      </c>
      <c r="R487">
        <f t="shared" si="22"/>
        <v>2013</v>
      </c>
      <c r="S487" s="15">
        <f t="shared" si="23"/>
        <v>41381.50577546296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10" t="s">
        <v>8307</v>
      </c>
      <c r="Q488" t="s">
        <v>8313</v>
      </c>
      <c r="R488">
        <f t="shared" si="22"/>
        <v>2014</v>
      </c>
      <c r="S488" s="15">
        <f t="shared" si="23"/>
        <v>41761.94258101852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10" t="s">
        <v>8307</v>
      </c>
      <c r="Q489" t="s">
        <v>8313</v>
      </c>
      <c r="R489">
        <f t="shared" si="22"/>
        <v>2016</v>
      </c>
      <c r="S489" s="15">
        <f t="shared" si="23"/>
        <v>42669.594837962963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10" t="s">
        <v>8307</v>
      </c>
      <c r="Q490" t="s">
        <v>8313</v>
      </c>
      <c r="R490">
        <f t="shared" si="22"/>
        <v>2016</v>
      </c>
      <c r="S490" s="15">
        <f t="shared" si="23"/>
        <v>42714.054398148146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10" t="s">
        <v>8307</v>
      </c>
      <c r="Q491" t="s">
        <v>8313</v>
      </c>
      <c r="R491">
        <f t="shared" si="22"/>
        <v>2011</v>
      </c>
      <c r="S491" s="15">
        <f t="shared" si="23"/>
        <v>40882.481666666667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10" t="s">
        <v>8307</v>
      </c>
      <c r="Q492" t="s">
        <v>8313</v>
      </c>
      <c r="R492">
        <f t="shared" si="22"/>
        <v>2012</v>
      </c>
      <c r="S492" s="15">
        <f t="shared" si="23"/>
        <v>41113.968576388892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10" t="s">
        <v>8307</v>
      </c>
      <c r="Q493" t="s">
        <v>8313</v>
      </c>
      <c r="R493">
        <f t="shared" si="22"/>
        <v>2015</v>
      </c>
      <c r="S493" s="15">
        <f t="shared" si="23"/>
        <v>42366.982627314821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10" t="s">
        <v>8307</v>
      </c>
      <c r="Q494" t="s">
        <v>8313</v>
      </c>
      <c r="R494">
        <f t="shared" si="22"/>
        <v>2016</v>
      </c>
      <c r="S494" s="15">
        <f t="shared" si="23"/>
        <v>42596.03506944445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10" t="s">
        <v>8307</v>
      </c>
      <c r="Q495" t="s">
        <v>8313</v>
      </c>
      <c r="R495">
        <f t="shared" si="22"/>
        <v>2015</v>
      </c>
      <c r="S495" s="15">
        <f t="shared" si="23"/>
        <v>42114.726134259254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10" t="s">
        <v>8307</v>
      </c>
      <c r="Q496" t="s">
        <v>8313</v>
      </c>
      <c r="R496">
        <f t="shared" si="22"/>
        <v>2014</v>
      </c>
      <c r="S496" s="15">
        <f t="shared" si="23"/>
        <v>41799.830613425926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10" t="s">
        <v>8307</v>
      </c>
      <c r="Q497" t="s">
        <v>8313</v>
      </c>
      <c r="R497">
        <f t="shared" si="22"/>
        <v>2015</v>
      </c>
      <c r="S497" s="15">
        <f t="shared" si="23"/>
        <v>42171.827604166669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10" t="s">
        <v>8307</v>
      </c>
      <c r="Q498" t="s">
        <v>8313</v>
      </c>
      <c r="R498">
        <f t="shared" si="22"/>
        <v>2013</v>
      </c>
      <c r="S498" s="15">
        <f t="shared" si="23"/>
        <v>41620.93141203704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10" t="s">
        <v>8307</v>
      </c>
      <c r="Q499" t="s">
        <v>8313</v>
      </c>
      <c r="R499">
        <f t="shared" si="22"/>
        <v>2014</v>
      </c>
      <c r="S499" s="15">
        <f t="shared" si="23"/>
        <v>41945.037789351853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10" t="s">
        <v>8307</v>
      </c>
      <c r="Q500" t="s">
        <v>8313</v>
      </c>
      <c r="R500">
        <f t="shared" si="22"/>
        <v>2011</v>
      </c>
      <c r="S500" s="15">
        <f t="shared" si="23"/>
        <v>40858.762141203704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10" t="s">
        <v>8307</v>
      </c>
      <c r="Q501" t="s">
        <v>8313</v>
      </c>
      <c r="R501">
        <f t="shared" si="22"/>
        <v>2009</v>
      </c>
      <c r="S501" s="15">
        <f t="shared" si="23"/>
        <v>40043.895462962959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10" t="s">
        <v>8307</v>
      </c>
      <c r="Q502" t="s">
        <v>8313</v>
      </c>
      <c r="R502">
        <f t="shared" si="22"/>
        <v>2010</v>
      </c>
      <c r="S502" s="15">
        <f t="shared" si="23"/>
        <v>40247.886006944449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10" t="s">
        <v>8307</v>
      </c>
      <c r="Q503" t="s">
        <v>8313</v>
      </c>
      <c r="R503">
        <f t="shared" si="22"/>
        <v>2011</v>
      </c>
      <c r="S503" s="15">
        <f t="shared" si="23"/>
        <v>40703.234386574077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10" t="s">
        <v>8307</v>
      </c>
      <c r="Q504" t="s">
        <v>8313</v>
      </c>
      <c r="R504">
        <f t="shared" si="22"/>
        <v>2012</v>
      </c>
      <c r="S504" s="15">
        <f t="shared" si="23"/>
        <v>40956.553530092591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10" t="s">
        <v>8307</v>
      </c>
      <c r="Q505" t="s">
        <v>8313</v>
      </c>
      <c r="R505">
        <f t="shared" si="22"/>
        <v>2014</v>
      </c>
      <c r="S505" s="15">
        <f t="shared" si="23"/>
        <v>41991.526655092588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10" t="s">
        <v>8307</v>
      </c>
      <c r="Q506" t="s">
        <v>8313</v>
      </c>
      <c r="R506">
        <f t="shared" si="22"/>
        <v>2012</v>
      </c>
      <c r="S506" s="15">
        <f t="shared" si="23"/>
        <v>40949.98364583333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10" t="s">
        <v>8307</v>
      </c>
      <c r="Q507" t="s">
        <v>8313</v>
      </c>
      <c r="R507">
        <f t="shared" si="22"/>
        <v>2015</v>
      </c>
      <c r="S507" s="15">
        <f t="shared" si="23"/>
        <v>42318.098217592589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10" t="s">
        <v>8307</v>
      </c>
      <c r="Q508" t="s">
        <v>8313</v>
      </c>
      <c r="R508">
        <f t="shared" si="22"/>
        <v>2013</v>
      </c>
      <c r="S508" s="15">
        <f t="shared" si="23"/>
        <v>41466.552314814813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10" t="s">
        <v>8307</v>
      </c>
      <c r="Q509" t="s">
        <v>8313</v>
      </c>
      <c r="R509">
        <f t="shared" si="22"/>
        <v>2012</v>
      </c>
      <c r="S509" s="15">
        <f t="shared" si="23"/>
        <v>41156.958993055552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10" t="s">
        <v>8307</v>
      </c>
      <c r="Q510" t="s">
        <v>8313</v>
      </c>
      <c r="R510">
        <f t="shared" si="22"/>
        <v>2012</v>
      </c>
      <c r="S510" s="15">
        <f t="shared" si="23"/>
        <v>40995.024317129632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10" t="s">
        <v>8307</v>
      </c>
      <c r="Q511" t="s">
        <v>8313</v>
      </c>
      <c r="R511">
        <f t="shared" si="22"/>
        <v>2015</v>
      </c>
      <c r="S511" s="15">
        <f t="shared" si="23"/>
        <v>42153.631597222222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10" t="s">
        <v>8307</v>
      </c>
      <c r="Q512" t="s">
        <v>8313</v>
      </c>
      <c r="R512">
        <f t="shared" si="22"/>
        <v>2016</v>
      </c>
      <c r="S512" s="15">
        <f t="shared" si="23"/>
        <v>42400.176377314812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10" t="s">
        <v>8307</v>
      </c>
      <c r="Q513" t="s">
        <v>8313</v>
      </c>
      <c r="R513">
        <f t="shared" si="22"/>
        <v>2013</v>
      </c>
      <c r="S513" s="15">
        <f t="shared" si="23"/>
        <v>41340.303032407406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 s="10" t="s">
        <v>8307</v>
      </c>
      <c r="Q514" t="s">
        <v>8313</v>
      </c>
      <c r="R514">
        <f t="shared" si="22"/>
        <v>2016</v>
      </c>
      <c r="S514" s="15">
        <f t="shared" si="23"/>
        <v>42649.742210648154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 0)</f>
        <v>14</v>
      </c>
      <c r="P515" s="10" t="s">
        <v>8307</v>
      </c>
      <c r="Q515" t="s">
        <v>8313</v>
      </c>
      <c r="R515">
        <f t="shared" ref="R515:R578" si="25">YEAR(S515)</f>
        <v>2016</v>
      </c>
      <c r="S515" s="15">
        <f t="shared" ref="S515:S578" si="26">(((J515/60)/60)/24)+DATE(1970, 1, 1)</f>
        <v>42552.653993055559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10" t="s">
        <v>8307</v>
      </c>
      <c r="Q516" t="s">
        <v>8313</v>
      </c>
      <c r="R516">
        <f t="shared" si="25"/>
        <v>2014</v>
      </c>
      <c r="S516" s="15">
        <f t="shared" si="26"/>
        <v>41830.613969907405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10" t="s">
        <v>8307</v>
      </c>
      <c r="Q517" t="s">
        <v>8313</v>
      </c>
      <c r="R517">
        <f t="shared" si="25"/>
        <v>2015</v>
      </c>
      <c r="S517" s="15">
        <f t="shared" si="26"/>
        <v>42327.490752314814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10" t="s">
        <v>8307</v>
      </c>
      <c r="Q518" t="s">
        <v>8313</v>
      </c>
      <c r="R518">
        <f t="shared" si="25"/>
        <v>2015</v>
      </c>
      <c r="S518" s="15">
        <f t="shared" si="26"/>
        <v>42091.778703703705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10" t="s">
        <v>8307</v>
      </c>
      <c r="Q519" t="s">
        <v>8313</v>
      </c>
      <c r="R519">
        <f t="shared" si="25"/>
        <v>2017</v>
      </c>
      <c r="S519" s="15">
        <f t="shared" si="26"/>
        <v>42738.615289351852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10" t="s">
        <v>8307</v>
      </c>
      <c r="Q520" t="s">
        <v>8313</v>
      </c>
      <c r="R520">
        <f t="shared" si="25"/>
        <v>2015</v>
      </c>
      <c r="S520" s="15">
        <f t="shared" si="26"/>
        <v>42223.616018518514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10" t="s">
        <v>8307</v>
      </c>
      <c r="Q521" t="s">
        <v>8313</v>
      </c>
      <c r="R521">
        <f t="shared" si="25"/>
        <v>2012</v>
      </c>
      <c r="S521" s="15">
        <f t="shared" si="26"/>
        <v>41218.391446759262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 s="10" t="s">
        <v>8314</v>
      </c>
      <c r="Q522" t="s">
        <v>8315</v>
      </c>
      <c r="R522">
        <f t="shared" si="25"/>
        <v>2015</v>
      </c>
      <c r="S522" s="15">
        <f t="shared" si="26"/>
        <v>42318.702094907407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 s="10" t="s">
        <v>8314</v>
      </c>
      <c r="Q523" t="s">
        <v>8315</v>
      </c>
      <c r="R523">
        <f t="shared" si="25"/>
        <v>2016</v>
      </c>
      <c r="S523" s="15">
        <f t="shared" si="26"/>
        <v>42646.092812499999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 s="10" t="s">
        <v>8314</v>
      </c>
      <c r="Q524" t="s">
        <v>8315</v>
      </c>
      <c r="R524">
        <f t="shared" si="25"/>
        <v>2016</v>
      </c>
      <c r="S524" s="15">
        <f t="shared" si="26"/>
        <v>42430.040798611109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 s="10" t="s">
        <v>8314</v>
      </c>
      <c r="Q525" t="s">
        <v>8315</v>
      </c>
      <c r="R525">
        <f t="shared" si="25"/>
        <v>2015</v>
      </c>
      <c r="S525" s="15">
        <f t="shared" si="26"/>
        <v>42238.13282407407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 s="10" t="s">
        <v>8314</v>
      </c>
      <c r="Q526" t="s">
        <v>8315</v>
      </c>
      <c r="R526">
        <f t="shared" si="25"/>
        <v>2016</v>
      </c>
      <c r="S526" s="15">
        <f t="shared" si="26"/>
        <v>42492.717233796298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 s="10" t="s">
        <v>8314</v>
      </c>
      <c r="Q527" t="s">
        <v>8315</v>
      </c>
      <c r="R527">
        <f t="shared" si="25"/>
        <v>2014</v>
      </c>
      <c r="S527" s="15">
        <f t="shared" si="26"/>
        <v>41850.400937500002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 s="10" t="s">
        <v>8314</v>
      </c>
      <c r="Q528" t="s">
        <v>8315</v>
      </c>
      <c r="R528">
        <f t="shared" si="25"/>
        <v>2015</v>
      </c>
      <c r="S528" s="15">
        <f t="shared" si="26"/>
        <v>42192.591944444444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 s="10" t="s">
        <v>8314</v>
      </c>
      <c r="Q529" t="s">
        <v>8315</v>
      </c>
      <c r="R529">
        <f t="shared" si="25"/>
        <v>2017</v>
      </c>
      <c r="S529" s="15">
        <f t="shared" si="26"/>
        <v>42753.205625000002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 s="10" t="s">
        <v>8314</v>
      </c>
      <c r="Q530" t="s">
        <v>8315</v>
      </c>
      <c r="R530">
        <f t="shared" si="25"/>
        <v>2015</v>
      </c>
      <c r="S530" s="15">
        <f t="shared" si="26"/>
        <v>42155.920219907406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 s="10" t="s">
        <v>8314</v>
      </c>
      <c r="Q531" t="s">
        <v>8315</v>
      </c>
      <c r="R531">
        <f t="shared" si="25"/>
        <v>2016</v>
      </c>
      <c r="S531" s="15">
        <f t="shared" si="26"/>
        <v>42725.031180555554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 s="10" t="s">
        <v>8314</v>
      </c>
      <c r="Q532" t="s">
        <v>8315</v>
      </c>
      <c r="R532">
        <f t="shared" si="25"/>
        <v>2015</v>
      </c>
      <c r="S532" s="15">
        <f t="shared" si="26"/>
        <v>42157.591064814813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 s="10" t="s">
        <v>8314</v>
      </c>
      <c r="Q533" t="s">
        <v>8315</v>
      </c>
      <c r="R533">
        <f t="shared" si="25"/>
        <v>2016</v>
      </c>
      <c r="S533" s="15">
        <f t="shared" si="26"/>
        <v>42676.065150462964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 s="10" t="s">
        <v>8314</v>
      </c>
      <c r="Q534" t="s">
        <v>8315</v>
      </c>
      <c r="R534">
        <f t="shared" si="25"/>
        <v>2016</v>
      </c>
      <c r="S534" s="15">
        <f t="shared" si="26"/>
        <v>42473.007037037038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 s="10" t="s">
        <v>8314</v>
      </c>
      <c r="Q535" t="s">
        <v>8315</v>
      </c>
      <c r="R535">
        <f t="shared" si="25"/>
        <v>2016</v>
      </c>
      <c r="S535" s="15">
        <f t="shared" si="26"/>
        <v>42482.43478009259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 s="10" t="s">
        <v>8314</v>
      </c>
      <c r="Q536" t="s">
        <v>8315</v>
      </c>
      <c r="R536">
        <f t="shared" si="25"/>
        <v>2015</v>
      </c>
      <c r="S536" s="15">
        <f t="shared" si="26"/>
        <v>42270.810995370368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 s="10" t="s">
        <v>8314</v>
      </c>
      <c r="Q537" t="s">
        <v>8315</v>
      </c>
      <c r="R537">
        <f t="shared" si="25"/>
        <v>2016</v>
      </c>
      <c r="S537" s="15">
        <f t="shared" si="26"/>
        <v>42711.545196759253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 s="10" t="s">
        <v>8314</v>
      </c>
      <c r="Q538" t="s">
        <v>8315</v>
      </c>
      <c r="R538">
        <f t="shared" si="25"/>
        <v>2015</v>
      </c>
      <c r="S538" s="15">
        <f t="shared" si="26"/>
        <v>42179.344988425932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 s="10" t="s">
        <v>8314</v>
      </c>
      <c r="Q539" t="s">
        <v>8315</v>
      </c>
      <c r="R539">
        <f t="shared" si="25"/>
        <v>2015</v>
      </c>
      <c r="S539" s="15">
        <f t="shared" si="26"/>
        <v>42282.768414351856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 s="10" t="s">
        <v>8314</v>
      </c>
      <c r="Q540" t="s">
        <v>8315</v>
      </c>
      <c r="R540">
        <f t="shared" si="25"/>
        <v>2016</v>
      </c>
      <c r="S540" s="15">
        <f t="shared" si="26"/>
        <v>42473.794710648144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 s="10" t="s">
        <v>8314</v>
      </c>
      <c r="Q541" t="s">
        <v>8315</v>
      </c>
      <c r="R541">
        <f t="shared" si="25"/>
        <v>2016</v>
      </c>
      <c r="S541" s="15">
        <f t="shared" si="26"/>
        <v>42535.049849537041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 s="10" t="s">
        <v>8316</v>
      </c>
      <c r="Q542" t="s">
        <v>8317</v>
      </c>
      <c r="R542">
        <f t="shared" si="25"/>
        <v>2015</v>
      </c>
      <c r="S542" s="15">
        <f t="shared" si="26"/>
        <v>42009.817199074074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 s="10" t="s">
        <v>8316</v>
      </c>
      <c r="Q543" t="s">
        <v>8317</v>
      </c>
      <c r="R543">
        <f t="shared" si="25"/>
        <v>2015</v>
      </c>
      <c r="S543" s="15">
        <f t="shared" si="26"/>
        <v>42276.046689814815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 s="10" t="s">
        <v>8316</v>
      </c>
      <c r="Q544" t="s">
        <v>8317</v>
      </c>
      <c r="R544">
        <f t="shared" si="25"/>
        <v>2016</v>
      </c>
      <c r="S544" s="15">
        <f t="shared" si="26"/>
        <v>42433.737453703703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 s="10" t="s">
        <v>8316</v>
      </c>
      <c r="Q545" t="s">
        <v>8317</v>
      </c>
      <c r="R545">
        <f t="shared" si="25"/>
        <v>2014</v>
      </c>
      <c r="S545" s="15">
        <f t="shared" si="26"/>
        <v>41914.092152777775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 s="10" t="s">
        <v>8316</v>
      </c>
      <c r="Q546" t="s">
        <v>8317</v>
      </c>
      <c r="R546">
        <f t="shared" si="25"/>
        <v>2016</v>
      </c>
      <c r="S546" s="15">
        <f t="shared" si="26"/>
        <v>42525.656944444447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 s="10" t="s">
        <v>8316</v>
      </c>
      <c r="Q547" t="s">
        <v>8317</v>
      </c>
      <c r="R547">
        <f t="shared" si="25"/>
        <v>2015</v>
      </c>
      <c r="S547" s="15">
        <f t="shared" si="26"/>
        <v>42283.592465277776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 s="10" t="s">
        <v>8316</v>
      </c>
      <c r="Q548" t="s">
        <v>8317</v>
      </c>
      <c r="R548">
        <f t="shared" si="25"/>
        <v>2015</v>
      </c>
      <c r="S548" s="15">
        <f t="shared" si="26"/>
        <v>42249.667997685188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s="10" t="s">
        <v>8316</v>
      </c>
      <c r="Q549" t="s">
        <v>8317</v>
      </c>
      <c r="R549">
        <f t="shared" si="25"/>
        <v>2016</v>
      </c>
      <c r="S549" s="15">
        <f t="shared" si="26"/>
        <v>42380.696342592593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 s="10" t="s">
        <v>8316</v>
      </c>
      <c r="Q550" t="s">
        <v>8317</v>
      </c>
      <c r="R550">
        <f t="shared" si="25"/>
        <v>2015</v>
      </c>
      <c r="S550" s="15">
        <f t="shared" si="26"/>
        <v>42276.903333333335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 s="10" t="s">
        <v>8316</v>
      </c>
      <c r="Q551" t="s">
        <v>8317</v>
      </c>
      <c r="R551">
        <f t="shared" si="25"/>
        <v>2015</v>
      </c>
      <c r="S551" s="15">
        <f t="shared" si="26"/>
        <v>42163.636828703704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 s="10" t="s">
        <v>8316</v>
      </c>
      <c r="Q552" t="s">
        <v>8317</v>
      </c>
      <c r="R552">
        <f t="shared" si="25"/>
        <v>2017</v>
      </c>
      <c r="S552" s="15">
        <f t="shared" si="26"/>
        <v>42753.678761574076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 s="10" t="s">
        <v>8316</v>
      </c>
      <c r="Q553" t="s">
        <v>8317</v>
      </c>
      <c r="R553">
        <f t="shared" si="25"/>
        <v>2015</v>
      </c>
      <c r="S553" s="15">
        <f t="shared" si="26"/>
        <v>42173.275740740741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s="10" t="s">
        <v>8316</v>
      </c>
      <c r="Q554" t="s">
        <v>8317</v>
      </c>
      <c r="R554">
        <f t="shared" si="25"/>
        <v>2015</v>
      </c>
      <c r="S554" s="15">
        <f t="shared" si="26"/>
        <v>42318.616851851853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 s="10" t="s">
        <v>8316</v>
      </c>
      <c r="Q555" t="s">
        <v>8317</v>
      </c>
      <c r="R555">
        <f t="shared" si="25"/>
        <v>2014</v>
      </c>
      <c r="S555" s="15">
        <f t="shared" si="26"/>
        <v>41927.71980324074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 s="10" t="s">
        <v>8316</v>
      </c>
      <c r="Q556" t="s">
        <v>8317</v>
      </c>
      <c r="R556">
        <f t="shared" si="25"/>
        <v>2014</v>
      </c>
      <c r="S556" s="15">
        <f t="shared" si="26"/>
        <v>41901.684861111113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s="10" t="s">
        <v>8316</v>
      </c>
      <c r="Q557" t="s">
        <v>8317</v>
      </c>
      <c r="R557">
        <f t="shared" si="25"/>
        <v>2016</v>
      </c>
      <c r="S557" s="15">
        <f t="shared" si="26"/>
        <v>42503.353506944448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 s="10" t="s">
        <v>8316</v>
      </c>
      <c r="Q558" t="s">
        <v>8317</v>
      </c>
      <c r="R558">
        <f t="shared" si="25"/>
        <v>2015</v>
      </c>
      <c r="S558" s="15">
        <f t="shared" si="26"/>
        <v>42345.860150462962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 s="10" t="s">
        <v>8316</v>
      </c>
      <c r="Q559" t="s">
        <v>8317</v>
      </c>
      <c r="R559">
        <f t="shared" si="25"/>
        <v>2016</v>
      </c>
      <c r="S559" s="15">
        <f t="shared" si="26"/>
        <v>42676.942164351851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s="10" t="s">
        <v>8316</v>
      </c>
      <c r="Q560" t="s">
        <v>8317</v>
      </c>
      <c r="R560">
        <f t="shared" si="25"/>
        <v>2015</v>
      </c>
      <c r="S560" s="15">
        <f t="shared" si="26"/>
        <v>42057.883159722223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 s="10" t="s">
        <v>8316</v>
      </c>
      <c r="Q561" t="s">
        <v>8317</v>
      </c>
      <c r="R561">
        <f t="shared" si="25"/>
        <v>2015</v>
      </c>
      <c r="S561" s="15">
        <f t="shared" si="26"/>
        <v>42321.283101851848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 s="10" t="s">
        <v>8316</v>
      </c>
      <c r="Q562" t="s">
        <v>8317</v>
      </c>
      <c r="R562">
        <f t="shared" si="25"/>
        <v>2014</v>
      </c>
      <c r="S562" s="15">
        <f t="shared" si="26"/>
        <v>41960.771354166667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 s="10" t="s">
        <v>8316</v>
      </c>
      <c r="Q563" t="s">
        <v>8317</v>
      </c>
      <c r="R563">
        <f t="shared" si="25"/>
        <v>2015</v>
      </c>
      <c r="S563" s="15">
        <f t="shared" si="26"/>
        <v>42268.658715277779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s="10" t="s">
        <v>8316</v>
      </c>
      <c r="Q564" t="s">
        <v>8317</v>
      </c>
      <c r="R564">
        <f t="shared" si="25"/>
        <v>2016</v>
      </c>
      <c r="S564" s="15">
        <f t="shared" si="26"/>
        <v>42692.389062500006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 s="10" t="s">
        <v>8316</v>
      </c>
      <c r="Q565" t="s">
        <v>8317</v>
      </c>
      <c r="R565">
        <f t="shared" si="25"/>
        <v>2015</v>
      </c>
      <c r="S565" s="15">
        <f t="shared" si="26"/>
        <v>42022.069988425923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 s="10" t="s">
        <v>8316</v>
      </c>
      <c r="Q566" t="s">
        <v>8317</v>
      </c>
      <c r="R566">
        <f t="shared" si="25"/>
        <v>2016</v>
      </c>
      <c r="S566" s="15">
        <f t="shared" si="26"/>
        <v>42411.942997685182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s="10" t="s">
        <v>8316</v>
      </c>
      <c r="Q567" t="s">
        <v>8317</v>
      </c>
      <c r="R567">
        <f t="shared" si="25"/>
        <v>2015</v>
      </c>
      <c r="S567" s="15">
        <f t="shared" si="26"/>
        <v>42165.785289351858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 s="10" t="s">
        <v>8316</v>
      </c>
      <c r="Q568" t="s">
        <v>8317</v>
      </c>
      <c r="R568">
        <f t="shared" si="25"/>
        <v>2016</v>
      </c>
      <c r="S568" s="15">
        <f t="shared" si="26"/>
        <v>42535.68440972222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s="10" t="s">
        <v>8316</v>
      </c>
      <c r="Q569" t="s">
        <v>8317</v>
      </c>
      <c r="R569">
        <f t="shared" si="25"/>
        <v>2014</v>
      </c>
      <c r="S569" s="15">
        <f t="shared" si="26"/>
        <v>41975.842523148152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 s="10" t="s">
        <v>8316</v>
      </c>
      <c r="Q570" t="s">
        <v>8317</v>
      </c>
      <c r="R570">
        <f t="shared" si="25"/>
        <v>2015</v>
      </c>
      <c r="S570" s="15">
        <f t="shared" si="26"/>
        <v>42348.9215625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 s="10" t="s">
        <v>8316</v>
      </c>
      <c r="Q571" t="s">
        <v>8317</v>
      </c>
      <c r="R571">
        <f t="shared" si="25"/>
        <v>2015</v>
      </c>
      <c r="S571" s="15">
        <f t="shared" si="26"/>
        <v>42340.847361111111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 s="10" t="s">
        <v>8316</v>
      </c>
      <c r="Q572" t="s">
        <v>8317</v>
      </c>
      <c r="R572">
        <f t="shared" si="25"/>
        <v>2016</v>
      </c>
      <c r="S572" s="15">
        <f t="shared" si="26"/>
        <v>42388.798252314817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 s="10" t="s">
        <v>8316</v>
      </c>
      <c r="Q573" t="s">
        <v>8317</v>
      </c>
      <c r="R573">
        <f t="shared" si="25"/>
        <v>2015</v>
      </c>
      <c r="S573" s="15">
        <f t="shared" si="26"/>
        <v>42192.816238425927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s="10" t="s">
        <v>8316</v>
      </c>
      <c r="Q574" t="s">
        <v>8317</v>
      </c>
      <c r="R574">
        <f t="shared" si="25"/>
        <v>2015</v>
      </c>
      <c r="S574" s="15">
        <f t="shared" si="26"/>
        <v>42282.71629629629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 s="10" t="s">
        <v>8316</v>
      </c>
      <c r="Q575" t="s">
        <v>8317</v>
      </c>
      <c r="R575">
        <f t="shared" si="25"/>
        <v>2014</v>
      </c>
      <c r="S575" s="15">
        <f t="shared" si="26"/>
        <v>41963.050127314811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 s="10" t="s">
        <v>8316</v>
      </c>
      <c r="Q576" t="s">
        <v>8317</v>
      </c>
      <c r="R576">
        <f t="shared" si="25"/>
        <v>2016</v>
      </c>
      <c r="S576" s="15">
        <f t="shared" si="26"/>
        <v>42632.443368055552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 s="10" t="s">
        <v>8316</v>
      </c>
      <c r="Q577" t="s">
        <v>8317</v>
      </c>
      <c r="R577">
        <f t="shared" si="25"/>
        <v>2015</v>
      </c>
      <c r="S577" s="15">
        <f t="shared" si="26"/>
        <v>42138.692627314813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 s="10" t="s">
        <v>8316</v>
      </c>
      <c r="Q578" t="s">
        <v>8317</v>
      </c>
      <c r="R578">
        <f t="shared" si="25"/>
        <v>2015</v>
      </c>
      <c r="S578" s="15">
        <f t="shared" si="26"/>
        <v>42031.471666666665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 0)</f>
        <v>0</v>
      </c>
      <c r="P579" s="10" t="s">
        <v>8316</v>
      </c>
      <c r="Q579" t="s">
        <v>8317</v>
      </c>
      <c r="R579">
        <f t="shared" ref="R579:R642" si="28">YEAR(S579)</f>
        <v>2016</v>
      </c>
      <c r="S579" s="15">
        <f t="shared" ref="S579:S642" si="29">(((J579/60)/60)/24)+DATE(1970, 1, 1)</f>
        <v>42450.589143518519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10" t="s">
        <v>8316</v>
      </c>
      <c r="Q580" t="s">
        <v>8317</v>
      </c>
      <c r="R580">
        <f t="shared" si="28"/>
        <v>2015</v>
      </c>
      <c r="S580" s="15">
        <f t="shared" si="29"/>
        <v>42230.578622685185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10" t="s">
        <v>8316</v>
      </c>
      <c r="Q581" t="s">
        <v>8317</v>
      </c>
      <c r="R581">
        <f t="shared" si="28"/>
        <v>2014</v>
      </c>
      <c r="S581" s="15">
        <f t="shared" si="29"/>
        <v>41968.852118055554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10" t="s">
        <v>8316</v>
      </c>
      <c r="Q582" t="s">
        <v>8317</v>
      </c>
      <c r="R582">
        <f t="shared" si="28"/>
        <v>2016</v>
      </c>
      <c r="S582" s="15">
        <f t="shared" si="29"/>
        <v>42605.908182870371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10" t="s">
        <v>8316</v>
      </c>
      <c r="Q583" t="s">
        <v>8317</v>
      </c>
      <c r="R583">
        <f t="shared" si="28"/>
        <v>2015</v>
      </c>
      <c r="S583" s="15">
        <f t="shared" si="29"/>
        <v>42188.012777777782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10" t="s">
        <v>8316</v>
      </c>
      <c r="Q584" t="s">
        <v>8317</v>
      </c>
      <c r="R584">
        <f t="shared" si="28"/>
        <v>2015</v>
      </c>
      <c r="S584" s="15">
        <f t="shared" si="29"/>
        <v>42055.739803240736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10" t="s">
        <v>8316</v>
      </c>
      <c r="Q585" t="s">
        <v>8317</v>
      </c>
      <c r="R585">
        <f t="shared" si="28"/>
        <v>2015</v>
      </c>
      <c r="S585" s="15">
        <f t="shared" si="29"/>
        <v>42052.93850694444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 s="10" t="s">
        <v>8316</v>
      </c>
      <c r="Q586" t="s">
        <v>8317</v>
      </c>
      <c r="R586">
        <f t="shared" si="28"/>
        <v>2015</v>
      </c>
      <c r="S586" s="15">
        <f t="shared" si="29"/>
        <v>42049.716620370367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s="10" t="s">
        <v>8316</v>
      </c>
      <c r="Q587" t="s">
        <v>8317</v>
      </c>
      <c r="R587">
        <f t="shared" si="28"/>
        <v>2015</v>
      </c>
      <c r="S587" s="15">
        <f t="shared" si="29"/>
        <v>42283.3909375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 s="10" t="s">
        <v>8316</v>
      </c>
      <c r="Q588" t="s">
        <v>8317</v>
      </c>
      <c r="R588">
        <f t="shared" si="28"/>
        <v>2015</v>
      </c>
      <c r="S588" s="15">
        <f t="shared" si="29"/>
        <v>42020.854247685187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 s="10" t="s">
        <v>8316</v>
      </c>
      <c r="Q589" t="s">
        <v>8317</v>
      </c>
      <c r="R589">
        <f t="shared" si="28"/>
        <v>2015</v>
      </c>
      <c r="S589" s="15">
        <f t="shared" si="29"/>
        <v>42080.757326388892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 s="10" t="s">
        <v>8316</v>
      </c>
      <c r="Q590" t="s">
        <v>8317</v>
      </c>
      <c r="R590">
        <f t="shared" si="28"/>
        <v>2016</v>
      </c>
      <c r="S590" s="15">
        <f t="shared" si="29"/>
        <v>42631.769513888896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 s="10" t="s">
        <v>8316</v>
      </c>
      <c r="Q591" t="s">
        <v>8317</v>
      </c>
      <c r="R591">
        <f t="shared" si="28"/>
        <v>2015</v>
      </c>
      <c r="S591" s="15">
        <f t="shared" si="29"/>
        <v>42178.614571759259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 s="10" t="s">
        <v>8316</v>
      </c>
      <c r="Q592" t="s">
        <v>8317</v>
      </c>
      <c r="R592">
        <f t="shared" si="28"/>
        <v>2016</v>
      </c>
      <c r="S592" s="15">
        <f t="shared" si="29"/>
        <v>42377.554756944446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 s="10" t="s">
        <v>8316</v>
      </c>
      <c r="Q593" t="s">
        <v>8317</v>
      </c>
      <c r="R593">
        <f t="shared" si="28"/>
        <v>2015</v>
      </c>
      <c r="S593" s="15">
        <f t="shared" si="29"/>
        <v>42177.543171296296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 s="10" t="s">
        <v>8316</v>
      </c>
      <c r="Q594" t="s">
        <v>8317</v>
      </c>
      <c r="R594">
        <f t="shared" si="28"/>
        <v>2014</v>
      </c>
      <c r="S594" s="15">
        <f t="shared" si="29"/>
        <v>41946.232175925928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 s="10" t="s">
        <v>8316</v>
      </c>
      <c r="Q595" t="s">
        <v>8317</v>
      </c>
      <c r="R595">
        <f t="shared" si="28"/>
        <v>2015</v>
      </c>
      <c r="S595" s="15">
        <f t="shared" si="29"/>
        <v>42070.677604166667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 s="10" t="s">
        <v>8316</v>
      </c>
      <c r="Q596" t="s">
        <v>8317</v>
      </c>
      <c r="R596">
        <f t="shared" si="28"/>
        <v>2016</v>
      </c>
      <c r="S596" s="15">
        <f t="shared" si="29"/>
        <v>42446.780162037037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 s="10" t="s">
        <v>8316</v>
      </c>
      <c r="Q597" t="s">
        <v>8317</v>
      </c>
      <c r="R597">
        <f t="shared" si="28"/>
        <v>2015</v>
      </c>
      <c r="S597" s="15">
        <f t="shared" si="29"/>
        <v>42083.069884259254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 s="10" t="s">
        <v>8316</v>
      </c>
      <c r="Q598" t="s">
        <v>8317</v>
      </c>
      <c r="R598">
        <f t="shared" si="28"/>
        <v>2016</v>
      </c>
      <c r="S598" s="15">
        <f t="shared" si="29"/>
        <v>42646.896898148145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 s="10" t="s">
        <v>8316</v>
      </c>
      <c r="Q599" t="s">
        <v>8317</v>
      </c>
      <c r="R599">
        <f t="shared" si="28"/>
        <v>2016</v>
      </c>
      <c r="S599" s="15">
        <f t="shared" si="29"/>
        <v>42545.705266203702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 s="10" t="s">
        <v>8316</v>
      </c>
      <c r="Q600" t="s">
        <v>8317</v>
      </c>
      <c r="R600">
        <f t="shared" si="28"/>
        <v>2014</v>
      </c>
      <c r="S600" s="15">
        <f t="shared" si="29"/>
        <v>41948.00209490741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 s="10" t="s">
        <v>8316</v>
      </c>
      <c r="Q601" t="s">
        <v>8317</v>
      </c>
      <c r="R601">
        <f t="shared" si="28"/>
        <v>2015</v>
      </c>
      <c r="S601" s="15">
        <f t="shared" si="29"/>
        <v>42047.812523148154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 s="10" t="s">
        <v>8316</v>
      </c>
      <c r="Q602" t="s">
        <v>8317</v>
      </c>
      <c r="R602">
        <f t="shared" si="28"/>
        <v>2015</v>
      </c>
      <c r="S602" s="15">
        <f t="shared" si="29"/>
        <v>42073.798171296294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 s="10" t="s">
        <v>8316</v>
      </c>
      <c r="Q603" t="s">
        <v>8317</v>
      </c>
      <c r="R603">
        <f t="shared" si="28"/>
        <v>2014</v>
      </c>
      <c r="S603" s="15">
        <f t="shared" si="29"/>
        <v>41969.858090277776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s="10" t="s">
        <v>8316</v>
      </c>
      <c r="Q604" t="s">
        <v>8317</v>
      </c>
      <c r="R604">
        <f t="shared" si="28"/>
        <v>2015</v>
      </c>
      <c r="S604" s="15">
        <f t="shared" si="29"/>
        <v>42143.79415509259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 s="10" t="s">
        <v>8316</v>
      </c>
      <c r="Q605" t="s">
        <v>8317</v>
      </c>
      <c r="R605">
        <f t="shared" si="28"/>
        <v>2014</v>
      </c>
      <c r="S605" s="15">
        <f t="shared" si="29"/>
        <v>41835.639155092591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s="10" t="s">
        <v>8316</v>
      </c>
      <c r="Q606" t="s">
        <v>8317</v>
      </c>
      <c r="R606">
        <f t="shared" si="28"/>
        <v>2014</v>
      </c>
      <c r="S606" s="15">
        <f t="shared" si="29"/>
        <v>41849.035370370373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 s="10" t="s">
        <v>8316</v>
      </c>
      <c r="Q607" t="s">
        <v>8317</v>
      </c>
      <c r="R607">
        <f t="shared" si="28"/>
        <v>2015</v>
      </c>
      <c r="S607" s="15">
        <f t="shared" si="29"/>
        <v>42194.357731481476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 s="10" t="s">
        <v>8316</v>
      </c>
      <c r="Q608" t="s">
        <v>8317</v>
      </c>
      <c r="R608">
        <f t="shared" si="28"/>
        <v>2015</v>
      </c>
      <c r="S608" s="15">
        <f t="shared" si="29"/>
        <v>42102.650567129633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s="10" t="s">
        <v>8316</v>
      </c>
      <c r="Q609" t="s">
        <v>8317</v>
      </c>
      <c r="R609">
        <f t="shared" si="28"/>
        <v>2015</v>
      </c>
      <c r="S609" s="15">
        <f t="shared" si="29"/>
        <v>42300.825648148151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 s="10" t="s">
        <v>8316</v>
      </c>
      <c r="Q610" t="s">
        <v>8317</v>
      </c>
      <c r="R610">
        <f t="shared" si="28"/>
        <v>2015</v>
      </c>
      <c r="S610" s="15">
        <f t="shared" si="29"/>
        <v>42140.921064814815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 s="10" t="s">
        <v>8316</v>
      </c>
      <c r="Q611" t="s">
        <v>8317</v>
      </c>
      <c r="R611">
        <f t="shared" si="28"/>
        <v>2015</v>
      </c>
      <c r="S611" s="15">
        <f t="shared" si="29"/>
        <v>42307.034074074079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s="10" t="s">
        <v>8316</v>
      </c>
      <c r="Q612" t="s">
        <v>8317</v>
      </c>
      <c r="R612">
        <f t="shared" si="28"/>
        <v>2015</v>
      </c>
      <c r="S612" s="15">
        <f t="shared" si="29"/>
        <v>42086.83085648148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s="10" t="s">
        <v>8316</v>
      </c>
      <c r="Q613" t="s">
        <v>8317</v>
      </c>
      <c r="R613">
        <f t="shared" si="28"/>
        <v>2015</v>
      </c>
      <c r="S613" s="15">
        <f t="shared" si="29"/>
        <v>42328.560613425929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s="10" t="s">
        <v>8316</v>
      </c>
      <c r="Q614" t="s">
        <v>8317</v>
      </c>
      <c r="R614">
        <f t="shared" si="28"/>
        <v>2016</v>
      </c>
      <c r="S614" s="15">
        <f t="shared" si="29"/>
        <v>42585.031782407401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 s="10" t="s">
        <v>8316</v>
      </c>
      <c r="Q615" t="s">
        <v>8317</v>
      </c>
      <c r="R615">
        <f t="shared" si="28"/>
        <v>2015</v>
      </c>
      <c r="S615" s="15">
        <f t="shared" si="29"/>
        <v>42247.496759259258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s="10" t="s">
        <v>8316</v>
      </c>
      <c r="Q616" t="s">
        <v>8317</v>
      </c>
      <c r="R616">
        <f t="shared" si="28"/>
        <v>2016</v>
      </c>
      <c r="S616" s="15">
        <f t="shared" si="29"/>
        <v>42515.061805555553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s="10" t="s">
        <v>8316</v>
      </c>
      <c r="Q617" t="s">
        <v>8317</v>
      </c>
      <c r="R617">
        <f t="shared" si="28"/>
        <v>2015</v>
      </c>
      <c r="S617" s="15">
        <f t="shared" si="29"/>
        <v>42242.122210648144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s="10" t="s">
        <v>8316</v>
      </c>
      <c r="Q618" t="s">
        <v>8317</v>
      </c>
      <c r="R618">
        <f t="shared" si="28"/>
        <v>2017</v>
      </c>
      <c r="S618" s="15">
        <f t="shared" si="29"/>
        <v>42761.376238425932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 s="10" t="s">
        <v>8316</v>
      </c>
      <c r="Q619" t="s">
        <v>8317</v>
      </c>
      <c r="R619">
        <f t="shared" si="28"/>
        <v>2015</v>
      </c>
      <c r="S619" s="15">
        <f t="shared" si="29"/>
        <v>42087.343090277776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s="10" t="s">
        <v>8316</v>
      </c>
      <c r="Q620" t="s">
        <v>8317</v>
      </c>
      <c r="R620">
        <f t="shared" si="28"/>
        <v>2015</v>
      </c>
      <c r="S620" s="15">
        <f t="shared" si="29"/>
        <v>42317.810219907406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 s="10" t="s">
        <v>8316</v>
      </c>
      <c r="Q621" t="s">
        <v>8317</v>
      </c>
      <c r="R621">
        <f t="shared" si="28"/>
        <v>2014</v>
      </c>
      <c r="S621" s="15">
        <f t="shared" si="29"/>
        <v>41908.650347222225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 s="10" t="s">
        <v>8316</v>
      </c>
      <c r="Q622" t="s">
        <v>8317</v>
      </c>
      <c r="R622">
        <f t="shared" si="28"/>
        <v>2014</v>
      </c>
      <c r="S622" s="15">
        <f t="shared" si="29"/>
        <v>41831.716874999998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 s="10" t="s">
        <v>8316</v>
      </c>
      <c r="Q623" t="s">
        <v>8317</v>
      </c>
      <c r="R623">
        <f t="shared" si="28"/>
        <v>2016</v>
      </c>
      <c r="S623" s="15">
        <f t="shared" si="29"/>
        <v>42528.987696759257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 s="10" t="s">
        <v>8316</v>
      </c>
      <c r="Q624" t="s">
        <v>8317</v>
      </c>
      <c r="R624">
        <f t="shared" si="28"/>
        <v>2016</v>
      </c>
      <c r="S624" s="15">
        <f t="shared" si="29"/>
        <v>42532.774745370371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s="10" t="s">
        <v>8316</v>
      </c>
      <c r="Q625" t="s">
        <v>8317</v>
      </c>
      <c r="R625">
        <f t="shared" si="28"/>
        <v>2015</v>
      </c>
      <c r="S625" s="15">
        <f t="shared" si="29"/>
        <v>42122.009224537032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s="10" t="s">
        <v>8316</v>
      </c>
      <c r="Q626" t="s">
        <v>8317</v>
      </c>
      <c r="R626">
        <f t="shared" si="28"/>
        <v>2015</v>
      </c>
      <c r="S626" s="15">
        <f t="shared" si="29"/>
        <v>42108.988900462966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s="10" t="s">
        <v>8316</v>
      </c>
      <c r="Q627" t="s">
        <v>8317</v>
      </c>
      <c r="R627">
        <f t="shared" si="28"/>
        <v>2017</v>
      </c>
      <c r="S627" s="15">
        <f t="shared" si="29"/>
        <v>42790.895567129628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 s="10" t="s">
        <v>8316</v>
      </c>
      <c r="Q628" t="s">
        <v>8317</v>
      </c>
      <c r="R628">
        <f t="shared" si="28"/>
        <v>2015</v>
      </c>
      <c r="S628" s="15">
        <f t="shared" si="29"/>
        <v>42198.559479166666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 s="10" t="s">
        <v>8316</v>
      </c>
      <c r="Q629" t="s">
        <v>8317</v>
      </c>
      <c r="R629">
        <f t="shared" si="28"/>
        <v>2016</v>
      </c>
      <c r="S629" s="15">
        <f t="shared" si="29"/>
        <v>42384.306840277779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s="10" t="s">
        <v>8316</v>
      </c>
      <c r="Q630" t="s">
        <v>8317</v>
      </c>
      <c r="R630">
        <f t="shared" si="28"/>
        <v>2014</v>
      </c>
      <c r="S630" s="15">
        <f t="shared" si="29"/>
        <v>41803.692789351851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 s="10" t="s">
        <v>8316</v>
      </c>
      <c r="Q631" t="s">
        <v>8317</v>
      </c>
      <c r="R631">
        <f t="shared" si="28"/>
        <v>2016</v>
      </c>
      <c r="S631" s="15">
        <f t="shared" si="29"/>
        <v>42474.637824074074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 s="10" t="s">
        <v>8316</v>
      </c>
      <c r="Q632" t="s">
        <v>8317</v>
      </c>
      <c r="R632">
        <f t="shared" si="28"/>
        <v>2015</v>
      </c>
      <c r="S632" s="15">
        <f t="shared" si="29"/>
        <v>42223.619456018518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 s="10" t="s">
        <v>8316</v>
      </c>
      <c r="Q633" t="s">
        <v>8317</v>
      </c>
      <c r="R633">
        <f t="shared" si="28"/>
        <v>2016</v>
      </c>
      <c r="S633" s="15">
        <f t="shared" si="29"/>
        <v>42489.772326388891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s="10" t="s">
        <v>8316</v>
      </c>
      <c r="Q634" t="s">
        <v>8317</v>
      </c>
      <c r="R634">
        <f t="shared" si="28"/>
        <v>2015</v>
      </c>
      <c r="S634" s="15">
        <f t="shared" si="29"/>
        <v>42303.659317129626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 s="10" t="s">
        <v>8316</v>
      </c>
      <c r="Q635" t="s">
        <v>8317</v>
      </c>
      <c r="R635">
        <f t="shared" si="28"/>
        <v>2016</v>
      </c>
      <c r="S635" s="15">
        <f t="shared" si="29"/>
        <v>42507.29932870371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 s="10" t="s">
        <v>8316</v>
      </c>
      <c r="Q636" t="s">
        <v>8317</v>
      </c>
      <c r="R636">
        <f t="shared" si="28"/>
        <v>2015</v>
      </c>
      <c r="S636" s="15">
        <f t="shared" si="29"/>
        <v>42031.928576388891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 s="10" t="s">
        <v>8316</v>
      </c>
      <c r="Q637" t="s">
        <v>8317</v>
      </c>
      <c r="R637">
        <f t="shared" si="28"/>
        <v>2015</v>
      </c>
      <c r="S637" s="15">
        <f t="shared" si="29"/>
        <v>42076.092152777783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 s="10" t="s">
        <v>8316</v>
      </c>
      <c r="Q638" t="s">
        <v>8317</v>
      </c>
      <c r="R638">
        <f t="shared" si="28"/>
        <v>2015</v>
      </c>
      <c r="S638" s="15">
        <f t="shared" si="29"/>
        <v>42131.455439814818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s="10" t="s">
        <v>8316</v>
      </c>
      <c r="Q639" t="s">
        <v>8317</v>
      </c>
      <c r="R639">
        <f t="shared" si="28"/>
        <v>2017</v>
      </c>
      <c r="S639" s="15">
        <f t="shared" si="29"/>
        <v>42762.962013888886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 s="10" t="s">
        <v>8316</v>
      </c>
      <c r="Q640" t="s">
        <v>8317</v>
      </c>
      <c r="R640">
        <f t="shared" si="28"/>
        <v>2017</v>
      </c>
      <c r="S640" s="15">
        <f t="shared" si="29"/>
        <v>42759.593310185184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 s="10" t="s">
        <v>8316</v>
      </c>
      <c r="Q641" t="s">
        <v>8317</v>
      </c>
      <c r="R641">
        <f t="shared" si="28"/>
        <v>2014</v>
      </c>
      <c r="S641" s="15">
        <f t="shared" si="29"/>
        <v>41865.583275462966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 s="10" t="s">
        <v>8316</v>
      </c>
      <c r="Q642" t="s">
        <v>8318</v>
      </c>
      <c r="R642">
        <f t="shared" si="28"/>
        <v>2016</v>
      </c>
      <c r="S642" s="15">
        <f t="shared" si="29"/>
        <v>42683.420312500006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 0)</f>
        <v>119</v>
      </c>
      <c r="P643" s="10" t="s">
        <v>8316</v>
      </c>
      <c r="Q643" t="s">
        <v>8318</v>
      </c>
      <c r="R643">
        <f t="shared" ref="R643:R706" si="31">YEAR(S643)</f>
        <v>2015</v>
      </c>
      <c r="S643" s="15">
        <f t="shared" ref="S643:S706" si="32">(((J643/60)/60)/24)+DATE(1970, 1, 1)</f>
        <v>42199.57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10" t="s">
        <v>8316</v>
      </c>
      <c r="Q644" t="s">
        <v>8318</v>
      </c>
      <c r="R644">
        <f t="shared" si="31"/>
        <v>2015</v>
      </c>
      <c r="S644" s="15">
        <f t="shared" si="32"/>
        <v>42199.651319444441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10" t="s">
        <v>8316</v>
      </c>
      <c r="Q645" t="s">
        <v>8318</v>
      </c>
      <c r="R645">
        <f t="shared" si="31"/>
        <v>2015</v>
      </c>
      <c r="S645" s="15">
        <f t="shared" si="32"/>
        <v>42100.642071759255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10" t="s">
        <v>8316</v>
      </c>
      <c r="Q646" t="s">
        <v>8318</v>
      </c>
      <c r="R646">
        <f t="shared" si="31"/>
        <v>2014</v>
      </c>
      <c r="S646" s="15">
        <f t="shared" si="32"/>
        <v>41898.665960648148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10" t="s">
        <v>8316</v>
      </c>
      <c r="Q647" t="s">
        <v>8318</v>
      </c>
      <c r="R647">
        <f t="shared" si="31"/>
        <v>2016</v>
      </c>
      <c r="S647" s="15">
        <f t="shared" si="32"/>
        <v>42564.026319444441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10" t="s">
        <v>8316</v>
      </c>
      <c r="Q648" t="s">
        <v>8318</v>
      </c>
      <c r="R648">
        <f t="shared" si="31"/>
        <v>2014</v>
      </c>
      <c r="S648" s="15">
        <f t="shared" si="32"/>
        <v>41832.852627314816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10" t="s">
        <v>8316</v>
      </c>
      <c r="Q649" t="s">
        <v>8318</v>
      </c>
      <c r="R649">
        <f t="shared" si="31"/>
        <v>2016</v>
      </c>
      <c r="S649" s="15">
        <f t="shared" si="32"/>
        <v>42416.767928240741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 s="10" t="s">
        <v>8316</v>
      </c>
      <c r="Q650" t="s">
        <v>8318</v>
      </c>
      <c r="R650">
        <f t="shared" si="31"/>
        <v>2014</v>
      </c>
      <c r="S650" s="15">
        <f t="shared" si="32"/>
        <v>41891.693379629629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 s="10" t="s">
        <v>8316</v>
      </c>
      <c r="Q651" t="s">
        <v>8318</v>
      </c>
      <c r="R651">
        <f t="shared" si="31"/>
        <v>2014</v>
      </c>
      <c r="S651" s="15">
        <f t="shared" si="32"/>
        <v>41877.912187499998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 s="10" t="s">
        <v>8316</v>
      </c>
      <c r="Q652" t="s">
        <v>8318</v>
      </c>
      <c r="R652">
        <f t="shared" si="31"/>
        <v>2014</v>
      </c>
      <c r="S652" s="15">
        <f t="shared" si="32"/>
        <v>41932.036851851852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 s="10" t="s">
        <v>8316</v>
      </c>
      <c r="Q653" t="s">
        <v>8318</v>
      </c>
      <c r="R653">
        <f t="shared" si="31"/>
        <v>2014</v>
      </c>
      <c r="S653" s="15">
        <f t="shared" si="32"/>
        <v>41956.017488425925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 s="10" t="s">
        <v>8316</v>
      </c>
      <c r="Q654" t="s">
        <v>8318</v>
      </c>
      <c r="R654">
        <f t="shared" si="31"/>
        <v>2016</v>
      </c>
      <c r="S654" s="15">
        <f t="shared" si="32"/>
        <v>42675.690393518518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 s="10" t="s">
        <v>8316</v>
      </c>
      <c r="Q655" t="s">
        <v>8318</v>
      </c>
      <c r="R655">
        <f t="shared" si="31"/>
        <v>2015</v>
      </c>
      <c r="S655" s="15">
        <f t="shared" si="32"/>
        <v>42199.618518518517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 s="10" t="s">
        <v>8316</v>
      </c>
      <c r="Q656" t="s">
        <v>8318</v>
      </c>
      <c r="R656">
        <f t="shared" si="31"/>
        <v>2015</v>
      </c>
      <c r="S656" s="15">
        <f t="shared" si="32"/>
        <v>42163.957326388889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 s="10" t="s">
        <v>8316</v>
      </c>
      <c r="Q657" t="s">
        <v>8318</v>
      </c>
      <c r="R657">
        <f t="shared" si="31"/>
        <v>2015</v>
      </c>
      <c r="S657" s="15">
        <f t="shared" si="32"/>
        <v>42045.957314814819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 s="10" t="s">
        <v>8316</v>
      </c>
      <c r="Q658" t="s">
        <v>8318</v>
      </c>
      <c r="R658">
        <f t="shared" si="31"/>
        <v>2016</v>
      </c>
      <c r="S658" s="15">
        <f t="shared" si="32"/>
        <v>42417.804618055554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 s="10" t="s">
        <v>8316</v>
      </c>
      <c r="Q659" t="s">
        <v>8318</v>
      </c>
      <c r="R659">
        <f t="shared" si="31"/>
        <v>2015</v>
      </c>
      <c r="S659" s="15">
        <f t="shared" si="32"/>
        <v>42331.84574074074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 s="10" t="s">
        <v>8316</v>
      </c>
      <c r="Q660" t="s">
        <v>8318</v>
      </c>
      <c r="R660">
        <f t="shared" si="31"/>
        <v>2015</v>
      </c>
      <c r="S660" s="15">
        <f t="shared" si="32"/>
        <v>42179.160752314812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 s="10" t="s">
        <v>8316</v>
      </c>
      <c r="Q661" t="s">
        <v>8318</v>
      </c>
      <c r="R661">
        <f t="shared" si="31"/>
        <v>2015</v>
      </c>
      <c r="S661" s="15">
        <f t="shared" si="32"/>
        <v>42209.593692129631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 s="10" t="s">
        <v>8316</v>
      </c>
      <c r="Q662" t="s">
        <v>8318</v>
      </c>
      <c r="R662">
        <f t="shared" si="31"/>
        <v>2014</v>
      </c>
      <c r="S662" s="15">
        <f t="shared" si="32"/>
        <v>41922.741655092592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 s="10" t="s">
        <v>8316</v>
      </c>
      <c r="Q663" t="s">
        <v>8318</v>
      </c>
      <c r="R663">
        <f t="shared" si="31"/>
        <v>2016</v>
      </c>
      <c r="S663" s="15">
        <f t="shared" si="32"/>
        <v>42636.645358796297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 s="10" t="s">
        <v>8316</v>
      </c>
      <c r="Q664" t="s">
        <v>8318</v>
      </c>
      <c r="R664">
        <f t="shared" si="31"/>
        <v>2014</v>
      </c>
      <c r="S664" s="15">
        <f t="shared" si="32"/>
        <v>41990.438043981485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 s="10" t="s">
        <v>8316</v>
      </c>
      <c r="Q665" t="s">
        <v>8318</v>
      </c>
      <c r="R665">
        <f t="shared" si="31"/>
        <v>2015</v>
      </c>
      <c r="S665" s="15">
        <f t="shared" si="32"/>
        <v>42173.843240740738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 s="10" t="s">
        <v>8316</v>
      </c>
      <c r="Q666" t="s">
        <v>8318</v>
      </c>
      <c r="R666">
        <f t="shared" si="31"/>
        <v>2015</v>
      </c>
      <c r="S666" s="15">
        <f t="shared" si="32"/>
        <v>42077.666377314818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 s="10" t="s">
        <v>8316</v>
      </c>
      <c r="Q667" t="s">
        <v>8318</v>
      </c>
      <c r="R667">
        <f t="shared" si="31"/>
        <v>2016</v>
      </c>
      <c r="S667" s="15">
        <f t="shared" si="32"/>
        <v>42688.711354166662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 s="10" t="s">
        <v>8316</v>
      </c>
      <c r="Q668" t="s">
        <v>8318</v>
      </c>
      <c r="R668">
        <f t="shared" si="31"/>
        <v>2014</v>
      </c>
      <c r="S668" s="15">
        <f t="shared" si="32"/>
        <v>41838.832152777781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 s="10" t="s">
        <v>8316</v>
      </c>
      <c r="Q669" t="s">
        <v>8318</v>
      </c>
      <c r="R669">
        <f t="shared" si="31"/>
        <v>2016</v>
      </c>
      <c r="S669" s="15">
        <f t="shared" si="32"/>
        <v>42632.373414351852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 s="10" t="s">
        <v>8316</v>
      </c>
      <c r="Q670" t="s">
        <v>8318</v>
      </c>
      <c r="R670">
        <f t="shared" si="31"/>
        <v>2015</v>
      </c>
      <c r="S670" s="15">
        <f t="shared" si="32"/>
        <v>42090.831273148149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 s="10" t="s">
        <v>8316</v>
      </c>
      <c r="Q671" t="s">
        <v>8318</v>
      </c>
      <c r="R671">
        <f t="shared" si="31"/>
        <v>2016</v>
      </c>
      <c r="S671" s="15">
        <f t="shared" si="32"/>
        <v>42527.625671296293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 s="10" t="s">
        <v>8316</v>
      </c>
      <c r="Q672" t="s">
        <v>8318</v>
      </c>
      <c r="R672">
        <f t="shared" si="31"/>
        <v>2016</v>
      </c>
      <c r="S672" s="15">
        <f t="shared" si="32"/>
        <v>42506.709722222222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 s="10" t="s">
        <v>8316</v>
      </c>
      <c r="Q673" t="s">
        <v>8318</v>
      </c>
      <c r="R673">
        <f t="shared" si="31"/>
        <v>2014</v>
      </c>
      <c r="S673" s="15">
        <f t="shared" si="32"/>
        <v>41984.692731481482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 s="10" t="s">
        <v>8316</v>
      </c>
      <c r="Q674" t="s">
        <v>8318</v>
      </c>
      <c r="R674">
        <f t="shared" si="31"/>
        <v>2014</v>
      </c>
      <c r="S674" s="15">
        <f t="shared" si="32"/>
        <v>41974.219490740739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 s="10" t="s">
        <v>8316</v>
      </c>
      <c r="Q675" t="s">
        <v>8318</v>
      </c>
      <c r="R675">
        <f t="shared" si="31"/>
        <v>2014</v>
      </c>
      <c r="S675" s="15">
        <f t="shared" si="32"/>
        <v>41838.840474537035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 s="10" t="s">
        <v>8316</v>
      </c>
      <c r="Q676" t="s">
        <v>8318</v>
      </c>
      <c r="R676">
        <f t="shared" si="31"/>
        <v>2014</v>
      </c>
      <c r="S676" s="15">
        <f t="shared" si="32"/>
        <v>41803.116053240738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 s="10" t="s">
        <v>8316</v>
      </c>
      <c r="Q677" t="s">
        <v>8318</v>
      </c>
      <c r="R677">
        <f t="shared" si="31"/>
        <v>2014</v>
      </c>
      <c r="S677" s="15">
        <f t="shared" si="32"/>
        <v>41975.930601851855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 s="10" t="s">
        <v>8316</v>
      </c>
      <c r="Q678" t="s">
        <v>8318</v>
      </c>
      <c r="R678">
        <f t="shared" si="31"/>
        <v>2015</v>
      </c>
      <c r="S678" s="15">
        <f t="shared" si="32"/>
        <v>42012.768298611118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 s="10" t="s">
        <v>8316</v>
      </c>
      <c r="Q679" t="s">
        <v>8318</v>
      </c>
      <c r="R679">
        <f t="shared" si="31"/>
        <v>2016</v>
      </c>
      <c r="S679" s="15">
        <f t="shared" si="32"/>
        <v>42504.403877314813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 s="10" t="s">
        <v>8316</v>
      </c>
      <c r="Q680" t="s">
        <v>8318</v>
      </c>
      <c r="R680">
        <f t="shared" si="31"/>
        <v>2016</v>
      </c>
      <c r="S680" s="15">
        <f t="shared" si="32"/>
        <v>42481.376597222217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 s="10" t="s">
        <v>8316</v>
      </c>
      <c r="Q681" t="s">
        <v>8318</v>
      </c>
      <c r="R681">
        <f t="shared" si="31"/>
        <v>2016</v>
      </c>
      <c r="S681" s="15">
        <f t="shared" si="32"/>
        <v>42556.695706018523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 s="10" t="s">
        <v>8316</v>
      </c>
      <c r="Q682" t="s">
        <v>8318</v>
      </c>
      <c r="R682">
        <f t="shared" si="31"/>
        <v>2014</v>
      </c>
      <c r="S682" s="15">
        <f t="shared" si="32"/>
        <v>41864.501516203702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 s="10" t="s">
        <v>8316</v>
      </c>
      <c r="Q683" t="s">
        <v>8318</v>
      </c>
      <c r="R683">
        <f t="shared" si="31"/>
        <v>2016</v>
      </c>
      <c r="S683" s="15">
        <f t="shared" si="32"/>
        <v>42639.805601851855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 s="10" t="s">
        <v>8316</v>
      </c>
      <c r="Q684" t="s">
        <v>8318</v>
      </c>
      <c r="R684">
        <f t="shared" si="31"/>
        <v>2017</v>
      </c>
      <c r="S684" s="15">
        <f t="shared" si="32"/>
        <v>42778.765300925923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 s="10" t="s">
        <v>8316</v>
      </c>
      <c r="Q685" t="s">
        <v>8318</v>
      </c>
      <c r="R685">
        <f t="shared" si="31"/>
        <v>2016</v>
      </c>
      <c r="S685" s="15">
        <f t="shared" si="32"/>
        <v>42634.900046296301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 s="10" t="s">
        <v>8316</v>
      </c>
      <c r="Q686" t="s">
        <v>8318</v>
      </c>
      <c r="R686">
        <f t="shared" si="31"/>
        <v>2014</v>
      </c>
      <c r="S686" s="15">
        <f t="shared" si="32"/>
        <v>41809.473275462966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 s="10" t="s">
        <v>8316</v>
      </c>
      <c r="Q687" t="s">
        <v>8318</v>
      </c>
      <c r="R687">
        <f t="shared" si="31"/>
        <v>2014</v>
      </c>
      <c r="S687" s="15">
        <f t="shared" si="32"/>
        <v>41971.866574074069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s="10" t="s">
        <v>8316</v>
      </c>
      <c r="Q688" t="s">
        <v>8318</v>
      </c>
      <c r="R688">
        <f t="shared" si="31"/>
        <v>2015</v>
      </c>
      <c r="S688" s="15">
        <f t="shared" si="32"/>
        <v>42189.673263888893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 s="10" t="s">
        <v>8316</v>
      </c>
      <c r="Q689" t="s">
        <v>8318</v>
      </c>
      <c r="R689">
        <f t="shared" si="31"/>
        <v>2016</v>
      </c>
      <c r="S689" s="15">
        <f t="shared" si="32"/>
        <v>42711.750613425931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 s="10" t="s">
        <v>8316</v>
      </c>
      <c r="Q690" t="s">
        <v>8318</v>
      </c>
      <c r="R690">
        <f t="shared" si="31"/>
        <v>2015</v>
      </c>
      <c r="S690" s="15">
        <f t="shared" si="32"/>
        <v>42262.104780092588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 s="10" t="s">
        <v>8316</v>
      </c>
      <c r="Q691" t="s">
        <v>8318</v>
      </c>
      <c r="R691">
        <f t="shared" si="31"/>
        <v>2016</v>
      </c>
      <c r="S691" s="15">
        <f t="shared" si="32"/>
        <v>42675.66778935185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 s="10" t="s">
        <v>8316</v>
      </c>
      <c r="Q692" t="s">
        <v>8318</v>
      </c>
      <c r="R692">
        <f t="shared" si="31"/>
        <v>2016</v>
      </c>
      <c r="S692" s="15">
        <f t="shared" si="32"/>
        <v>42579.634733796294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 s="10" t="s">
        <v>8316</v>
      </c>
      <c r="Q693" t="s">
        <v>8318</v>
      </c>
      <c r="R693">
        <f t="shared" si="31"/>
        <v>2015</v>
      </c>
      <c r="S693" s="15">
        <f t="shared" si="32"/>
        <v>42158.028310185182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 s="10" t="s">
        <v>8316</v>
      </c>
      <c r="Q694" t="s">
        <v>8318</v>
      </c>
      <c r="R694">
        <f t="shared" si="31"/>
        <v>2016</v>
      </c>
      <c r="S694" s="15">
        <f t="shared" si="32"/>
        <v>42696.37572916667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 s="10" t="s">
        <v>8316</v>
      </c>
      <c r="Q695" t="s">
        <v>8318</v>
      </c>
      <c r="R695">
        <f t="shared" si="31"/>
        <v>2015</v>
      </c>
      <c r="S695" s="15">
        <f t="shared" si="32"/>
        <v>42094.808182870373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 s="10" t="s">
        <v>8316</v>
      </c>
      <c r="Q696" t="s">
        <v>8318</v>
      </c>
      <c r="R696">
        <f t="shared" si="31"/>
        <v>2017</v>
      </c>
      <c r="S696" s="15">
        <f t="shared" si="32"/>
        <v>42737.663877314815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 s="10" t="s">
        <v>8316</v>
      </c>
      <c r="Q697" t="s">
        <v>8318</v>
      </c>
      <c r="R697">
        <f t="shared" si="31"/>
        <v>2014</v>
      </c>
      <c r="S697" s="15">
        <f t="shared" si="32"/>
        <v>41913.521064814813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 s="10" t="s">
        <v>8316</v>
      </c>
      <c r="Q698" t="s">
        <v>8318</v>
      </c>
      <c r="R698">
        <f t="shared" si="31"/>
        <v>2014</v>
      </c>
      <c r="S698" s="15">
        <f t="shared" si="32"/>
        <v>41815.927106481482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 s="10" t="s">
        <v>8316</v>
      </c>
      <c r="Q699" t="s">
        <v>8318</v>
      </c>
      <c r="R699">
        <f t="shared" si="31"/>
        <v>2016</v>
      </c>
      <c r="S699" s="15">
        <f t="shared" si="32"/>
        <v>42388.523020833338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 s="10" t="s">
        <v>8316</v>
      </c>
      <c r="Q700" t="s">
        <v>8318</v>
      </c>
      <c r="R700">
        <f t="shared" si="31"/>
        <v>2014</v>
      </c>
      <c r="S700" s="15">
        <f t="shared" si="32"/>
        <v>41866.931076388886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 s="10" t="s">
        <v>8316</v>
      </c>
      <c r="Q701" t="s">
        <v>8318</v>
      </c>
      <c r="R701">
        <f t="shared" si="31"/>
        <v>2013</v>
      </c>
      <c r="S701" s="15">
        <f t="shared" si="32"/>
        <v>41563.485509259262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 s="10" t="s">
        <v>8316</v>
      </c>
      <c r="Q702" t="s">
        <v>8318</v>
      </c>
      <c r="R702">
        <f t="shared" si="31"/>
        <v>2016</v>
      </c>
      <c r="S702" s="15">
        <f t="shared" si="32"/>
        <v>42715.688437500001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 s="10" t="s">
        <v>8316</v>
      </c>
      <c r="Q703" t="s">
        <v>8318</v>
      </c>
      <c r="R703">
        <f t="shared" si="31"/>
        <v>2014</v>
      </c>
      <c r="S703" s="15">
        <f t="shared" si="32"/>
        <v>41813.662962962961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 s="10" t="s">
        <v>8316</v>
      </c>
      <c r="Q704" t="s">
        <v>8318</v>
      </c>
      <c r="R704">
        <f t="shared" si="31"/>
        <v>2016</v>
      </c>
      <c r="S704" s="15">
        <f t="shared" si="32"/>
        <v>42668.726701388892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 s="10" t="s">
        <v>8316</v>
      </c>
      <c r="Q705" t="s">
        <v>8318</v>
      </c>
      <c r="R705">
        <f t="shared" si="31"/>
        <v>2016</v>
      </c>
      <c r="S705" s="15">
        <f t="shared" si="32"/>
        <v>42711.950798611113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 s="10" t="s">
        <v>8316</v>
      </c>
      <c r="Q706" t="s">
        <v>8318</v>
      </c>
      <c r="R706">
        <f t="shared" si="31"/>
        <v>2016</v>
      </c>
      <c r="S706" s="15">
        <f t="shared" si="32"/>
        <v>42726.192916666667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 0)</f>
        <v>1</v>
      </c>
      <c r="P707" s="10" t="s">
        <v>8316</v>
      </c>
      <c r="Q707" t="s">
        <v>8318</v>
      </c>
      <c r="R707">
        <f t="shared" ref="R707:R770" si="34">YEAR(S707)</f>
        <v>2016</v>
      </c>
      <c r="S707" s="15">
        <f t="shared" ref="S707:S770" si="35">(((J707/60)/60)/24)+DATE(1970, 1, 1)</f>
        <v>42726.491643518515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10" t="s">
        <v>8316</v>
      </c>
      <c r="Q708" t="s">
        <v>8318</v>
      </c>
      <c r="R708">
        <f t="shared" si="34"/>
        <v>2016</v>
      </c>
      <c r="S708" s="15">
        <f t="shared" si="35"/>
        <v>42676.995173611111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10" t="s">
        <v>8316</v>
      </c>
      <c r="Q709" t="s">
        <v>8318</v>
      </c>
      <c r="R709">
        <f t="shared" si="34"/>
        <v>2016</v>
      </c>
      <c r="S709" s="15">
        <f t="shared" si="35"/>
        <v>42696.663506944446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10" t="s">
        <v>8316</v>
      </c>
      <c r="Q710" t="s">
        <v>8318</v>
      </c>
      <c r="R710">
        <f t="shared" si="34"/>
        <v>2014</v>
      </c>
      <c r="S710" s="15">
        <f t="shared" si="35"/>
        <v>41835.581018518518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10" t="s">
        <v>8316</v>
      </c>
      <c r="Q711" t="s">
        <v>8318</v>
      </c>
      <c r="R711">
        <f t="shared" si="34"/>
        <v>2014</v>
      </c>
      <c r="S711" s="15">
        <f t="shared" si="35"/>
        <v>41948.041192129633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10" t="s">
        <v>8316</v>
      </c>
      <c r="Q712" t="s">
        <v>8318</v>
      </c>
      <c r="R712">
        <f t="shared" si="34"/>
        <v>2014</v>
      </c>
      <c r="S712" s="15">
        <f t="shared" si="35"/>
        <v>41837.984976851854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10" t="s">
        <v>8316</v>
      </c>
      <c r="Q713" t="s">
        <v>8318</v>
      </c>
      <c r="R713">
        <f t="shared" si="34"/>
        <v>2016</v>
      </c>
      <c r="S713" s="15">
        <f t="shared" si="35"/>
        <v>42678.459120370375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 s="10" t="s">
        <v>8316</v>
      </c>
      <c r="Q714" t="s">
        <v>8318</v>
      </c>
      <c r="R714">
        <f t="shared" si="34"/>
        <v>2016</v>
      </c>
      <c r="S714" s="15">
        <f t="shared" si="35"/>
        <v>42384.680925925932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 s="10" t="s">
        <v>8316</v>
      </c>
      <c r="Q715" t="s">
        <v>8318</v>
      </c>
      <c r="R715">
        <f t="shared" si="34"/>
        <v>2016</v>
      </c>
      <c r="S715" s="15">
        <f t="shared" si="35"/>
        <v>42496.529305555552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 s="10" t="s">
        <v>8316</v>
      </c>
      <c r="Q716" t="s">
        <v>8318</v>
      </c>
      <c r="R716">
        <f t="shared" si="34"/>
        <v>2016</v>
      </c>
      <c r="S716" s="15">
        <f t="shared" si="35"/>
        <v>42734.787986111114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 s="10" t="s">
        <v>8316</v>
      </c>
      <c r="Q717" t="s">
        <v>8318</v>
      </c>
      <c r="R717">
        <f t="shared" si="34"/>
        <v>2015</v>
      </c>
      <c r="S717" s="15">
        <f t="shared" si="35"/>
        <v>42273.090740740736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 s="10" t="s">
        <v>8316</v>
      </c>
      <c r="Q718" t="s">
        <v>8318</v>
      </c>
      <c r="R718">
        <f t="shared" si="34"/>
        <v>2014</v>
      </c>
      <c r="S718" s="15">
        <f t="shared" si="35"/>
        <v>41940.658645833333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 s="10" t="s">
        <v>8316</v>
      </c>
      <c r="Q719" t="s">
        <v>8318</v>
      </c>
      <c r="R719">
        <f t="shared" si="34"/>
        <v>2014</v>
      </c>
      <c r="S719" s="15">
        <f t="shared" si="35"/>
        <v>41857.854189814818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 s="10" t="s">
        <v>8316</v>
      </c>
      <c r="Q720" t="s">
        <v>8318</v>
      </c>
      <c r="R720">
        <f t="shared" si="34"/>
        <v>2017</v>
      </c>
      <c r="S720" s="15">
        <f t="shared" si="35"/>
        <v>42752.845451388886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 s="10" t="s">
        <v>8316</v>
      </c>
      <c r="Q721" t="s">
        <v>8318</v>
      </c>
      <c r="R721">
        <f t="shared" si="34"/>
        <v>2016</v>
      </c>
      <c r="S721" s="15">
        <f t="shared" si="35"/>
        <v>42409.040231481486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 s="10" t="s">
        <v>8319</v>
      </c>
      <c r="Q722" t="s">
        <v>8320</v>
      </c>
      <c r="R722">
        <f t="shared" si="34"/>
        <v>2012</v>
      </c>
      <c r="S722" s="15">
        <f t="shared" si="35"/>
        <v>40909.649201388893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 s="10" t="s">
        <v>8319</v>
      </c>
      <c r="Q723" t="s">
        <v>8320</v>
      </c>
      <c r="R723">
        <f t="shared" si="34"/>
        <v>2014</v>
      </c>
      <c r="S723" s="15">
        <f t="shared" si="35"/>
        <v>41807.571840277778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 s="10" t="s">
        <v>8319</v>
      </c>
      <c r="Q724" t="s">
        <v>8320</v>
      </c>
      <c r="R724">
        <f t="shared" si="34"/>
        <v>2012</v>
      </c>
      <c r="S724" s="15">
        <f t="shared" si="35"/>
        <v>40977.805300925924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 s="10" t="s">
        <v>8319</v>
      </c>
      <c r="Q725" t="s">
        <v>8320</v>
      </c>
      <c r="R725">
        <f t="shared" si="34"/>
        <v>2015</v>
      </c>
      <c r="S725" s="15">
        <f t="shared" si="35"/>
        <v>42184.816539351858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 s="10" t="s">
        <v>8319</v>
      </c>
      <c r="Q726" t="s">
        <v>8320</v>
      </c>
      <c r="R726">
        <f t="shared" si="34"/>
        <v>2011</v>
      </c>
      <c r="S726" s="15">
        <f t="shared" si="35"/>
        <v>40694.638460648144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 s="10" t="s">
        <v>8319</v>
      </c>
      <c r="Q727" t="s">
        <v>8320</v>
      </c>
      <c r="R727">
        <f t="shared" si="34"/>
        <v>2015</v>
      </c>
      <c r="S727" s="15">
        <f t="shared" si="35"/>
        <v>42321.626296296294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 s="10" t="s">
        <v>8319</v>
      </c>
      <c r="Q728" t="s">
        <v>8320</v>
      </c>
      <c r="R728">
        <f t="shared" si="34"/>
        <v>2013</v>
      </c>
      <c r="S728" s="15">
        <f t="shared" si="35"/>
        <v>41346.042673611111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 s="10" t="s">
        <v>8319</v>
      </c>
      <c r="Q729" t="s">
        <v>8320</v>
      </c>
      <c r="R729">
        <f t="shared" si="34"/>
        <v>2012</v>
      </c>
      <c r="S729" s="15">
        <f t="shared" si="35"/>
        <v>41247.020243055551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 s="10" t="s">
        <v>8319</v>
      </c>
      <c r="Q730" t="s">
        <v>8320</v>
      </c>
      <c r="R730">
        <f t="shared" si="34"/>
        <v>2011</v>
      </c>
      <c r="S730" s="15">
        <f t="shared" si="35"/>
        <v>40731.837465277778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 s="10" t="s">
        <v>8319</v>
      </c>
      <c r="Q731" t="s">
        <v>8320</v>
      </c>
      <c r="R731">
        <f t="shared" si="34"/>
        <v>2012</v>
      </c>
      <c r="S731" s="15">
        <f t="shared" si="35"/>
        <v>41111.185891203706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 s="10" t="s">
        <v>8319</v>
      </c>
      <c r="Q732" t="s">
        <v>8320</v>
      </c>
      <c r="R732">
        <f t="shared" si="34"/>
        <v>2011</v>
      </c>
      <c r="S732" s="15">
        <f t="shared" si="35"/>
        <v>40854.745266203703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 s="10" t="s">
        <v>8319</v>
      </c>
      <c r="Q733" t="s">
        <v>8320</v>
      </c>
      <c r="R733">
        <f t="shared" si="34"/>
        <v>2011</v>
      </c>
      <c r="S733" s="15">
        <f t="shared" si="35"/>
        <v>40879.795682870368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 s="10" t="s">
        <v>8319</v>
      </c>
      <c r="Q734" t="s">
        <v>8320</v>
      </c>
      <c r="R734">
        <f t="shared" si="34"/>
        <v>2013</v>
      </c>
      <c r="S734" s="15">
        <f t="shared" si="35"/>
        <v>41486.424317129626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 s="10" t="s">
        <v>8319</v>
      </c>
      <c r="Q735" t="s">
        <v>8320</v>
      </c>
      <c r="R735">
        <f t="shared" si="34"/>
        <v>2013</v>
      </c>
      <c r="S735" s="15">
        <f t="shared" si="35"/>
        <v>41598.420046296298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 s="10" t="s">
        <v>8319</v>
      </c>
      <c r="Q736" t="s">
        <v>8320</v>
      </c>
      <c r="R736">
        <f t="shared" si="34"/>
        <v>2015</v>
      </c>
      <c r="S736" s="15">
        <f t="shared" si="35"/>
        <v>42102.164583333331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 s="10" t="s">
        <v>8319</v>
      </c>
      <c r="Q737" t="s">
        <v>8320</v>
      </c>
      <c r="R737">
        <f t="shared" si="34"/>
        <v>2014</v>
      </c>
      <c r="S737" s="15">
        <f t="shared" si="35"/>
        <v>41946.029467592591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 s="10" t="s">
        <v>8319</v>
      </c>
      <c r="Q738" t="s">
        <v>8320</v>
      </c>
      <c r="R738">
        <f t="shared" si="34"/>
        <v>2013</v>
      </c>
      <c r="S738" s="15">
        <f t="shared" si="35"/>
        <v>41579.734259259261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 s="10" t="s">
        <v>8319</v>
      </c>
      <c r="Q739" t="s">
        <v>8320</v>
      </c>
      <c r="R739">
        <f t="shared" si="34"/>
        <v>2014</v>
      </c>
      <c r="S739" s="15">
        <f t="shared" si="35"/>
        <v>41667.275312500002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 s="10" t="s">
        <v>8319</v>
      </c>
      <c r="Q740" t="s">
        <v>8320</v>
      </c>
      <c r="R740">
        <f t="shared" si="34"/>
        <v>2014</v>
      </c>
      <c r="S740" s="15">
        <f t="shared" si="35"/>
        <v>41943.604097222218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 s="10" t="s">
        <v>8319</v>
      </c>
      <c r="Q741" t="s">
        <v>8320</v>
      </c>
      <c r="R741">
        <f t="shared" si="34"/>
        <v>2014</v>
      </c>
      <c r="S741" s="15">
        <f t="shared" si="35"/>
        <v>41829.502650462964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 s="10" t="s">
        <v>8319</v>
      </c>
      <c r="Q742" t="s">
        <v>8320</v>
      </c>
      <c r="R742">
        <f t="shared" si="34"/>
        <v>2015</v>
      </c>
      <c r="S742" s="15">
        <f t="shared" si="35"/>
        <v>42162.146782407406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 s="10" t="s">
        <v>8319</v>
      </c>
      <c r="Q743" t="s">
        <v>8320</v>
      </c>
      <c r="R743">
        <f t="shared" si="34"/>
        <v>2013</v>
      </c>
      <c r="S743" s="15">
        <f t="shared" si="35"/>
        <v>41401.648217592592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 s="10" t="s">
        <v>8319</v>
      </c>
      <c r="Q744" t="s">
        <v>8320</v>
      </c>
      <c r="R744">
        <f t="shared" si="34"/>
        <v>2014</v>
      </c>
      <c r="S744" s="15">
        <f t="shared" si="35"/>
        <v>41689.917962962965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 s="10" t="s">
        <v>8319</v>
      </c>
      <c r="Q745" t="s">
        <v>8320</v>
      </c>
      <c r="R745">
        <f t="shared" si="34"/>
        <v>2012</v>
      </c>
      <c r="S745" s="15">
        <f t="shared" si="35"/>
        <v>40990.709317129629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 s="10" t="s">
        <v>8319</v>
      </c>
      <c r="Q746" t="s">
        <v>8320</v>
      </c>
      <c r="R746">
        <f t="shared" si="34"/>
        <v>2012</v>
      </c>
      <c r="S746" s="15">
        <f t="shared" si="35"/>
        <v>41226.95721064815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 s="10" t="s">
        <v>8319</v>
      </c>
      <c r="Q747" t="s">
        <v>8320</v>
      </c>
      <c r="R747">
        <f t="shared" si="34"/>
        <v>2013</v>
      </c>
      <c r="S747" s="15">
        <f t="shared" si="35"/>
        <v>41367.572280092594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 s="10" t="s">
        <v>8319</v>
      </c>
      <c r="Q748" t="s">
        <v>8320</v>
      </c>
      <c r="R748">
        <f t="shared" si="34"/>
        <v>2012</v>
      </c>
      <c r="S748" s="15">
        <f t="shared" si="35"/>
        <v>41157.042928240742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 s="10" t="s">
        <v>8319</v>
      </c>
      <c r="Q749" t="s">
        <v>8320</v>
      </c>
      <c r="R749">
        <f t="shared" si="34"/>
        <v>2014</v>
      </c>
      <c r="S749" s="15">
        <f t="shared" si="35"/>
        <v>41988.548831018517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 s="10" t="s">
        <v>8319</v>
      </c>
      <c r="Q750" t="s">
        <v>8320</v>
      </c>
      <c r="R750">
        <f t="shared" si="34"/>
        <v>2014</v>
      </c>
      <c r="S750" s="15">
        <f t="shared" si="35"/>
        <v>41831.846828703703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 s="10" t="s">
        <v>8319</v>
      </c>
      <c r="Q751" t="s">
        <v>8320</v>
      </c>
      <c r="R751">
        <f t="shared" si="34"/>
        <v>2016</v>
      </c>
      <c r="S751" s="15">
        <f t="shared" si="35"/>
        <v>42733.94131944445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 s="10" t="s">
        <v>8319</v>
      </c>
      <c r="Q752" t="s">
        <v>8320</v>
      </c>
      <c r="R752">
        <f t="shared" si="34"/>
        <v>2013</v>
      </c>
      <c r="S752" s="15">
        <f t="shared" si="35"/>
        <v>41299.878148148149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 s="10" t="s">
        <v>8319</v>
      </c>
      <c r="Q753" t="s">
        <v>8320</v>
      </c>
      <c r="R753">
        <f t="shared" si="34"/>
        <v>2011</v>
      </c>
      <c r="S753" s="15">
        <f t="shared" si="35"/>
        <v>40713.630497685182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 s="10" t="s">
        <v>8319</v>
      </c>
      <c r="Q754" t="s">
        <v>8320</v>
      </c>
      <c r="R754">
        <f t="shared" si="34"/>
        <v>2016</v>
      </c>
      <c r="S754" s="15">
        <f t="shared" si="35"/>
        <v>42639.421493055561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 s="10" t="s">
        <v>8319</v>
      </c>
      <c r="Q755" t="s">
        <v>8320</v>
      </c>
      <c r="R755">
        <f t="shared" si="34"/>
        <v>2015</v>
      </c>
      <c r="S755" s="15">
        <f t="shared" si="35"/>
        <v>42019.590173611112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 s="10" t="s">
        <v>8319</v>
      </c>
      <c r="Q756" t="s">
        <v>8320</v>
      </c>
      <c r="R756">
        <f t="shared" si="34"/>
        <v>2012</v>
      </c>
      <c r="S756" s="15">
        <f t="shared" si="35"/>
        <v>41249.749085648145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 s="10" t="s">
        <v>8319</v>
      </c>
      <c r="Q757" t="s">
        <v>8320</v>
      </c>
      <c r="R757">
        <f t="shared" si="34"/>
        <v>2013</v>
      </c>
      <c r="S757" s="15">
        <f t="shared" si="35"/>
        <v>41383.605057870373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 s="10" t="s">
        <v>8319</v>
      </c>
      <c r="Q758" t="s">
        <v>8320</v>
      </c>
      <c r="R758">
        <f t="shared" si="34"/>
        <v>2011</v>
      </c>
      <c r="S758" s="15">
        <f t="shared" si="35"/>
        <v>40590.766886574071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 s="10" t="s">
        <v>8319</v>
      </c>
      <c r="Q759" t="s">
        <v>8320</v>
      </c>
      <c r="R759">
        <f t="shared" si="34"/>
        <v>2012</v>
      </c>
      <c r="S759" s="15">
        <f t="shared" si="35"/>
        <v>41235.054560185185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 s="10" t="s">
        <v>8319</v>
      </c>
      <c r="Q760" t="s">
        <v>8320</v>
      </c>
      <c r="R760">
        <f t="shared" si="34"/>
        <v>2010</v>
      </c>
      <c r="S760" s="15">
        <f t="shared" si="35"/>
        <v>40429.836435185185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 s="10" t="s">
        <v>8319</v>
      </c>
      <c r="Q761" t="s">
        <v>8320</v>
      </c>
      <c r="R761">
        <f t="shared" si="34"/>
        <v>2014</v>
      </c>
      <c r="S761" s="15">
        <f t="shared" si="35"/>
        <v>41789.330312500002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s="10" t="s">
        <v>8319</v>
      </c>
      <c r="Q762" t="s">
        <v>8321</v>
      </c>
      <c r="R762">
        <f t="shared" si="34"/>
        <v>2016</v>
      </c>
      <c r="S762" s="15">
        <f t="shared" si="35"/>
        <v>42670.764039351852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 s="10" t="s">
        <v>8319</v>
      </c>
      <c r="Q763" t="s">
        <v>8321</v>
      </c>
      <c r="R763">
        <f t="shared" si="34"/>
        <v>2014</v>
      </c>
      <c r="S763" s="15">
        <f t="shared" si="35"/>
        <v>41642.751458333332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s="10" t="s">
        <v>8319</v>
      </c>
      <c r="Q764" t="s">
        <v>8321</v>
      </c>
      <c r="R764">
        <f t="shared" si="34"/>
        <v>2016</v>
      </c>
      <c r="S764" s="15">
        <f t="shared" si="35"/>
        <v>42690.858449074076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 s="10" t="s">
        <v>8319</v>
      </c>
      <c r="Q765" t="s">
        <v>8321</v>
      </c>
      <c r="R765">
        <f t="shared" si="34"/>
        <v>2013</v>
      </c>
      <c r="S765" s="15">
        <f t="shared" si="35"/>
        <v>41471.446851851848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s="10" t="s">
        <v>8319</v>
      </c>
      <c r="Q766" t="s">
        <v>8321</v>
      </c>
      <c r="R766">
        <f t="shared" si="34"/>
        <v>2015</v>
      </c>
      <c r="S766" s="15">
        <f t="shared" si="35"/>
        <v>42227.173159722224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 s="10" t="s">
        <v>8319</v>
      </c>
      <c r="Q767" t="s">
        <v>8321</v>
      </c>
      <c r="R767">
        <f t="shared" si="34"/>
        <v>2014</v>
      </c>
      <c r="S767" s="15">
        <f t="shared" si="35"/>
        <v>41901.542638888888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s="10" t="s">
        <v>8319</v>
      </c>
      <c r="Q768" t="s">
        <v>8321</v>
      </c>
      <c r="R768">
        <f t="shared" si="34"/>
        <v>2015</v>
      </c>
      <c r="S768" s="15">
        <f t="shared" si="35"/>
        <v>42021.783368055556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 s="10" t="s">
        <v>8319</v>
      </c>
      <c r="Q769" t="s">
        <v>8321</v>
      </c>
      <c r="R769">
        <f t="shared" si="34"/>
        <v>2015</v>
      </c>
      <c r="S769" s="15">
        <f t="shared" si="35"/>
        <v>42115.143634259264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s="10" t="s">
        <v>8319</v>
      </c>
      <c r="Q770" t="s">
        <v>8321</v>
      </c>
      <c r="R770">
        <f t="shared" si="34"/>
        <v>2013</v>
      </c>
      <c r="S770" s="15">
        <f t="shared" si="35"/>
        <v>41594.207060185188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 0)</f>
        <v>41</v>
      </c>
      <c r="P771" s="10" t="s">
        <v>8319</v>
      </c>
      <c r="Q771" t="s">
        <v>8321</v>
      </c>
      <c r="R771">
        <f t="shared" ref="R771:R834" si="37">YEAR(S771)</f>
        <v>2013</v>
      </c>
      <c r="S771" s="15">
        <f t="shared" ref="S771:S834" si="38">(((J771/60)/60)/24)+DATE(1970, 1, 1)</f>
        <v>41604.996458333335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10" t="s">
        <v>8319</v>
      </c>
      <c r="Q772" t="s">
        <v>8321</v>
      </c>
      <c r="R772">
        <f t="shared" si="37"/>
        <v>2013</v>
      </c>
      <c r="S772" s="15">
        <f t="shared" si="38"/>
        <v>41289.999641203707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10" t="s">
        <v>8319</v>
      </c>
      <c r="Q773" t="s">
        <v>8321</v>
      </c>
      <c r="R773">
        <f t="shared" si="37"/>
        <v>2015</v>
      </c>
      <c r="S773" s="15">
        <f t="shared" si="38"/>
        <v>42349.824097222227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10" t="s">
        <v>8319</v>
      </c>
      <c r="Q774" t="s">
        <v>8321</v>
      </c>
      <c r="R774">
        <f t="shared" si="37"/>
        <v>2009</v>
      </c>
      <c r="S774" s="15">
        <f t="shared" si="38"/>
        <v>40068.056932870371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10" t="s">
        <v>8319</v>
      </c>
      <c r="Q775" t="s">
        <v>8321</v>
      </c>
      <c r="R775">
        <f t="shared" si="37"/>
        <v>2015</v>
      </c>
      <c r="S775" s="15">
        <f t="shared" si="38"/>
        <v>42100.735937499994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10" t="s">
        <v>8319</v>
      </c>
      <c r="Q776" t="s">
        <v>8321</v>
      </c>
      <c r="R776">
        <f t="shared" si="37"/>
        <v>2014</v>
      </c>
      <c r="S776" s="15">
        <f t="shared" si="38"/>
        <v>41663.780300925922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10" t="s">
        <v>8319</v>
      </c>
      <c r="Q777" t="s">
        <v>8321</v>
      </c>
      <c r="R777">
        <f t="shared" si="37"/>
        <v>2011</v>
      </c>
      <c r="S777" s="15">
        <f t="shared" si="38"/>
        <v>40863.060127314813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 s="10" t="s">
        <v>8319</v>
      </c>
      <c r="Q778" t="s">
        <v>8321</v>
      </c>
      <c r="R778">
        <f t="shared" si="37"/>
        <v>2015</v>
      </c>
      <c r="S778" s="15">
        <f t="shared" si="38"/>
        <v>42250.685706018514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 s="10" t="s">
        <v>8319</v>
      </c>
      <c r="Q779" t="s">
        <v>8321</v>
      </c>
      <c r="R779">
        <f t="shared" si="37"/>
        <v>2013</v>
      </c>
      <c r="S779" s="15">
        <f t="shared" si="38"/>
        <v>41456.981215277774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 s="10" t="s">
        <v>8319</v>
      </c>
      <c r="Q780" t="s">
        <v>8321</v>
      </c>
      <c r="R780">
        <f t="shared" si="37"/>
        <v>2014</v>
      </c>
      <c r="S780" s="15">
        <f t="shared" si="38"/>
        <v>41729.702314814815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 s="10" t="s">
        <v>8319</v>
      </c>
      <c r="Q781" t="s">
        <v>8321</v>
      </c>
      <c r="R781">
        <f t="shared" si="37"/>
        <v>2010</v>
      </c>
      <c r="S781" s="15">
        <f t="shared" si="38"/>
        <v>40436.68408564815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 s="10" t="s">
        <v>8322</v>
      </c>
      <c r="Q782" t="s">
        <v>8323</v>
      </c>
      <c r="R782">
        <f t="shared" si="37"/>
        <v>2011</v>
      </c>
      <c r="S782" s="15">
        <f t="shared" si="38"/>
        <v>40636.673900462964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 s="10" t="s">
        <v>8322</v>
      </c>
      <c r="Q783" t="s">
        <v>8323</v>
      </c>
      <c r="R783">
        <f t="shared" si="37"/>
        <v>2013</v>
      </c>
      <c r="S783" s="15">
        <f t="shared" si="38"/>
        <v>41403.000856481485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 s="10" t="s">
        <v>8322</v>
      </c>
      <c r="Q784" t="s">
        <v>8323</v>
      </c>
      <c r="R784">
        <f t="shared" si="37"/>
        <v>2012</v>
      </c>
      <c r="S784" s="15">
        <f t="shared" si="38"/>
        <v>41116.758125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 s="10" t="s">
        <v>8322</v>
      </c>
      <c r="Q785" t="s">
        <v>8323</v>
      </c>
      <c r="R785">
        <f t="shared" si="37"/>
        <v>2012</v>
      </c>
      <c r="S785" s="15">
        <f t="shared" si="38"/>
        <v>40987.773715277777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 s="10" t="s">
        <v>8322</v>
      </c>
      <c r="Q786" t="s">
        <v>8323</v>
      </c>
      <c r="R786">
        <f t="shared" si="37"/>
        <v>2014</v>
      </c>
      <c r="S786" s="15">
        <f t="shared" si="38"/>
        <v>41675.149525462963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 s="10" t="s">
        <v>8322</v>
      </c>
      <c r="Q787" t="s">
        <v>8323</v>
      </c>
      <c r="R787">
        <f t="shared" si="37"/>
        <v>2013</v>
      </c>
      <c r="S787" s="15">
        <f t="shared" si="38"/>
        <v>41303.593923611108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 s="10" t="s">
        <v>8322</v>
      </c>
      <c r="Q788" t="s">
        <v>8323</v>
      </c>
      <c r="R788">
        <f t="shared" si="37"/>
        <v>2012</v>
      </c>
      <c r="S788" s="15">
        <f t="shared" si="38"/>
        <v>40983.055949074071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 s="10" t="s">
        <v>8322</v>
      </c>
      <c r="Q789" t="s">
        <v>8323</v>
      </c>
      <c r="R789">
        <f t="shared" si="37"/>
        <v>2013</v>
      </c>
      <c r="S789" s="15">
        <f t="shared" si="38"/>
        <v>41549.627615740741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 s="10" t="s">
        <v>8322</v>
      </c>
      <c r="Q790" t="s">
        <v>8323</v>
      </c>
      <c r="R790">
        <f t="shared" si="37"/>
        <v>2012</v>
      </c>
      <c r="S790" s="15">
        <f t="shared" si="38"/>
        <v>41059.006805555553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 s="10" t="s">
        <v>8322</v>
      </c>
      <c r="Q791" t="s">
        <v>8323</v>
      </c>
      <c r="R791">
        <f t="shared" si="37"/>
        <v>2013</v>
      </c>
      <c r="S791" s="15">
        <f t="shared" si="38"/>
        <v>41277.186111111114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 s="10" t="s">
        <v>8322</v>
      </c>
      <c r="Q792" t="s">
        <v>8323</v>
      </c>
      <c r="R792">
        <f t="shared" si="37"/>
        <v>2013</v>
      </c>
      <c r="S792" s="15">
        <f t="shared" si="38"/>
        <v>41276.047905092593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 s="10" t="s">
        <v>8322</v>
      </c>
      <c r="Q793" t="s">
        <v>8323</v>
      </c>
      <c r="R793">
        <f t="shared" si="37"/>
        <v>2013</v>
      </c>
      <c r="S793" s="15">
        <f t="shared" si="38"/>
        <v>41557.780624999999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 s="10" t="s">
        <v>8322</v>
      </c>
      <c r="Q794" t="s">
        <v>8323</v>
      </c>
      <c r="R794">
        <f t="shared" si="37"/>
        <v>2013</v>
      </c>
      <c r="S794" s="15">
        <f t="shared" si="38"/>
        <v>41555.873645833337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 s="10" t="s">
        <v>8322</v>
      </c>
      <c r="Q795" t="s">
        <v>8323</v>
      </c>
      <c r="R795">
        <f t="shared" si="37"/>
        <v>2013</v>
      </c>
      <c r="S795" s="15">
        <f t="shared" si="38"/>
        <v>41442.741249999999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 s="10" t="s">
        <v>8322</v>
      </c>
      <c r="Q796" t="s">
        <v>8323</v>
      </c>
      <c r="R796">
        <f t="shared" si="37"/>
        <v>2011</v>
      </c>
      <c r="S796" s="15">
        <f t="shared" si="38"/>
        <v>40736.115011574075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 s="10" t="s">
        <v>8322</v>
      </c>
      <c r="Q797" t="s">
        <v>8323</v>
      </c>
      <c r="R797">
        <f t="shared" si="37"/>
        <v>2012</v>
      </c>
      <c r="S797" s="15">
        <f t="shared" si="38"/>
        <v>40963.613032407404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 s="10" t="s">
        <v>8322</v>
      </c>
      <c r="Q798" t="s">
        <v>8323</v>
      </c>
      <c r="R798">
        <f t="shared" si="37"/>
        <v>2013</v>
      </c>
      <c r="S798" s="15">
        <f t="shared" si="38"/>
        <v>41502.882928240739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 s="10" t="s">
        <v>8322</v>
      </c>
      <c r="Q799" t="s">
        <v>8323</v>
      </c>
      <c r="R799">
        <f t="shared" si="37"/>
        <v>2012</v>
      </c>
      <c r="S799" s="15">
        <f t="shared" si="38"/>
        <v>40996.994074074071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 s="10" t="s">
        <v>8322</v>
      </c>
      <c r="Q800" t="s">
        <v>8323</v>
      </c>
      <c r="R800">
        <f t="shared" si="37"/>
        <v>2014</v>
      </c>
      <c r="S800" s="15">
        <f t="shared" si="38"/>
        <v>41882.590127314819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 s="10" t="s">
        <v>8322</v>
      </c>
      <c r="Q801" t="s">
        <v>8323</v>
      </c>
      <c r="R801">
        <f t="shared" si="37"/>
        <v>2012</v>
      </c>
      <c r="S801" s="15">
        <f t="shared" si="38"/>
        <v>40996.667199074072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 s="10" t="s">
        <v>8322</v>
      </c>
      <c r="Q802" t="s">
        <v>8323</v>
      </c>
      <c r="R802">
        <f t="shared" si="37"/>
        <v>2014</v>
      </c>
      <c r="S802" s="15">
        <f t="shared" si="38"/>
        <v>41863.433495370373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 s="10" t="s">
        <v>8322</v>
      </c>
      <c r="Q803" t="s">
        <v>8323</v>
      </c>
      <c r="R803">
        <f t="shared" si="37"/>
        <v>2011</v>
      </c>
      <c r="S803" s="15">
        <f t="shared" si="38"/>
        <v>40695.795370370368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 s="10" t="s">
        <v>8322</v>
      </c>
      <c r="Q804" t="s">
        <v>8323</v>
      </c>
      <c r="R804">
        <f t="shared" si="37"/>
        <v>2012</v>
      </c>
      <c r="S804" s="15">
        <f t="shared" si="38"/>
        <v>41123.022268518522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 s="10" t="s">
        <v>8322</v>
      </c>
      <c r="Q805" t="s">
        <v>8323</v>
      </c>
      <c r="R805">
        <f t="shared" si="37"/>
        <v>2011</v>
      </c>
      <c r="S805" s="15">
        <f t="shared" si="38"/>
        <v>40665.949976851851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 s="10" t="s">
        <v>8322</v>
      </c>
      <c r="Q806" t="s">
        <v>8323</v>
      </c>
      <c r="R806">
        <f t="shared" si="37"/>
        <v>2011</v>
      </c>
      <c r="S806" s="15">
        <f t="shared" si="38"/>
        <v>40730.105625000004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 s="10" t="s">
        <v>8322</v>
      </c>
      <c r="Q807" t="s">
        <v>8323</v>
      </c>
      <c r="R807">
        <f t="shared" si="37"/>
        <v>2011</v>
      </c>
      <c r="S807" s="15">
        <f t="shared" si="38"/>
        <v>40690.823055555556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 s="10" t="s">
        <v>8322</v>
      </c>
      <c r="Q808" t="s">
        <v>8323</v>
      </c>
      <c r="R808">
        <f t="shared" si="37"/>
        <v>2011</v>
      </c>
      <c r="S808" s="15">
        <f t="shared" si="38"/>
        <v>40763.691423611112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 s="10" t="s">
        <v>8322</v>
      </c>
      <c r="Q809" t="s">
        <v>8323</v>
      </c>
      <c r="R809">
        <f t="shared" si="37"/>
        <v>2017</v>
      </c>
      <c r="S809" s="15">
        <f t="shared" si="38"/>
        <v>42759.628599537042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 s="10" t="s">
        <v>8322</v>
      </c>
      <c r="Q810" t="s">
        <v>8323</v>
      </c>
      <c r="R810">
        <f t="shared" si="37"/>
        <v>2014</v>
      </c>
      <c r="S810" s="15">
        <f t="shared" si="38"/>
        <v>41962.100532407407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 s="10" t="s">
        <v>8322</v>
      </c>
      <c r="Q811" t="s">
        <v>8323</v>
      </c>
      <c r="R811">
        <f t="shared" si="37"/>
        <v>2013</v>
      </c>
      <c r="S811" s="15">
        <f t="shared" si="38"/>
        <v>41628.833680555559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 s="10" t="s">
        <v>8322</v>
      </c>
      <c r="Q812" t="s">
        <v>8323</v>
      </c>
      <c r="R812">
        <f t="shared" si="37"/>
        <v>2012</v>
      </c>
      <c r="S812" s="15">
        <f t="shared" si="38"/>
        <v>41123.056273148148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 s="10" t="s">
        <v>8322</v>
      </c>
      <c r="Q813" t="s">
        <v>8323</v>
      </c>
      <c r="R813">
        <f t="shared" si="37"/>
        <v>2013</v>
      </c>
      <c r="S813" s="15">
        <f t="shared" si="38"/>
        <v>41443.643541666665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 s="10" t="s">
        <v>8322</v>
      </c>
      <c r="Q814" t="s">
        <v>8323</v>
      </c>
      <c r="R814">
        <f t="shared" si="37"/>
        <v>2013</v>
      </c>
      <c r="S814" s="15">
        <f t="shared" si="38"/>
        <v>41282.017962962964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 s="10" t="s">
        <v>8322</v>
      </c>
      <c r="Q815" t="s">
        <v>8323</v>
      </c>
      <c r="R815">
        <f t="shared" si="37"/>
        <v>2012</v>
      </c>
      <c r="S815" s="15">
        <f t="shared" si="38"/>
        <v>41080.960243055553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 s="10" t="s">
        <v>8322</v>
      </c>
      <c r="Q816" t="s">
        <v>8323</v>
      </c>
      <c r="R816">
        <f t="shared" si="37"/>
        <v>2011</v>
      </c>
      <c r="S816" s="15">
        <f t="shared" si="38"/>
        <v>40679.743067129632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 s="10" t="s">
        <v>8322</v>
      </c>
      <c r="Q817" t="s">
        <v>8323</v>
      </c>
      <c r="R817">
        <f t="shared" si="37"/>
        <v>2014</v>
      </c>
      <c r="S817" s="15">
        <f t="shared" si="38"/>
        <v>41914.917858796296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 s="10" t="s">
        <v>8322</v>
      </c>
      <c r="Q818" t="s">
        <v>8323</v>
      </c>
      <c r="R818">
        <f t="shared" si="37"/>
        <v>2013</v>
      </c>
      <c r="S818" s="15">
        <f t="shared" si="38"/>
        <v>41341.870868055557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 s="10" t="s">
        <v>8322</v>
      </c>
      <c r="Q819" t="s">
        <v>8323</v>
      </c>
      <c r="R819">
        <f t="shared" si="37"/>
        <v>2012</v>
      </c>
      <c r="S819" s="15">
        <f t="shared" si="38"/>
        <v>40925.599664351852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 s="10" t="s">
        <v>8322</v>
      </c>
      <c r="Q820" t="s">
        <v>8323</v>
      </c>
      <c r="R820">
        <f t="shared" si="37"/>
        <v>2012</v>
      </c>
      <c r="S820" s="15">
        <f t="shared" si="38"/>
        <v>41120.882881944446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 s="10" t="s">
        <v>8322</v>
      </c>
      <c r="Q821" t="s">
        <v>8323</v>
      </c>
      <c r="R821">
        <f t="shared" si="37"/>
        <v>2013</v>
      </c>
      <c r="S821" s="15">
        <f t="shared" si="38"/>
        <v>41619.998310185183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 s="10" t="s">
        <v>8322</v>
      </c>
      <c r="Q822" t="s">
        <v>8323</v>
      </c>
      <c r="R822">
        <f t="shared" si="37"/>
        <v>2014</v>
      </c>
      <c r="S822" s="15">
        <f t="shared" si="38"/>
        <v>41768.841921296298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 s="10" t="s">
        <v>8322</v>
      </c>
      <c r="Q823" t="s">
        <v>8323</v>
      </c>
      <c r="R823">
        <f t="shared" si="37"/>
        <v>2015</v>
      </c>
      <c r="S823" s="15">
        <f t="shared" si="38"/>
        <v>42093.922048611115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 s="10" t="s">
        <v>8322</v>
      </c>
      <c r="Q824" t="s">
        <v>8323</v>
      </c>
      <c r="R824">
        <f t="shared" si="37"/>
        <v>2012</v>
      </c>
      <c r="S824" s="15">
        <f t="shared" si="38"/>
        <v>41157.947337962964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 s="10" t="s">
        <v>8322</v>
      </c>
      <c r="Q825" t="s">
        <v>8323</v>
      </c>
      <c r="R825">
        <f t="shared" si="37"/>
        <v>2015</v>
      </c>
      <c r="S825" s="15">
        <f t="shared" si="38"/>
        <v>42055.972824074073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 s="10" t="s">
        <v>8322</v>
      </c>
      <c r="Q826" t="s">
        <v>8323</v>
      </c>
      <c r="R826">
        <f t="shared" si="37"/>
        <v>2010</v>
      </c>
      <c r="S826" s="15">
        <f t="shared" si="38"/>
        <v>40250.242106481484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 s="10" t="s">
        <v>8322</v>
      </c>
      <c r="Q827" t="s">
        <v>8323</v>
      </c>
      <c r="R827">
        <f t="shared" si="37"/>
        <v>2012</v>
      </c>
      <c r="S827" s="15">
        <f t="shared" si="38"/>
        <v>41186.306527777779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 s="10" t="s">
        <v>8322</v>
      </c>
      <c r="Q828" t="s">
        <v>8323</v>
      </c>
      <c r="R828">
        <f t="shared" si="37"/>
        <v>2012</v>
      </c>
      <c r="S828" s="15">
        <f t="shared" si="38"/>
        <v>40973.038541666669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 s="10" t="s">
        <v>8322</v>
      </c>
      <c r="Q829" t="s">
        <v>8323</v>
      </c>
      <c r="R829">
        <f t="shared" si="37"/>
        <v>2012</v>
      </c>
      <c r="S829" s="15">
        <f t="shared" si="38"/>
        <v>40927.473460648151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 s="10" t="s">
        <v>8322</v>
      </c>
      <c r="Q830" t="s">
        <v>8323</v>
      </c>
      <c r="R830">
        <f t="shared" si="37"/>
        <v>2012</v>
      </c>
      <c r="S830" s="15">
        <f t="shared" si="38"/>
        <v>41073.050717592596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 s="10" t="s">
        <v>8322</v>
      </c>
      <c r="Q831" t="s">
        <v>8323</v>
      </c>
      <c r="R831">
        <f t="shared" si="37"/>
        <v>2016</v>
      </c>
      <c r="S831" s="15">
        <f t="shared" si="38"/>
        <v>42504.801388888889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 s="10" t="s">
        <v>8322</v>
      </c>
      <c r="Q832" t="s">
        <v>8323</v>
      </c>
      <c r="R832">
        <f t="shared" si="37"/>
        <v>2013</v>
      </c>
      <c r="S832" s="15">
        <f t="shared" si="38"/>
        <v>41325.525752314818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 s="10" t="s">
        <v>8322</v>
      </c>
      <c r="Q833" t="s">
        <v>8323</v>
      </c>
      <c r="R833">
        <f t="shared" si="37"/>
        <v>2012</v>
      </c>
      <c r="S833" s="15">
        <f t="shared" si="38"/>
        <v>40996.646921296298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 s="10" t="s">
        <v>8322</v>
      </c>
      <c r="Q834" t="s">
        <v>8323</v>
      </c>
      <c r="R834">
        <f t="shared" si="37"/>
        <v>2011</v>
      </c>
      <c r="S834" s="15">
        <f t="shared" si="38"/>
        <v>40869.675173611111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 0)</f>
        <v>102</v>
      </c>
      <c r="P835" s="10" t="s">
        <v>8322</v>
      </c>
      <c r="Q835" t="s">
        <v>8323</v>
      </c>
      <c r="R835">
        <f t="shared" ref="R835:R898" si="40">YEAR(S835)</f>
        <v>2014</v>
      </c>
      <c r="S835" s="15">
        <f t="shared" ref="S835:S898" si="41">(((J835/60)/60)/24)+DATE(1970, 1, 1)</f>
        <v>41718.878182870372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10" t="s">
        <v>8322</v>
      </c>
      <c r="Q836" t="s">
        <v>8323</v>
      </c>
      <c r="R836">
        <f t="shared" si="40"/>
        <v>2013</v>
      </c>
      <c r="S836" s="15">
        <f t="shared" si="41"/>
        <v>41422.822824074072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10" t="s">
        <v>8322</v>
      </c>
      <c r="Q837" t="s">
        <v>8323</v>
      </c>
      <c r="R837">
        <f t="shared" si="40"/>
        <v>2012</v>
      </c>
      <c r="S837" s="15">
        <f t="shared" si="41"/>
        <v>41005.45784722222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10" t="s">
        <v>8322</v>
      </c>
      <c r="Q838" t="s">
        <v>8323</v>
      </c>
      <c r="R838">
        <f t="shared" si="40"/>
        <v>2013</v>
      </c>
      <c r="S838" s="15">
        <f t="shared" si="41"/>
        <v>41524.056921296295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10" t="s">
        <v>8322</v>
      </c>
      <c r="Q839" t="s">
        <v>8323</v>
      </c>
      <c r="R839">
        <f t="shared" si="40"/>
        <v>2014</v>
      </c>
      <c r="S839" s="15">
        <f t="shared" si="41"/>
        <v>41730.998402777775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10" t="s">
        <v>8322</v>
      </c>
      <c r="Q840" t="s">
        <v>8323</v>
      </c>
      <c r="R840">
        <f t="shared" si="40"/>
        <v>2011</v>
      </c>
      <c r="S840" s="15">
        <f t="shared" si="41"/>
        <v>40895.897974537038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10" t="s">
        <v>8322</v>
      </c>
      <c r="Q841" t="s">
        <v>8323</v>
      </c>
      <c r="R841">
        <f t="shared" si="40"/>
        <v>2012</v>
      </c>
      <c r="S841" s="15">
        <f t="shared" si="41"/>
        <v>41144.763379629629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 s="10" t="s">
        <v>8322</v>
      </c>
      <c r="Q842" t="s">
        <v>8324</v>
      </c>
      <c r="R842">
        <f t="shared" si="40"/>
        <v>2016</v>
      </c>
      <c r="S842" s="15">
        <f t="shared" si="41"/>
        <v>42607.226701388892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 s="10" t="s">
        <v>8322</v>
      </c>
      <c r="Q843" t="s">
        <v>8324</v>
      </c>
      <c r="R843">
        <f t="shared" si="40"/>
        <v>2014</v>
      </c>
      <c r="S843" s="15">
        <f t="shared" si="41"/>
        <v>41923.838692129626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 s="10" t="s">
        <v>8322</v>
      </c>
      <c r="Q844" t="s">
        <v>8324</v>
      </c>
      <c r="R844">
        <f t="shared" si="40"/>
        <v>2013</v>
      </c>
      <c r="S844" s="15">
        <f t="shared" si="41"/>
        <v>41526.592395833337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 s="10" t="s">
        <v>8322</v>
      </c>
      <c r="Q845" t="s">
        <v>8324</v>
      </c>
      <c r="R845">
        <f t="shared" si="40"/>
        <v>2016</v>
      </c>
      <c r="S845" s="15">
        <f t="shared" si="41"/>
        <v>42695.257870370369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 s="10" t="s">
        <v>8322</v>
      </c>
      <c r="Q846" t="s">
        <v>8324</v>
      </c>
      <c r="R846">
        <f t="shared" si="40"/>
        <v>2014</v>
      </c>
      <c r="S846" s="15">
        <f t="shared" si="41"/>
        <v>41905.684629629628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 s="10" t="s">
        <v>8322</v>
      </c>
      <c r="Q847" t="s">
        <v>8324</v>
      </c>
      <c r="R847">
        <f t="shared" si="40"/>
        <v>2016</v>
      </c>
      <c r="S847" s="15">
        <f t="shared" si="41"/>
        <v>42578.205972222218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 s="10" t="s">
        <v>8322</v>
      </c>
      <c r="Q848" t="s">
        <v>8324</v>
      </c>
      <c r="R848">
        <f t="shared" si="40"/>
        <v>2014</v>
      </c>
      <c r="S848" s="15">
        <f t="shared" si="41"/>
        <v>41694.391840277778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 s="10" t="s">
        <v>8322</v>
      </c>
      <c r="Q849" t="s">
        <v>8324</v>
      </c>
      <c r="R849">
        <f t="shared" si="40"/>
        <v>2015</v>
      </c>
      <c r="S849" s="15">
        <f t="shared" si="41"/>
        <v>42165.79833333334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 s="10" t="s">
        <v>8322</v>
      </c>
      <c r="Q850" t="s">
        <v>8324</v>
      </c>
      <c r="R850">
        <f t="shared" si="40"/>
        <v>2015</v>
      </c>
      <c r="S850" s="15">
        <f t="shared" si="41"/>
        <v>42078.792048611111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 s="10" t="s">
        <v>8322</v>
      </c>
      <c r="Q851" t="s">
        <v>8324</v>
      </c>
      <c r="R851">
        <f t="shared" si="40"/>
        <v>2015</v>
      </c>
      <c r="S851" s="15">
        <f t="shared" si="41"/>
        <v>42051.148888888885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 s="10" t="s">
        <v>8322</v>
      </c>
      <c r="Q852" t="s">
        <v>8324</v>
      </c>
      <c r="R852">
        <f t="shared" si="40"/>
        <v>2016</v>
      </c>
      <c r="S852" s="15">
        <f t="shared" si="41"/>
        <v>42452.827743055561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 s="10" t="s">
        <v>8322</v>
      </c>
      <c r="Q853" t="s">
        <v>8324</v>
      </c>
      <c r="R853">
        <f t="shared" si="40"/>
        <v>2016</v>
      </c>
      <c r="S853" s="15">
        <f t="shared" si="41"/>
        <v>42522.880243055552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 s="10" t="s">
        <v>8322</v>
      </c>
      <c r="Q854" t="s">
        <v>8324</v>
      </c>
      <c r="R854">
        <f t="shared" si="40"/>
        <v>2016</v>
      </c>
      <c r="S854" s="15">
        <f t="shared" si="41"/>
        <v>42656.805497685185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 s="10" t="s">
        <v>8322</v>
      </c>
      <c r="Q855" t="s">
        <v>8324</v>
      </c>
      <c r="R855">
        <f t="shared" si="40"/>
        <v>2015</v>
      </c>
      <c r="S855" s="15">
        <f t="shared" si="41"/>
        <v>42021.832280092596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 s="10" t="s">
        <v>8322</v>
      </c>
      <c r="Q856" t="s">
        <v>8324</v>
      </c>
      <c r="R856">
        <f t="shared" si="40"/>
        <v>2016</v>
      </c>
      <c r="S856" s="15">
        <f t="shared" si="41"/>
        <v>42702.212337962963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 s="10" t="s">
        <v>8322</v>
      </c>
      <c r="Q857" t="s">
        <v>8324</v>
      </c>
      <c r="R857">
        <f t="shared" si="40"/>
        <v>2016</v>
      </c>
      <c r="S857" s="15">
        <f t="shared" si="41"/>
        <v>42545.125196759262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 s="10" t="s">
        <v>8322</v>
      </c>
      <c r="Q858" t="s">
        <v>8324</v>
      </c>
      <c r="R858">
        <f t="shared" si="40"/>
        <v>2016</v>
      </c>
      <c r="S858" s="15">
        <f t="shared" si="41"/>
        <v>42609.311990740738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 s="10" t="s">
        <v>8322</v>
      </c>
      <c r="Q859" t="s">
        <v>8324</v>
      </c>
      <c r="R859">
        <f t="shared" si="40"/>
        <v>2015</v>
      </c>
      <c r="S859" s="15">
        <f t="shared" si="41"/>
        <v>42291.581377314811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 s="10" t="s">
        <v>8322</v>
      </c>
      <c r="Q860" t="s">
        <v>8324</v>
      </c>
      <c r="R860">
        <f t="shared" si="40"/>
        <v>2015</v>
      </c>
      <c r="S860" s="15">
        <f t="shared" si="41"/>
        <v>42079.745578703703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 s="10" t="s">
        <v>8322</v>
      </c>
      <c r="Q861" t="s">
        <v>8324</v>
      </c>
      <c r="R861">
        <f t="shared" si="40"/>
        <v>2015</v>
      </c>
      <c r="S861" s="15">
        <f t="shared" si="41"/>
        <v>42128.820231481484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 s="10" t="s">
        <v>8322</v>
      </c>
      <c r="Q862" t="s">
        <v>8325</v>
      </c>
      <c r="R862">
        <f t="shared" si="40"/>
        <v>2013</v>
      </c>
      <c r="S862" s="15">
        <f t="shared" si="41"/>
        <v>41570.482789351852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 s="10" t="s">
        <v>8322</v>
      </c>
      <c r="Q863" t="s">
        <v>8325</v>
      </c>
      <c r="R863">
        <f t="shared" si="40"/>
        <v>2016</v>
      </c>
      <c r="S863" s="15">
        <f t="shared" si="41"/>
        <v>42599.965324074074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 s="10" t="s">
        <v>8322</v>
      </c>
      <c r="Q864" t="s">
        <v>8325</v>
      </c>
      <c r="R864">
        <f t="shared" si="40"/>
        <v>2013</v>
      </c>
      <c r="S864" s="15">
        <f t="shared" si="41"/>
        <v>41559.5549537037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 s="10" t="s">
        <v>8322</v>
      </c>
      <c r="Q865" t="s">
        <v>8325</v>
      </c>
      <c r="R865">
        <f t="shared" si="40"/>
        <v>2012</v>
      </c>
      <c r="S865" s="15">
        <f t="shared" si="41"/>
        <v>40921.117662037039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 s="10" t="s">
        <v>8322</v>
      </c>
      <c r="Q866" t="s">
        <v>8325</v>
      </c>
      <c r="R866">
        <f t="shared" si="40"/>
        <v>2013</v>
      </c>
      <c r="S866" s="15">
        <f t="shared" si="41"/>
        <v>41541.106921296298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 s="10" t="s">
        <v>8322</v>
      </c>
      <c r="Q867" t="s">
        <v>8325</v>
      </c>
      <c r="R867">
        <f t="shared" si="40"/>
        <v>2012</v>
      </c>
      <c r="S867" s="15">
        <f t="shared" si="41"/>
        <v>41230.77311342593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 s="10" t="s">
        <v>8322</v>
      </c>
      <c r="Q868" t="s">
        <v>8325</v>
      </c>
      <c r="R868">
        <f t="shared" si="40"/>
        <v>2015</v>
      </c>
      <c r="S868" s="15">
        <f t="shared" si="41"/>
        <v>42025.637939814813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 s="10" t="s">
        <v>8322</v>
      </c>
      <c r="Q869" t="s">
        <v>8325</v>
      </c>
      <c r="R869">
        <f t="shared" si="40"/>
        <v>2009</v>
      </c>
      <c r="S869" s="15">
        <f t="shared" si="41"/>
        <v>40088.105393518519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 s="10" t="s">
        <v>8322</v>
      </c>
      <c r="Q870" t="s">
        <v>8325</v>
      </c>
      <c r="R870">
        <f t="shared" si="40"/>
        <v>2013</v>
      </c>
      <c r="S870" s="15">
        <f t="shared" si="41"/>
        <v>41616.027754629627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 s="10" t="s">
        <v>8322</v>
      </c>
      <c r="Q871" t="s">
        <v>8325</v>
      </c>
      <c r="R871">
        <f t="shared" si="40"/>
        <v>2013</v>
      </c>
      <c r="S871" s="15">
        <f t="shared" si="41"/>
        <v>41342.845567129632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 s="10" t="s">
        <v>8322</v>
      </c>
      <c r="Q872" t="s">
        <v>8325</v>
      </c>
      <c r="R872">
        <f t="shared" si="40"/>
        <v>2013</v>
      </c>
      <c r="S872" s="15">
        <f t="shared" si="41"/>
        <v>41488.022256944445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 s="10" t="s">
        <v>8322</v>
      </c>
      <c r="Q873" t="s">
        <v>8325</v>
      </c>
      <c r="R873">
        <f t="shared" si="40"/>
        <v>2013</v>
      </c>
      <c r="S873" s="15">
        <f t="shared" si="41"/>
        <v>41577.561284722222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 s="10" t="s">
        <v>8322</v>
      </c>
      <c r="Q874" t="s">
        <v>8325</v>
      </c>
      <c r="R874">
        <f t="shared" si="40"/>
        <v>2011</v>
      </c>
      <c r="S874" s="15">
        <f t="shared" si="41"/>
        <v>40567.825543981482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 s="10" t="s">
        <v>8322</v>
      </c>
      <c r="Q875" t="s">
        <v>8325</v>
      </c>
      <c r="R875">
        <f t="shared" si="40"/>
        <v>2012</v>
      </c>
      <c r="S875" s="15">
        <f t="shared" si="41"/>
        <v>41184.167129629634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 s="10" t="s">
        <v>8322</v>
      </c>
      <c r="Q876" t="s">
        <v>8325</v>
      </c>
      <c r="R876">
        <f t="shared" si="40"/>
        <v>2013</v>
      </c>
      <c r="S876" s="15">
        <f t="shared" si="41"/>
        <v>41368.583726851852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s="10" t="s">
        <v>8322</v>
      </c>
      <c r="Q877" t="s">
        <v>8325</v>
      </c>
      <c r="R877">
        <f t="shared" si="40"/>
        <v>2015</v>
      </c>
      <c r="S877" s="15">
        <f t="shared" si="41"/>
        <v>42248.723738425921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 s="10" t="s">
        <v>8322</v>
      </c>
      <c r="Q878" t="s">
        <v>8325</v>
      </c>
      <c r="R878">
        <f t="shared" si="40"/>
        <v>2013</v>
      </c>
      <c r="S878" s="15">
        <f t="shared" si="41"/>
        <v>41276.496840277774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 s="10" t="s">
        <v>8322</v>
      </c>
      <c r="Q879" t="s">
        <v>8325</v>
      </c>
      <c r="R879">
        <f t="shared" si="40"/>
        <v>2013</v>
      </c>
      <c r="S879" s="15">
        <f t="shared" si="41"/>
        <v>41597.788888888892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 s="10" t="s">
        <v>8322</v>
      </c>
      <c r="Q880" t="s">
        <v>8325</v>
      </c>
      <c r="R880">
        <f t="shared" si="40"/>
        <v>2010</v>
      </c>
      <c r="S880" s="15">
        <f t="shared" si="41"/>
        <v>40505.232916666668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 s="10" t="s">
        <v>8322</v>
      </c>
      <c r="Q881" t="s">
        <v>8325</v>
      </c>
      <c r="R881">
        <f t="shared" si="40"/>
        <v>2012</v>
      </c>
      <c r="S881" s="15">
        <f t="shared" si="41"/>
        <v>41037.829918981479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 s="10" t="s">
        <v>8322</v>
      </c>
      <c r="Q882" t="s">
        <v>8326</v>
      </c>
      <c r="R882">
        <f t="shared" si="40"/>
        <v>2012</v>
      </c>
      <c r="S882" s="15">
        <f t="shared" si="41"/>
        <v>41179.32104166667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 s="10" t="s">
        <v>8322</v>
      </c>
      <c r="Q883" t="s">
        <v>8326</v>
      </c>
      <c r="R883">
        <f t="shared" si="40"/>
        <v>2011</v>
      </c>
      <c r="S883" s="15">
        <f t="shared" si="41"/>
        <v>40877.25099537037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 s="10" t="s">
        <v>8322</v>
      </c>
      <c r="Q884" t="s">
        <v>8326</v>
      </c>
      <c r="R884">
        <f t="shared" si="40"/>
        <v>2011</v>
      </c>
      <c r="S884" s="15">
        <f t="shared" si="41"/>
        <v>40759.860532407409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 s="10" t="s">
        <v>8322</v>
      </c>
      <c r="Q885" t="s">
        <v>8326</v>
      </c>
      <c r="R885">
        <f t="shared" si="40"/>
        <v>2016</v>
      </c>
      <c r="S885" s="15">
        <f t="shared" si="41"/>
        <v>42371.935590277775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 s="10" t="s">
        <v>8322</v>
      </c>
      <c r="Q886" t="s">
        <v>8326</v>
      </c>
      <c r="R886">
        <f t="shared" si="40"/>
        <v>2012</v>
      </c>
      <c r="S886" s="15">
        <f t="shared" si="41"/>
        <v>40981.802615740737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 s="10" t="s">
        <v>8322</v>
      </c>
      <c r="Q887" t="s">
        <v>8326</v>
      </c>
      <c r="R887">
        <f t="shared" si="40"/>
        <v>2016</v>
      </c>
      <c r="S887" s="15">
        <f t="shared" si="41"/>
        <v>42713.941099537042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 s="10" t="s">
        <v>8322</v>
      </c>
      <c r="Q888" t="s">
        <v>8326</v>
      </c>
      <c r="R888">
        <f t="shared" si="40"/>
        <v>2016</v>
      </c>
      <c r="S888" s="15">
        <f t="shared" si="41"/>
        <v>42603.870520833334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s="10" t="s">
        <v>8322</v>
      </c>
      <c r="Q889" t="s">
        <v>8326</v>
      </c>
      <c r="R889">
        <f t="shared" si="40"/>
        <v>2012</v>
      </c>
      <c r="S889" s="15">
        <f t="shared" si="41"/>
        <v>41026.958969907406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 s="10" t="s">
        <v>8322</v>
      </c>
      <c r="Q890" t="s">
        <v>8326</v>
      </c>
      <c r="R890">
        <f t="shared" si="40"/>
        <v>2011</v>
      </c>
      <c r="S890" s="15">
        <f t="shared" si="41"/>
        <v>40751.753298611111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 s="10" t="s">
        <v>8322</v>
      </c>
      <c r="Q891" t="s">
        <v>8326</v>
      </c>
      <c r="R891">
        <f t="shared" si="40"/>
        <v>2014</v>
      </c>
      <c r="S891" s="15">
        <f t="shared" si="41"/>
        <v>41887.784062500003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 s="10" t="s">
        <v>8322</v>
      </c>
      <c r="Q892" t="s">
        <v>8326</v>
      </c>
      <c r="R892">
        <f t="shared" si="40"/>
        <v>2013</v>
      </c>
      <c r="S892" s="15">
        <f t="shared" si="41"/>
        <v>41569.698831018519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 s="10" t="s">
        <v>8322</v>
      </c>
      <c r="Q893" t="s">
        <v>8326</v>
      </c>
      <c r="R893">
        <f t="shared" si="40"/>
        <v>2014</v>
      </c>
      <c r="S893" s="15">
        <f t="shared" si="41"/>
        <v>41842.031597222223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 s="10" t="s">
        <v>8322</v>
      </c>
      <c r="Q894" t="s">
        <v>8326</v>
      </c>
      <c r="R894">
        <f t="shared" si="40"/>
        <v>2010</v>
      </c>
      <c r="S894" s="15">
        <f t="shared" si="41"/>
        <v>40304.20003472222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 s="10" t="s">
        <v>8322</v>
      </c>
      <c r="Q895" t="s">
        <v>8326</v>
      </c>
      <c r="R895">
        <f t="shared" si="40"/>
        <v>2015</v>
      </c>
      <c r="S895" s="15">
        <f t="shared" si="41"/>
        <v>42065.897719907407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 s="10" t="s">
        <v>8322</v>
      </c>
      <c r="Q896" t="s">
        <v>8326</v>
      </c>
      <c r="R896">
        <f t="shared" si="40"/>
        <v>2016</v>
      </c>
      <c r="S896" s="15">
        <f t="shared" si="41"/>
        <v>42496.981597222228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 s="10" t="s">
        <v>8322</v>
      </c>
      <c r="Q897" t="s">
        <v>8326</v>
      </c>
      <c r="R897">
        <f t="shared" si="40"/>
        <v>2010</v>
      </c>
      <c r="S897" s="15">
        <f t="shared" si="41"/>
        <v>40431.127650462964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 s="10" t="s">
        <v>8322</v>
      </c>
      <c r="Q898" t="s">
        <v>8326</v>
      </c>
      <c r="R898">
        <f t="shared" si="40"/>
        <v>2015</v>
      </c>
      <c r="S898" s="15">
        <f t="shared" si="41"/>
        <v>42218.872986111113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 0)</f>
        <v>0</v>
      </c>
      <c r="P899" s="10" t="s">
        <v>8322</v>
      </c>
      <c r="Q899" t="s">
        <v>8326</v>
      </c>
      <c r="R899">
        <f t="shared" ref="R899:R962" si="43">YEAR(S899)</f>
        <v>2012</v>
      </c>
      <c r="S899" s="15">
        <f t="shared" ref="S899:S962" si="44">(((J899/60)/60)/24)+DATE(1970, 1, 1)</f>
        <v>41211.688750000001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10" t="s">
        <v>8322</v>
      </c>
      <c r="Q900" t="s">
        <v>8326</v>
      </c>
      <c r="R900">
        <f t="shared" si="43"/>
        <v>2011</v>
      </c>
      <c r="S900" s="15">
        <f t="shared" si="44"/>
        <v>40878.758217592593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10" t="s">
        <v>8322</v>
      </c>
      <c r="Q901" t="s">
        <v>8326</v>
      </c>
      <c r="R901">
        <f t="shared" si="43"/>
        <v>2011</v>
      </c>
      <c r="S901" s="15">
        <f t="shared" si="44"/>
        <v>40646.099097222221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10" t="s">
        <v>8322</v>
      </c>
      <c r="Q902" t="s">
        <v>8325</v>
      </c>
      <c r="R902">
        <f t="shared" si="43"/>
        <v>2016</v>
      </c>
      <c r="S902" s="15">
        <f t="shared" si="44"/>
        <v>42429.84956018519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10" t="s">
        <v>8322</v>
      </c>
      <c r="Q903" t="s">
        <v>8325</v>
      </c>
      <c r="R903">
        <f t="shared" si="43"/>
        <v>2010</v>
      </c>
      <c r="S903" s="15">
        <f t="shared" si="44"/>
        <v>40291.81150462963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10" t="s">
        <v>8322</v>
      </c>
      <c r="Q904" t="s">
        <v>8325</v>
      </c>
      <c r="R904">
        <f t="shared" si="43"/>
        <v>2014</v>
      </c>
      <c r="S904" s="15">
        <f t="shared" si="44"/>
        <v>41829.965532407405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10" t="s">
        <v>8322</v>
      </c>
      <c r="Q905" t="s">
        <v>8325</v>
      </c>
      <c r="R905">
        <f t="shared" si="43"/>
        <v>2012</v>
      </c>
      <c r="S905" s="15">
        <f t="shared" si="44"/>
        <v>41149.796064814815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 s="10" t="s">
        <v>8322</v>
      </c>
      <c r="Q906" t="s">
        <v>8325</v>
      </c>
      <c r="R906">
        <f t="shared" si="43"/>
        <v>2015</v>
      </c>
      <c r="S906" s="15">
        <f t="shared" si="44"/>
        <v>42342.080289351856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 s="10" t="s">
        <v>8322</v>
      </c>
      <c r="Q907" t="s">
        <v>8325</v>
      </c>
      <c r="R907">
        <f t="shared" si="43"/>
        <v>2010</v>
      </c>
      <c r="S907" s="15">
        <f t="shared" si="44"/>
        <v>40507.239884259259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s="10" t="s">
        <v>8322</v>
      </c>
      <c r="Q908" t="s">
        <v>8325</v>
      </c>
      <c r="R908">
        <f t="shared" si="43"/>
        <v>2014</v>
      </c>
      <c r="S908" s="15">
        <f t="shared" si="44"/>
        <v>41681.189699074072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s="10" t="s">
        <v>8322</v>
      </c>
      <c r="Q909" t="s">
        <v>8325</v>
      </c>
      <c r="R909">
        <f t="shared" si="43"/>
        <v>2011</v>
      </c>
      <c r="S909" s="15">
        <f t="shared" si="44"/>
        <v>40767.192395833335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s="10" t="s">
        <v>8322</v>
      </c>
      <c r="Q910" t="s">
        <v>8325</v>
      </c>
      <c r="R910">
        <f t="shared" si="43"/>
        <v>2010</v>
      </c>
      <c r="S910" s="15">
        <f t="shared" si="44"/>
        <v>40340.801562499997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 s="10" t="s">
        <v>8322</v>
      </c>
      <c r="Q911" t="s">
        <v>8325</v>
      </c>
      <c r="R911">
        <f t="shared" si="43"/>
        <v>2012</v>
      </c>
      <c r="S911" s="15">
        <f t="shared" si="44"/>
        <v>41081.69027777778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 s="10" t="s">
        <v>8322</v>
      </c>
      <c r="Q912" t="s">
        <v>8325</v>
      </c>
      <c r="R912">
        <f t="shared" si="43"/>
        <v>2017</v>
      </c>
      <c r="S912" s="15">
        <f t="shared" si="44"/>
        <v>42737.545358796298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s="10" t="s">
        <v>8322</v>
      </c>
      <c r="Q913" t="s">
        <v>8325</v>
      </c>
      <c r="R913">
        <f t="shared" si="43"/>
        <v>2014</v>
      </c>
      <c r="S913" s="15">
        <f t="shared" si="44"/>
        <v>41642.005150462966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 s="10" t="s">
        <v>8322</v>
      </c>
      <c r="Q914" t="s">
        <v>8325</v>
      </c>
      <c r="R914">
        <f t="shared" si="43"/>
        <v>2012</v>
      </c>
      <c r="S914" s="15">
        <f t="shared" si="44"/>
        <v>41194.109340277777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 s="10" t="s">
        <v>8322</v>
      </c>
      <c r="Q915" t="s">
        <v>8325</v>
      </c>
      <c r="R915">
        <f t="shared" si="43"/>
        <v>2012</v>
      </c>
      <c r="S915" s="15">
        <f t="shared" si="44"/>
        <v>41004.139108796298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s="10" t="s">
        <v>8322</v>
      </c>
      <c r="Q916" t="s">
        <v>8325</v>
      </c>
      <c r="R916">
        <f t="shared" si="43"/>
        <v>2012</v>
      </c>
      <c r="S916" s="15">
        <f t="shared" si="44"/>
        <v>41116.763275462967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 s="10" t="s">
        <v>8322</v>
      </c>
      <c r="Q917" t="s">
        <v>8325</v>
      </c>
      <c r="R917">
        <f t="shared" si="43"/>
        <v>2012</v>
      </c>
      <c r="S917" s="15">
        <f t="shared" si="44"/>
        <v>40937.679560185185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s="10" t="s">
        <v>8322</v>
      </c>
      <c r="Q918" t="s">
        <v>8325</v>
      </c>
      <c r="R918">
        <f t="shared" si="43"/>
        <v>2010</v>
      </c>
      <c r="S918" s="15">
        <f t="shared" si="44"/>
        <v>40434.853402777779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 s="10" t="s">
        <v>8322</v>
      </c>
      <c r="Q919" t="s">
        <v>8325</v>
      </c>
      <c r="R919">
        <f t="shared" si="43"/>
        <v>2014</v>
      </c>
      <c r="S919" s="15">
        <f t="shared" si="44"/>
        <v>41802.94363425926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 s="10" t="s">
        <v>8322</v>
      </c>
      <c r="Q920" t="s">
        <v>8325</v>
      </c>
      <c r="R920">
        <f t="shared" si="43"/>
        <v>2014</v>
      </c>
      <c r="S920" s="15">
        <f t="shared" si="44"/>
        <v>41944.916215277779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 s="10" t="s">
        <v>8322</v>
      </c>
      <c r="Q921" t="s">
        <v>8325</v>
      </c>
      <c r="R921">
        <f t="shared" si="43"/>
        <v>2012</v>
      </c>
      <c r="S921" s="15">
        <f t="shared" si="44"/>
        <v>41227.641724537039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s="10" t="s">
        <v>8322</v>
      </c>
      <c r="Q922" t="s">
        <v>8325</v>
      </c>
      <c r="R922">
        <f t="shared" si="43"/>
        <v>2013</v>
      </c>
      <c r="S922" s="15">
        <f t="shared" si="44"/>
        <v>41562.67155092593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 s="10" t="s">
        <v>8322</v>
      </c>
      <c r="Q923" t="s">
        <v>8325</v>
      </c>
      <c r="R923">
        <f t="shared" si="43"/>
        <v>2011</v>
      </c>
      <c r="S923" s="15">
        <f t="shared" si="44"/>
        <v>40847.171018518515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 s="10" t="s">
        <v>8322</v>
      </c>
      <c r="Q924" t="s">
        <v>8325</v>
      </c>
      <c r="R924">
        <f t="shared" si="43"/>
        <v>2014</v>
      </c>
      <c r="S924" s="15">
        <f t="shared" si="44"/>
        <v>41878.530011574076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 s="10" t="s">
        <v>8322</v>
      </c>
      <c r="Q925" t="s">
        <v>8325</v>
      </c>
      <c r="R925">
        <f t="shared" si="43"/>
        <v>2014</v>
      </c>
      <c r="S925" s="15">
        <f t="shared" si="44"/>
        <v>41934.959756944445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 s="10" t="s">
        <v>8322</v>
      </c>
      <c r="Q926" t="s">
        <v>8325</v>
      </c>
      <c r="R926">
        <f t="shared" si="43"/>
        <v>2013</v>
      </c>
      <c r="S926" s="15">
        <f t="shared" si="44"/>
        <v>41288.942928240744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 s="10" t="s">
        <v>8322</v>
      </c>
      <c r="Q927" t="s">
        <v>8325</v>
      </c>
      <c r="R927">
        <f t="shared" si="43"/>
        <v>2013</v>
      </c>
      <c r="S927" s="15">
        <f t="shared" si="44"/>
        <v>41575.880914351852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s="10" t="s">
        <v>8322</v>
      </c>
      <c r="Q928" t="s">
        <v>8325</v>
      </c>
      <c r="R928">
        <f t="shared" si="43"/>
        <v>2010</v>
      </c>
      <c r="S928" s="15">
        <f t="shared" si="44"/>
        <v>40338.02002314815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s="10" t="s">
        <v>8322</v>
      </c>
      <c r="Q929" t="s">
        <v>8325</v>
      </c>
      <c r="R929">
        <f t="shared" si="43"/>
        <v>2012</v>
      </c>
      <c r="S929" s="15">
        <f t="shared" si="44"/>
        <v>41013.822858796295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 s="10" t="s">
        <v>8322</v>
      </c>
      <c r="Q930" t="s">
        <v>8325</v>
      </c>
      <c r="R930">
        <f t="shared" si="43"/>
        <v>2012</v>
      </c>
      <c r="S930" s="15">
        <f t="shared" si="44"/>
        <v>41180.86241898148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s="10" t="s">
        <v>8322</v>
      </c>
      <c r="Q931" t="s">
        <v>8325</v>
      </c>
      <c r="R931">
        <f t="shared" si="43"/>
        <v>2012</v>
      </c>
      <c r="S931" s="15">
        <f t="shared" si="44"/>
        <v>40978.238067129627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 s="10" t="s">
        <v>8322</v>
      </c>
      <c r="Q932" t="s">
        <v>8325</v>
      </c>
      <c r="R932">
        <f t="shared" si="43"/>
        <v>2010</v>
      </c>
      <c r="S932" s="15">
        <f t="shared" si="44"/>
        <v>40312.915578703702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 s="10" t="s">
        <v>8322</v>
      </c>
      <c r="Q933" t="s">
        <v>8325</v>
      </c>
      <c r="R933">
        <f t="shared" si="43"/>
        <v>2014</v>
      </c>
      <c r="S933" s="15">
        <f t="shared" si="44"/>
        <v>41680.359976851854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 s="10" t="s">
        <v>8322</v>
      </c>
      <c r="Q934" t="s">
        <v>8325</v>
      </c>
      <c r="R934">
        <f t="shared" si="43"/>
        <v>2013</v>
      </c>
      <c r="S934" s="15">
        <f t="shared" si="44"/>
        <v>41310.969270833331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 s="10" t="s">
        <v>8322</v>
      </c>
      <c r="Q935" t="s">
        <v>8325</v>
      </c>
      <c r="R935">
        <f t="shared" si="43"/>
        <v>2014</v>
      </c>
      <c r="S935" s="15">
        <f t="shared" si="44"/>
        <v>41711.169085648151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 s="10" t="s">
        <v>8322</v>
      </c>
      <c r="Q936" t="s">
        <v>8325</v>
      </c>
      <c r="R936">
        <f t="shared" si="43"/>
        <v>2014</v>
      </c>
      <c r="S936" s="15">
        <f t="shared" si="44"/>
        <v>41733.737083333333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 s="10" t="s">
        <v>8322</v>
      </c>
      <c r="Q937" t="s">
        <v>8325</v>
      </c>
      <c r="R937">
        <f t="shared" si="43"/>
        <v>2015</v>
      </c>
      <c r="S937" s="15">
        <f t="shared" si="44"/>
        <v>42368.333668981482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s="10" t="s">
        <v>8322</v>
      </c>
      <c r="Q938" t="s">
        <v>8325</v>
      </c>
      <c r="R938">
        <f t="shared" si="43"/>
        <v>2011</v>
      </c>
      <c r="S938" s="15">
        <f t="shared" si="44"/>
        <v>40883.024178240739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 s="10" t="s">
        <v>8322</v>
      </c>
      <c r="Q939" t="s">
        <v>8325</v>
      </c>
      <c r="R939">
        <f t="shared" si="43"/>
        <v>2013</v>
      </c>
      <c r="S939" s="15">
        <f t="shared" si="44"/>
        <v>41551.798113425924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 s="10" t="s">
        <v>8322</v>
      </c>
      <c r="Q940" t="s">
        <v>8325</v>
      </c>
      <c r="R940">
        <f t="shared" si="43"/>
        <v>2012</v>
      </c>
      <c r="S940" s="15">
        <f t="shared" si="44"/>
        <v>41124.479722222226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 s="10" t="s">
        <v>8322</v>
      </c>
      <c r="Q941" t="s">
        <v>8325</v>
      </c>
      <c r="R941">
        <f t="shared" si="43"/>
        <v>2013</v>
      </c>
      <c r="S941" s="15">
        <f t="shared" si="44"/>
        <v>41416.763171296298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 s="10" t="s">
        <v>8316</v>
      </c>
      <c r="Q942" t="s">
        <v>8318</v>
      </c>
      <c r="R942">
        <f t="shared" si="43"/>
        <v>2015</v>
      </c>
      <c r="S942" s="15">
        <f t="shared" si="44"/>
        <v>42182.008402777778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 s="10" t="s">
        <v>8316</v>
      </c>
      <c r="Q943" t="s">
        <v>8318</v>
      </c>
      <c r="R943">
        <f t="shared" si="43"/>
        <v>2017</v>
      </c>
      <c r="S943" s="15">
        <f t="shared" si="44"/>
        <v>42746.096585648149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 s="10" t="s">
        <v>8316</v>
      </c>
      <c r="Q944" t="s">
        <v>8318</v>
      </c>
      <c r="R944">
        <f t="shared" si="43"/>
        <v>2016</v>
      </c>
      <c r="S944" s="15">
        <f t="shared" si="44"/>
        <v>42382.843287037031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 s="10" t="s">
        <v>8316</v>
      </c>
      <c r="Q945" t="s">
        <v>8318</v>
      </c>
      <c r="R945">
        <f t="shared" si="43"/>
        <v>2016</v>
      </c>
      <c r="S945" s="15">
        <f t="shared" si="44"/>
        <v>42673.66788194445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 s="10" t="s">
        <v>8316</v>
      </c>
      <c r="Q946" t="s">
        <v>8318</v>
      </c>
      <c r="R946">
        <f t="shared" si="43"/>
        <v>2016</v>
      </c>
      <c r="S946" s="15">
        <f t="shared" si="44"/>
        <v>42444.583912037036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 s="10" t="s">
        <v>8316</v>
      </c>
      <c r="Q947" t="s">
        <v>8318</v>
      </c>
      <c r="R947">
        <f t="shared" si="43"/>
        <v>2016</v>
      </c>
      <c r="S947" s="15">
        <f t="shared" si="44"/>
        <v>42732.872986111113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 s="10" t="s">
        <v>8316</v>
      </c>
      <c r="Q948" t="s">
        <v>8318</v>
      </c>
      <c r="R948">
        <f t="shared" si="43"/>
        <v>2016</v>
      </c>
      <c r="S948" s="15">
        <f t="shared" si="44"/>
        <v>42592.750555555554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s="10" t="s">
        <v>8316</v>
      </c>
      <c r="Q949" t="s">
        <v>8318</v>
      </c>
      <c r="R949">
        <f t="shared" si="43"/>
        <v>2016</v>
      </c>
      <c r="S949" s="15">
        <f t="shared" si="44"/>
        <v>42491.781319444446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 s="10" t="s">
        <v>8316</v>
      </c>
      <c r="Q950" t="s">
        <v>8318</v>
      </c>
      <c r="R950">
        <f t="shared" si="43"/>
        <v>2016</v>
      </c>
      <c r="S950" s="15">
        <f t="shared" si="44"/>
        <v>42411.828287037039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 s="10" t="s">
        <v>8316</v>
      </c>
      <c r="Q951" t="s">
        <v>8318</v>
      </c>
      <c r="R951">
        <f t="shared" si="43"/>
        <v>2015</v>
      </c>
      <c r="S951" s="15">
        <f t="shared" si="44"/>
        <v>42361.043703703705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 s="10" t="s">
        <v>8316</v>
      </c>
      <c r="Q952" t="s">
        <v>8318</v>
      </c>
      <c r="R952">
        <f t="shared" si="43"/>
        <v>2015</v>
      </c>
      <c r="S952" s="15">
        <f t="shared" si="44"/>
        <v>42356.750706018516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 s="10" t="s">
        <v>8316</v>
      </c>
      <c r="Q953" t="s">
        <v>8318</v>
      </c>
      <c r="R953">
        <f t="shared" si="43"/>
        <v>2016</v>
      </c>
      <c r="S953" s="15">
        <f t="shared" si="44"/>
        <v>42480.653611111105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 s="10" t="s">
        <v>8316</v>
      </c>
      <c r="Q954" t="s">
        <v>8318</v>
      </c>
      <c r="R954">
        <f t="shared" si="43"/>
        <v>2016</v>
      </c>
      <c r="S954" s="15">
        <f t="shared" si="44"/>
        <v>42662.613564814819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 s="10" t="s">
        <v>8316</v>
      </c>
      <c r="Q955" t="s">
        <v>8318</v>
      </c>
      <c r="R955">
        <f t="shared" si="43"/>
        <v>2014</v>
      </c>
      <c r="S955" s="15">
        <f t="shared" si="44"/>
        <v>41999.164340277777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 s="10" t="s">
        <v>8316</v>
      </c>
      <c r="Q956" t="s">
        <v>8318</v>
      </c>
      <c r="R956">
        <f t="shared" si="43"/>
        <v>2015</v>
      </c>
      <c r="S956" s="15">
        <f t="shared" si="44"/>
        <v>42194.833784722221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 s="10" t="s">
        <v>8316</v>
      </c>
      <c r="Q957" t="s">
        <v>8318</v>
      </c>
      <c r="R957">
        <f t="shared" si="43"/>
        <v>2016</v>
      </c>
      <c r="S957" s="15">
        <f t="shared" si="44"/>
        <v>42586.295138888891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 s="10" t="s">
        <v>8316</v>
      </c>
      <c r="Q958" t="s">
        <v>8318</v>
      </c>
      <c r="R958">
        <f t="shared" si="43"/>
        <v>2015</v>
      </c>
      <c r="S958" s="15">
        <f t="shared" si="44"/>
        <v>42060.913877314815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 s="10" t="s">
        <v>8316</v>
      </c>
      <c r="Q959" t="s">
        <v>8318</v>
      </c>
      <c r="R959">
        <f t="shared" si="43"/>
        <v>2016</v>
      </c>
      <c r="S959" s="15">
        <f t="shared" si="44"/>
        <v>42660.552465277782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 s="10" t="s">
        <v>8316</v>
      </c>
      <c r="Q960" t="s">
        <v>8318</v>
      </c>
      <c r="R960">
        <f t="shared" si="43"/>
        <v>2015</v>
      </c>
      <c r="S960" s="15">
        <f t="shared" si="44"/>
        <v>42082.802812499998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 s="10" t="s">
        <v>8316</v>
      </c>
      <c r="Q961" t="s">
        <v>8318</v>
      </c>
      <c r="R961">
        <f t="shared" si="43"/>
        <v>2014</v>
      </c>
      <c r="S961" s="15">
        <f t="shared" si="44"/>
        <v>41993.174363425926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 s="10" t="s">
        <v>8316</v>
      </c>
      <c r="Q962" t="s">
        <v>8318</v>
      </c>
      <c r="R962">
        <f t="shared" si="43"/>
        <v>2017</v>
      </c>
      <c r="S962" s="15">
        <f t="shared" si="44"/>
        <v>42766.626793981486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 0)</f>
        <v>42</v>
      </c>
      <c r="P963" s="10" t="s">
        <v>8316</v>
      </c>
      <c r="Q963" t="s">
        <v>8318</v>
      </c>
      <c r="R963">
        <f t="shared" ref="R963:R1026" si="46">YEAR(S963)</f>
        <v>2017</v>
      </c>
      <c r="S963" s="15">
        <f t="shared" ref="S963:S1026" si="47">(((J963/60)/60)/24)+DATE(1970, 1, 1)</f>
        <v>42740.693692129629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10" t="s">
        <v>8316</v>
      </c>
      <c r="Q964" t="s">
        <v>8318</v>
      </c>
      <c r="R964">
        <f t="shared" si="46"/>
        <v>2016</v>
      </c>
      <c r="S964" s="15">
        <f t="shared" si="47"/>
        <v>42373.712418981479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10" t="s">
        <v>8316</v>
      </c>
      <c r="Q965" t="s">
        <v>8318</v>
      </c>
      <c r="R965">
        <f t="shared" si="46"/>
        <v>2016</v>
      </c>
      <c r="S965" s="15">
        <f t="shared" si="47"/>
        <v>42625.635636574079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10" t="s">
        <v>8316</v>
      </c>
      <c r="Q966" t="s">
        <v>8318</v>
      </c>
      <c r="R966">
        <f t="shared" si="46"/>
        <v>2015</v>
      </c>
      <c r="S966" s="15">
        <f t="shared" si="47"/>
        <v>42208.628692129627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10" t="s">
        <v>8316</v>
      </c>
      <c r="Q967" t="s">
        <v>8318</v>
      </c>
      <c r="R967">
        <f t="shared" si="46"/>
        <v>2016</v>
      </c>
      <c r="S967" s="15">
        <f t="shared" si="47"/>
        <v>42637.016736111109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10" t="s">
        <v>8316</v>
      </c>
      <c r="Q968" t="s">
        <v>8318</v>
      </c>
      <c r="R968">
        <f t="shared" si="46"/>
        <v>2016</v>
      </c>
      <c r="S968" s="15">
        <f t="shared" si="47"/>
        <v>42619.635787037041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10" t="s">
        <v>8316</v>
      </c>
      <c r="Q969" t="s">
        <v>8318</v>
      </c>
      <c r="R969">
        <f t="shared" si="46"/>
        <v>2016</v>
      </c>
      <c r="S969" s="15">
        <f t="shared" si="47"/>
        <v>42422.254328703704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 s="10" t="s">
        <v>8316</v>
      </c>
      <c r="Q970" t="s">
        <v>8318</v>
      </c>
      <c r="R970">
        <f t="shared" si="46"/>
        <v>2014</v>
      </c>
      <c r="S970" s="15">
        <f t="shared" si="47"/>
        <v>41836.847615740742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 s="10" t="s">
        <v>8316</v>
      </c>
      <c r="Q971" t="s">
        <v>8318</v>
      </c>
      <c r="R971">
        <f t="shared" si="46"/>
        <v>2017</v>
      </c>
      <c r="S971" s="15">
        <f t="shared" si="47"/>
        <v>42742.30332175926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 s="10" t="s">
        <v>8316</v>
      </c>
      <c r="Q972" t="s">
        <v>8318</v>
      </c>
      <c r="R972">
        <f t="shared" si="46"/>
        <v>2016</v>
      </c>
      <c r="S972" s="15">
        <f t="shared" si="47"/>
        <v>42721.220520833333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 s="10" t="s">
        <v>8316</v>
      </c>
      <c r="Q973" t="s">
        <v>8318</v>
      </c>
      <c r="R973">
        <f t="shared" si="46"/>
        <v>2015</v>
      </c>
      <c r="S973" s="15">
        <f t="shared" si="47"/>
        <v>42111.709027777775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 s="10" t="s">
        <v>8316</v>
      </c>
      <c r="Q974" t="s">
        <v>8318</v>
      </c>
      <c r="R974">
        <f t="shared" si="46"/>
        <v>2014</v>
      </c>
      <c r="S974" s="15">
        <f t="shared" si="47"/>
        <v>41856.865717592591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 s="10" t="s">
        <v>8316</v>
      </c>
      <c r="Q975" t="s">
        <v>8318</v>
      </c>
      <c r="R975">
        <f t="shared" si="46"/>
        <v>2015</v>
      </c>
      <c r="S975" s="15">
        <f t="shared" si="47"/>
        <v>42257.014965277776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 s="10" t="s">
        <v>8316</v>
      </c>
      <c r="Q976" t="s">
        <v>8318</v>
      </c>
      <c r="R976">
        <f t="shared" si="46"/>
        <v>2016</v>
      </c>
      <c r="S976" s="15">
        <f t="shared" si="47"/>
        <v>42424.749490740738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 s="10" t="s">
        <v>8316</v>
      </c>
      <c r="Q977" t="s">
        <v>8318</v>
      </c>
      <c r="R977">
        <f t="shared" si="46"/>
        <v>2016</v>
      </c>
      <c r="S977" s="15">
        <f t="shared" si="47"/>
        <v>42489.696585648147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 s="10" t="s">
        <v>8316</v>
      </c>
      <c r="Q978" t="s">
        <v>8318</v>
      </c>
      <c r="R978">
        <f t="shared" si="46"/>
        <v>2015</v>
      </c>
      <c r="S978" s="15">
        <f t="shared" si="47"/>
        <v>42185.058993055558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 s="10" t="s">
        <v>8316</v>
      </c>
      <c r="Q979" t="s">
        <v>8318</v>
      </c>
      <c r="R979">
        <f t="shared" si="46"/>
        <v>2016</v>
      </c>
      <c r="S979" s="15">
        <f t="shared" si="47"/>
        <v>42391.942094907412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 s="10" t="s">
        <v>8316</v>
      </c>
      <c r="Q980" t="s">
        <v>8318</v>
      </c>
      <c r="R980">
        <f t="shared" si="46"/>
        <v>2016</v>
      </c>
      <c r="S980" s="15">
        <f t="shared" si="47"/>
        <v>42395.309039351851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 s="10" t="s">
        <v>8316</v>
      </c>
      <c r="Q981" t="s">
        <v>8318</v>
      </c>
      <c r="R981">
        <f t="shared" si="46"/>
        <v>2016</v>
      </c>
      <c r="S981" s="15">
        <f t="shared" si="47"/>
        <v>42506.416990740734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 s="10" t="s">
        <v>8316</v>
      </c>
      <c r="Q982" t="s">
        <v>8318</v>
      </c>
      <c r="R982">
        <f t="shared" si="46"/>
        <v>2014</v>
      </c>
      <c r="S982" s="15">
        <f t="shared" si="47"/>
        <v>41928.904189814813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 s="10" t="s">
        <v>8316</v>
      </c>
      <c r="Q983" t="s">
        <v>8318</v>
      </c>
      <c r="R983">
        <f t="shared" si="46"/>
        <v>2014</v>
      </c>
      <c r="S983" s="15">
        <f t="shared" si="47"/>
        <v>41830.947013888886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 s="10" t="s">
        <v>8316</v>
      </c>
      <c r="Q984" t="s">
        <v>8318</v>
      </c>
      <c r="R984">
        <f t="shared" si="46"/>
        <v>2016</v>
      </c>
      <c r="S984" s="15">
        <f t="shared" si="47"/>
        <v>42615.753310185188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 s="10" t="s">
        <v>8316</v>
      </c>
      <c r="Q985" t="s">
        <v>8318</v>
      </c>
      <c r="R985">
        <f t="shared" si="46"/>
        <v>2016</v>
      </c>
      <c r="S985" s="15">
        <f t="shared" si="47"/>
        <v>42574.667650462965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 s="10" t="s">
        <v>8316</v>
      </c>
      <c r="Q986" t="s">
        <v>8318</v>
      </c>
      <c r="R986">
        <f t="shared" si="46"/>
        <v>2015</v>
      </c>
      <c r="S986" s="15">
        <f t="shared" si="47"/>
        <v>42061.11583333333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 s="10" t="s">
        <v>8316</v>
      </c>
      <c r="Q987" t="s">
        <v>8318</v>
      </c>
      <c r="R987">
        <f t="shared" si="46"/>
        <v>2015</v>
      </c>
      <c r="S987" s="15">
        <f t="shared" si="47"/>
        <v>42339.967708333337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 s="10" t="s">
        <v>8316</v>
      </c>
      <c r="Q988" t="s">
        <v>8318</v>
      </c>
      <c r="R988">
        <f t="shared" si="46"/>
        <v>2015</v>
      </c>
      <c r="S988" s="15">
        <f t="shared" si="47"/>
        <v>42324.767361111109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 s="10" t="s">
        <v>8316</v>
      </c>
      <c r="Q989" t="s">
        <v>8318</v>
      </c>
      <c r="R989">
        <f t="shared" si="46"/>
        <v>2014</v>
      </c>
      <c r="S989" s="15">
        <f t="shared" si="47"/>
        <v>41773.294560185182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s="10" t="s">
        <v>8316</v>
      </c>
      <c r="Q990" t="s">
        <v>8318</v>
      </c>
      <c r="R990">
        <f t="shared" si="46"/>
        <v>2016</v>
      </c>
      <c r="S990" s="15">
        <f t="shared" si="47"/>
        <v>42614.356770833328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 s="10" t="s">
        <v>8316</v>
      </c>
      <c r="Q991" t="s">
        <v>8318</v>
      </c>
      <c r="R991">
        <f t="shared" si="46"/>
        <v>2016</v>
      </c>
      <c r="S991" s="15">
        <f t="shared" si="47"/>
        <v>42611.933969907404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 s="10" t="s">
        <v>8316</v>
      </c>
      <c r="Q992" t="s">
        <v>8318</v>
      </c>
      <c r="R992">
        <f t="shared" si="46"/>
        <v>2014</v>
      </c>
      <c r="S992" s="15">
        <f t="shared" si="47"/>
        <v>41855.784305555557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 s="10" t="s">
        <v>8316</v>
      </c>
      <c r="Q993" t="s">
        <v>8318</v>
      </c>
      <c r="R993">
        <f t="shared" si="46"/>
        <v>2016</v>
      </c>
      <c r="S993" s="15">
        <f t="shared" si="47"/>
        <v>42538.75680555556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 s="10" t="s">
        <v>8316</v>
      </c>
      <c r="Q994" t="s">
        <v>8318</v>
      </c>
      <c r="R994">
        <f t="shared" si="46"/>
        <v>2016</v>
      </c>
      <c r="S994" s="15">
        <f t="shared" si="47"/>
        <v>42437.924988425926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 s="10" t="s">
        <v>8316</v>
      </c>
      <c r="Q995" t="s">
        <v>8318</v>
      </c>
      <c r="R995">
        <f t="shared" si="46"/>
        <v>2016</v>
      </c>
      <c r="S995" s="15">
        <f t="shared" si="47"/>
        <v>42652.964907407411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 s="10" t="s">
        <v>8316</v>
      </c>
      <c r="Q996" t="s">
        <v>8318</v>
      </c>
      <c r="R996">
        <f t="shared" si="46"/>
        <v>2014</v>
      </c>
      <c r="S996" s="15">
        <f t="shared" si="47"/>
        <v>41921.263078703705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 s="10" t="s">
        <v>8316</v>
      </c>
      <c r="Q997" t="s">
        <v>8318</v>
      </c>
      <c r="R997">
        <f t="shared" si="46"/>
        <v>2014</v>
      </c>
      <c r="S997" s="15">
        <f t="shared" si="47"/>
        <v>41947.940740740742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 s="10" t="s">
        <v>8316</v>
      </c>
      <c r="Q998" t="s">
        <v>8318</v>
      </c>
      <c r="R998">
        <f t="shared" si="46"/>
        <v>2014</v>
      </c>
      <c r="S998" s="15">
        <f t="shared" si="47"/>
        <v>41817.866435185184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 s="10" t="s">
        <v>8316</v>
      </c>
      <c r="Q999" t="s">
        <v>8318</v>
      </c>
      <c r="R999">
        <f t="shared" si="46"/>
        <v>2014</v>
      </c>
      <c r="S999" s="15">
        <f t="shared" si="47"/>
        <v>41941.10297453704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 s="10" t="s">
        <v>8316</v>
      </c>
      <c r="Q1000" t="s">
        <v>8318</v>
      </c>
      <c r="R1000">
        <f t="shared" si="46"/>
        <v>2015</v>
      </c>
      <c r="S1000" s="15">
        <f t="shared" si="47"/>
        <v>42282.168993055559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 s="10" t="s">
        <v>8316</v>
      </c>
      <c r="Q1001" t="s">
        <v>8318</v>
      </c>
      <c r="R1001">
        <f t="shared" si="46"/>
        <v>2014</v>
      </c>
      <c r="S1001" s="15">
        <f t="shared" si="47"/>
        <v>41926.29965277778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 s="10" t="s">
        <v>8316</v>
      </c>
      <c r="Q1002" t="s">
        <v>8318</v>
      </c>
      <c r="R1002">
        <f t="shared" si="46"/>
        <v>2017</v>
      </c>
      <c r="S1002" s="15">
        <f t="shared" si="47"/>
        <v>42749.059722222228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 s="10" t="s">
        <v>8316</v>
      </c>
      <c r="Q1003" t="s">
        <v>8318</v>
      </c>
      <c r="R1003">
        <f t="shared" si="46"/>
        <v>2016</v>
      </c>
      <c r="S1003" s="15">
        <f t="shared" si="47"/>
        <v>42720.720057870371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 s="10" t="s">
        <v>8316</v>
      </c>
      <c r="Q1004" t="s">
        <v>8318</v>
      </c>
      <c r="R1004">
        <f t="shared" si="46"/>
        <v>2015</v>
      </c>
      <c r="S1004" s="15">
        <f t="shared" si="47"/>
        <v>42325.684189814812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 s="10" t="s">
        <v>8316</v>
      </c>
      <c r="Q1005" t="s">
        <v>8318</v>
      </c>
      <c r="R1005">
        <f t="shared" si="46"/>
        <v>2017</v>
      </c>
      <c r="S1005" s="15">
        <f t="shared" si="47"/>
        <v>42780.709039351852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 s="10" t="s">
        <v>8316</v>
      </c>
      <c r="Q1006" t="s">
        <v>8318</v>
      </c>
      <c r="R1006">
        <f t="shared" si="46"/>
        <v>2016</v>
      </c>
      <c r="S1006" s="15">
        <f t="shared" si="47"/>
        <v>42388.708645833336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 s="10" t="s">
        <v>8316</v>
      </c>
      <c r="Q1007" t="s">
        <v>8318</v>
      </c>
      <c r="R1007">
        <f t="shared" si="46"/>
        <v>2015</v>
      </c>
      <c r="S1007" s="15">
        <f t="shared" si="47"/>
        <v>42276.624803240738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 s="10" t="s">
        <v>8316</v>
      </c>
      <c r="Q1008" t="s">
        <v>8318</v>
      </c>
      <c r="R1008">
        <f t="shared" si="46"/>
        <v>2014</v>
      </c>
      <c r="S1008" s="15">
        <f t="shared" si="47"/>
        <v>41977.040185185186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 s="10" t="s">
        <v>8316</v>
      </c>
      <c r="Q1009" t="s">
        <v>8318</v>
      </c>
      <c r="R1009">
        <f t="shared" si="46"/>
        <v>2016</v>
      </c>
      <c r="S1009" s="15">
        <f t="shared" si="47"/>
        <v>42676.583599537036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 s="10" t="s">
        <v>8316</v>
      </c>
      <c r="Q1010" t="s">
        <v>8318</v>
      </c>
      <c r="R1010">
        <f t="shared" si="46"/>
        <v>2016</v>
      </c>
      <c r="S1010" s="15">
        <f t="shared" si="47"/>
        <v>42702.809201388889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 s="10" t="s">
        <v>8316</v>
      </c>
      <c r="Q1011" t="s">
        <v>8318</v>
      </c>
      <c r="R1011">
        <f t="shared" si="46"/>
        <v>2016</v>
      </c>
      <c r="S1011" s="15">
        <f t="shared" si="47"/>
        <v>42510.604699074072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 s="10" t="s">
        <v>8316</v>
      </c>
      <c r="Q1012" t="s">
        <v>8318</v>
      </c>
      <c r="R1012">
        <f t="shared" si="46"/>
        <v>2016</v>
      </c>
      <c r="S1012" s="15">
        <f t="shared" si="47"/>
        <v>42561.829421296294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 s="10" t="s">
        <v>8316</v>
      </c>
      <c r="Q1013" t="s">
        <v>8318</v>
      </c>
      <c r="R1013">
        <f t="shared" si="46"/>
        <v>2014</v>
      </c>
      <c r="S1013" s="15">
        <f t="shared" si="47"/>
        <v>41946.898090277777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 s="10" t="s">
        <v>8316</v>
      </c>
      <c r="Q1014" t="s">
        <v>8318</v>
      </c>
      <c r="R1014">
        <f t="shared" si="46"/>
        <v>2016</v>
      </c>
      <c r="S1014" s="15">
        <f t="shared" si="47"/>
        <v>42714.440416666665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 s="10" t="s">
        <v>8316</v>
      </c>
      <c r="Q1015" t="s">
        <v>8318</v>
      </c>
      <c r="R1015">
        <f t="shared" si="46"/>
        <v>2015</v>
      </c>
      <c r="S1015" s="15">
        <f t="shared" si="47"/>
        <v>42339.833981481483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 s="10" t="s">
        <v>8316</v>
      </c>
      <c r="Q1016" t="s">
        <v>8318</v>
      </c>
      <c r="R1016">
        <f t="shared" si="46"/>
        <v>2014</v>
      </c>
      <c r="S1016" s="15">
        <f t="shared" si="47"/>
        <v>41955.002488425926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 s="10" t="s">
        <v>8316</v>
      </c>
      <c r="Q1017" t="s">
        <v>8318</v>
      </c>
      <c r="R1017">
        <f t="shared" si="46"/>
        <v>2015</v>
      </c>
      <c r="S1017" s="15">
        <f t="shared" si="47"/>
        <v>42303.878414351857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 s="10" t="s">
        <v>8316</v>
      </c>
      <c r="Q1018" t="s">
        <v>8318</v>
      </c>
      <c r="R1018">
        <f t="shared" si="46"/>
        <v>2016</v>
      </c>
      <c r="S1018" s="15">
        <f t="shared" si="47"/>
        <v>42422.107129629629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 s="10" t="s">
        <v>8316</v>
      </c>
      <c r="Q1019" t="s">
        <v>8318</v>
      </c>
      <c r="R1019">
        <f t="shared" si="46"/>
        <v>2015</v>
      </c>
      <c r="S1019" s="15">
        <f t="shared" si="47"/>
        <v>42289.675173611111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 s="10" t="s">
        <v>8316</v>
      </c>
      <c r="Q1020" t="s">
        <v>8318</v>
      </c>
      <c r="R1020">
        <f t="shared" si="46"/>
        <v>2016</v>
      </c>
      <c r="S1020" s="15">
        <f t="shared" si="47"/>
        <v>42535.492280092592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 s="10" t="s">
        <v>8316</v>
      </c>
      <c r="Q1021" t="s">
        <v>8318</v>
      </c>
      <c r="R1021">
        <f t="shared" si="46"/>
        <v>2015</v>
      </c>
      <c r="S1021" s="15">
        <f t="shared" si="47"/>
        <v>42009.973946759259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 s="10" t="s">
        <v>8322</v>
      </c>
      <c r="Q1022" t="s">
        <v>8327</v>
      </c>
      <c r="R1022">
        <f t="shared" si="46"/>
        <v>2015</v>
      </c>
      <c r="S1022" s="15">
        <f t="shared" si="47"/>
        <v>42127.069548611107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 s="10" t="s">
        <v>8322</v>
      </c>
      <c r="Q1023" t="s">
        <v>8327</v>
      </c>
      <c r="R1023">
        <f t="shared" si="46"/>
        <v>2015</v>
      </c>
      <c r="S1023" s="15">
        <f t="shared" si="47"/>
        <v>42271.251979166671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 s="10" t="s">
        <v>8322</v>
      </c>
      <c r="Q1024" t="s">
        <v>8327</v>
      </c>
      <c r="R1024">
        <f t="shared" si="46"/>
        <v>2015</v>
      </c>
      <c r="S1024" s="15">
        <f t="shared" si="47"/>
        <v>42111.646724537044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 s="10" t="s">
        <v>8322</v>
      </c>
      <c r="Q1025" t="s">
        <v>8327</v>
      </c>
      <c r="R1025">
        <f t="shared" si="46"/>
        <v>2015</v>
      </c>
      <c r="S1025" s="15">
        <f t="shared" si="47"/>
        <v>42145.919687500005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 s="10" t="s">
        <v>8322</v>
      </c>
      <c r="Q1026" t="s">
        <v>8327</v>
      </c>
      <c r="R1026">
        <f t="shared" si="46"/>
        <v>2016</v>
      </c>
      <c r="S1026" s="15">
        <f t="shared" si="47"/>
        <v>42370.580590277779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 0)</f>
        <v>110</v>
      </c>
      <c r="P1027" s="10" t="s">
        <v>8322</v>
      </c>
      <c r="Q1027" t="s">
        <v>8327</v>
      </c>
      <c r="R1027">
        <f t="shared" ref="R1027:R1090" si="49">YEAR(S1027)</f>
        <v>2015</v>
      </c>
      <c r="S1027" s="15">
        <f t="shared" ref="S1027:S1090" si="50">(((J1027/60)/60)/24)+DATE(1970, 1, 1)</f>
        <v>42049.833761574075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10" t="s">
        <v>8322</v>
      </c>
      <c r="Q1028" t="s">
        <v>8327</v>
      </c>
      <c r="R1028">
        <f t="shared" si="49"/>
        <v>2016</v>
      </c>
      <c r="S1028" s="15">
        <f t="shared" si="50"/>
        <v>42426.407592592594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10" t="s">
        <v>8322</v>
      </c>
      <c r="Q1029" t="s">
        <v>8327</v>
      </c>
      <c r="R1029">
        <f t="shared" si="49"/>
        <v>2014</v>
      </c>
      <c r="S1029" s="15">
        <f t="shared" si="50"/>
        <v>41905.034108796295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10" t="s">
        <v>8322</v>
      </c>
      <c r="Q1030" t="s">
        <v>8327</v>
      </c>
      <c r="R1030">
        <f t="shared" si="49"/>
        <v>2017</v>
      </c>
      <c r="S1030" s="15">
        <f t="shared" si="50"/>
        <v>42755.627372685187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10" t="s">
        <v>8322</v>
      </c>
      <c r="Q1031" t="s">
        <v>8327</v>
      </c>
      <c r="R1031">
        <f t="shared" si="49"/>
        <v>2015</v>
      </c>
      <c r="S1031" s="15">
        <f t="shared" si="50"/>
        <v>42044.711886574078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10" t="s">
        <v>8322</v>
      </c>
      <c r="Q1032" t="s">
        <v>8327</v>
      </c>
      <c r="R1032">
        <f t="shared" si="49"/>
        <v>2016</v>
      </c>
      <c r="S1032" s="15">
        <f t="shared" si="50"/>
        <v>42611.483206018514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10" t="s">
        <v>8322</v>
      </c>
      <c r="Q1033" t="s">
        <v>8327</v>
      </c>
      <c r="R1033">
        <f t="shared" si="49"/>
        <v>2015</v>
      </c>
      <c r="S1033" s="15">
        <f t="shared" si="50"/>
        <v>42324.764004629629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 s="10" t="s">
        <v>8322</v>
      </c>
      <c r="Q1034" t="s">
        <v>8327</v>
      </c>
      <c r="R1034">
        <f t="shared" si="49"/>
        <v>2016</v>
      </c>
      <c r="S1034" s="15">
        <f t="shared" si="50"/>
        <v>42514.666956018518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 s="10" t="s">
        <v>8322</v>
      </c>
      <c r="Q1035" t="s">
        <v>8327</v>
      </c>
      <c r="R1035">
        <f t="shared" si="49"/>
        <v>2016</v>
      </c>
      <c r="S1035" s="15">
        <f t="shared" si="50"/>
        <v>42688.732407407413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 s="10" t="s">
        <v>8322</v>
      </c>
      <c r="Q1036" t="s">
        <v>8327</v>
      </c>
      <c r="R1036">
        <f t="shared" si="49"/>
        <v>2016</v>
      </c>
      <c r="S1036" s="15">
        <f t="shared" si="50"/>
        <v>42555.166712962964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 s="10" t="s">
        <v>8322</v>
      </c>
      <c r="Q1037" t="s">
        <v>8327</v>
      </c>
      <c r="R1037">
        <f t="shared" si="49"/>
        <v>2015</v>
      </c>
      <c r="S1037" s="15">
        <f t="shared" si="50"/>
        <v>42016.641435185185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 s="10" t="s">
        <v>8322</v>
      </c>
      <c r="Q1038" t="s">
        <v>8327</v>
      </c>
      <c r="R1038">
        <f t="shared" si="49"/>
        <v>2012</v>
      </c>
      <c r="S1038" s="15">
        <f t="shared" si="50"/>
        <v>41249.448958333334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 s="10" t="s">
        <v>8322</v>
      </c>
      <c r="Q1039" t="s">
        <v>8327</v>
      </c>
      <c r="R1039">
        <f t="shared" si="49"/>
        <v>2015</v>
      </c>
      <c r="S1039" s="15">
        <f t="shared" si="50"/>
        <v>42119.822476851856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 s="10" t="s">
        <v>8322</v>
      </c>
      <c r="Q1040" t="s">
        <v>8327</v>
      </c>
      <c r="R1040">
        <f t="shared" si="49"/>
        <v>2016</v>
      </c>
      <c r="S1040" s="15">
        <f t="shared" si="50"/>
        <v>42418.231747685189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 s="10" t="s">
        <v>8322</v>
      </c>
      <c r="Q1041" t="s">
        <v>8327</v>
      </c>
      <c r="R1041">
        <f t="shared" si="49"/>
        <v>2016</v>
      </c>
      <c r="S1041" s="15">
        <f t="shared" si="50"/>
        <v>42692.109328703707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 s="10" t="s">
        <v>8328</v>
      </c>
      <c r="Q1042" t="s">
        <v>8329</v>
      </c>
      <c r="R1042">
        <f t="shared" si="49"/>
        <v>2016</v>
      </c>
      <c r="S1042" s="15">
        <f t="shared" si="50"/>
        <v>42579.708437499998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s="10" t="s">
        <v>8328</v>
      </c>
      <c r="Q1043" t="s">
        <v>8329</v>
      </c>
      <c r="R1043">
        <f t="shared" si="49"/>
        <v>2014</v>
      </c>
      <c r="S1043" s="15">
        <f t="shared" si="50"/>
        <v>41831.060092592597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 s="10" t="s">
        <v>8328</v>
      </c>
      <c r="Q1044" t="s">
        <v>8329</v>
      </c>
      <c r="R1044">
        <f t="shared" si="49"/>
        <v>2014</v>
      </c>
      <c r="S1044" s="15">
        <f t="shared" si="50"/>
        <v>41851.696157407408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 s="10" t="s">
        <v>8328</v>
      </c>
      <c r="Q1045" t="s">
        <v>8329</v>
      </c>
      <c r="R1045">
        <f t="shared" si="49"/>
        <v>2015</v>
      </c>
      <c r="S1045" s="15">
        <f t="shared" si="50"/>
        <v>42114.252951388888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 s="10" t="s">
        <v>8328</v>
      </c>
      <c r="Q1046" t="s">
        <v>8329</v>
      </c>
      <c r="R1046">
        <f t="shared" si="49"/>
        <v>2015</v>
      </c>
      <c r="S1046" s="15">
        <f t="shared" si="50"/>
        <v>42011.925937499997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 s="10" t="s">
        <v>8328</v>
      </c>
      <c r="Q1047" t="s">
        <v>8329</v>
      </c>
      <c r="R1047">
        <f t="shared" si="49"/>
        <v>2014</v>
      </c>
      <c r="S1047" s="15">
        <f t="shared" si="50"/>
        <v>41844.874421296299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s="10" t="s">
        <v>8328</v>
      </c>
      <c r="Q1048" t="s">
        <v>8329</v>
      </c>
      <c r="R1048">
        <f t="shared" si="49"/>
        <v>2015</v>
      </c>
      <c r="S1048" s="15">
        <f t="shared" si="50"/>
        <v>42319.851388888885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 s="10" t="s">
        <v>8328</v>
      </c>
      <c r="Q1049" t="s">
        <v>8329</v>
      </c>
      <c r="R1049">
        <f t="shared" si="49"/>
        <v>2014</v>
      </c>
      <c r="S1049" s="15">
        <f t="shared" si="50"/>
        <v>41918.818460648145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 s="10" t="s">
        <v>8328</v>
      </c>
      <c r="Q1050" t="s">
        <v>8329</v>
      </c>
      <c r="R1050">
        <f t="shared" si="49"/>
        <v>2016</v>
      </c>
      <c r="S1050" s="15">
        <f t="shared" si="50"/>
        <v>42598.053113425922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s="10" t="s">
        <v>8328</v>
      </c>
      <c r="Q1051" t="s">
        <v>8329</v>
      </c>
      <c r="R1051">
        <f t="shared" si="49"/>
        <v>2016</v>
      </c>
      <c r="S1051" s="15">
        <f t="shared" si="50"/>
        <v>42382.431076388893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s="10" t="s">
        <v>8328</v>
      </c>
      <c r="Q1052" t="s">
        <v>8329</v>
      </c>
      <c r="R1052">
        <f t="shared" si="49"/>
        <v>2015</v>
      </c>
      <c r="S1052" s="15">
        <f t="shared" si="50"/>
        <v>42231.7971875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s="10" t="s">
        <v>8328</v>
      </c>
      <c r="Q1053" t="s">
        <v>8329</v>
      </c>
      <c r="R1053">
        <f t="shared" si="49"/>
        <v>2014</v>
      </c>
      <c r="S1053" s="15">
        <f t="shared" si="50"/>
        <v>41850.014178240745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s="10" t="s">
        <v>8328</v>
      </c>
      <c r="Q1054" t="s">
        <v>8329</v>
      </c>
      <c r="R1054">
        <f t="shared" si="49"/>
        <v>2016</v>
      </c>
      <c r="S1054" s="15">
        <f t="shared" si="50"/>
        <v>42483.797395833331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 s="10" t="s">
        <v>8328</v>
      </c>
      <c r="Q1055" t="s">
        <v>8329</v>
      </c>
      <c r="R1055">
        <f t="shared" si="49"/>
        <v>2017</v>
      </c>
      <c r="S1055" s="15">
        <f t="shared" si="50"/>
        <v>42775.172824074078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s="10" t="s">
        <v>8328</v>
      </c>
      <c r="Q1056" t="s">
        <v>8329</v>
      </c>
      <c r="R1056">
        <f t="shared" si="49"/>
        <v>2014</v>
      </c>
      <c r="S1056" s="15">
        <f t="shared" si="50"/>
        <v>41831.851840277777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s="10" t="s">
        <v>8328</v>
      </c>
      <c r="Q1057" t="s">
        <v>8329</v>
      </c>
      <c r="R1057">
        <f t="shared" si="49"/>
        <v>2016</v>
      </c>
      <c r="S1057" s="15">
        <f t="shared" si="50"/>
        <v>42406.992418981477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s="10" t="s">
        <v>8328</v>
      </c>
      <c r="Q1058" t="s">
        <v>8329</v>
      </c>
      <c r="R1058">
        <f t="shared" si="49"/>
        <v>2015</v>
      </c>
      <c r="S1058" s="15">
        <f t="shared" si="50"/>
        <v>42058.719641203701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s="10" t="s">
        <v>8328</v>
      </c>
      <c r="Q1059" t="s">
        <v>8329</v>
      </c>
      <c r="R1059">
        <f t="shared" si="49"/>
        <v>2016</v>
      </c>
      <c r="S1059" s="15">
        <f t="shared" si="50"/>
        <v>42678.871331018512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s="10" t="s">
        <v>8328</v>
      </c>
      <c r="Q1060" t="s">
        <v>8329</v>
      </c>
      <c r="R1060">
        <f t="shared" si="49"/>
        <v>2015</v>
      </c>
      <c r="S1060" s="15">
        <f t="shared" si="50"/>
        <v>42047.900960648149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s="10" t="s">
        <v>8328</v>
      </c>
      <c r="Q1061" t="s">
        <v>8329</v>
      </c>
      <c r="R1061">
        <f t="shared" si="49"/>
        <v>2015</v>
      </c>
      <c r="S1061" s="15">
        <f t="shared" si="50"/>
        <v>42046.79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 s="10" t="s">
        <v>8328</v>
      </c>
      <c r="Q1062" t="s">
        <v>8329</v>
      </c>
      <c r="R1062">
        <f t="shared" si="49"/>
        <v>2015</v>
      </c>
      <c r="S1062" s="15">
        <f t="shared" si="50"/>
        <v>42079.913113425922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s="10" t="s">
        <v>8328</v>
      </c>
      <c r="Q1063" t="s">
        <v>8329</v>
      </c>
      <c r="R1063">
        <f t="shared" si="49"/>
        <v>2016</v>
      </c>
      <c r="S1063" s="15">
        <f t="shared" si="50"/>
        <v>42432.276712962965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 s="10" t="s">
        <v>8328</v>
      </c>
      <c r="Q1064" t="s">
        <v>8329</v>
      </c>
      <c r="R1064">
        <f t="shared" si="49"/>
        <v>2016</v>
      </c>
      <c r="S1064" s="15">
        <f t="shared" si="50"/>
        <v>42556.807187500002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s="10" t="s">
        <v>8328</v>
      </c>
      <c r="Q1065" t="s">
        <v>8329</v>
      </c>
      <c r="R1065">
        <f t="shared" si="49"/>
        <v>2016</v>
      </c>
      <c r="S1065" s="15">
        <f t="shared" si="50"/>
        <v>42583.030810185184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 s="10" t="s">
        <v>8330</v>
      </c>
      <c r="Q1066" t="s">
        <v>8331</v>
      </c>
      <c r="R1066">
        <f t="shared" si="49"/>
        <v>2013</v>
      </c>
      <c r="S1066" s="15">
        <f t="shared" si="50"/>
        <v>41417.228043981479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 s="10" t="s">
        <v>8330</v>
      </c>
      <c r="Q1067" t="s">
        <v>8331</v>
      </c>
      <c r="R1067">
        <f t="shared" si="49"/>
        <v>2014</v>
      </c>
      <c r="S1067" s="15">
        <f t="shared" si="50"/>
        <v>41661.381041666667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 s="10" t="s">
        <v>8330</v>
      </c>
      <c r="Q1068" t="s">
        <v>8331</v>
      </c>
      <c r="R1068">
        <f t="shared" si="49"/>
        <v>2013</v>
      </c>
      <c r="S1068" s="15">
        <f t="shared" si="50"/>
        <v>41445.962754629632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 s="10" t="s">
        <v>8330</v>
      </c>
      <c r="Q1069" t="s">
        <v>8331</v>
      </c>
      <c r="R1069">
        <f t="shared" si="49"/>
        <v>2013</v>
      </c>
      <c r="S1069" s="15">
        <f t="shared" si="50"/>
        <v>41599.855682870373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 s="10" t="s">
        <v>8330</v>
      </c>
      <c r="Q1070" t="s">
        <v>8331</v>
      </c>
      <c r="R1070">
        <f t="shared" si="49"/>
        <v>2016</v>
      </c>
      <c r="S1070" s="15">
        <f t="shared" si="50"/>
        <v>42440.371111111104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 s="10" t="s">
        <v>8330</v>
      </c>
      <c r="Q1071" t="s">
        <v>8331</v>
      </c>
      <c r="R1071">
        <f t="shared" si="49"/>
        <v>2013</v>
      </c>
      <c r="S1071" s="15">
        <f t="shared" si="50"/>
        <v>41572.229849537034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 s="10" t="s">
        <v>8330</v>
      </c>
      <c r="Q1072" t="s">
        <v>8331</v>
      </c>
      <c r="R1072">
        <f t="shared" si="49"/>
        <v>2012</v>
      </c>
      <c r="S1072" s="15">
        <f t="shared" si="50"/>
        <v>41163.011828703704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s="10" t="s">
        <v>8330</v>
      </c>
      <c r="Q1073" t="s">
        <v>8331</v>
      </c>
      <c r="R1073">
        <f t="shared" si="49"/>
        <v>2015</v>
      </c>
      <c r="S1073" s="15">
        <f t="shared" si="50"/>
        <v>42295.753391203703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 s="10" t="s">
        <v>8330</v>
      </c>
      <c r="Q1074" t="s">
        <v>8331</v>
      </c>
      <c r="R1074">
        <f t="shared" si="49"/>
        <v>2014</v>
      </c>
      <c r="S1074" s="15">
        <f t="shared" si="50"/>
        <v>41645.832141203704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 s="10" t="s">
        <v>8330</v>
      </c>
      <c r="Q1075" t="s">
        <v>8331</v>
      </c>
      <c r="R1075">
        <f t="shared" si="49"/>
        <v>2011</v>
      </c>
      <c r="S1075" s="15">
        <f t="shared" si="50"/>
        <v>40802.964594907404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 s="10" t="s">
        <v>8330</v>
      </c>
      <c r="Q1076" t="s">
        <v>8331</v>
      </c>
      <c r="R1076">
        <f t="shared" si="49"/>
        <v>2013</v>
      </c>
      <c r="S1076" s="15">
        <f t="shared" si="50"/>
        <v>41613.172974537039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 s="10" t="s">
        <v>8330</v>
      </c>
      <c r="Q1077" t="s">
        <v>8331</v>
      </c>
      <c r="R1077">
        <f t="shared" si="49"/>
        <v>2012</v>
      </c>
      <c r="S1077" s="15">
        <f t="shared" si="50"/>
        <v>41005.904120370367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 s="10" t="s">
        <v>8330</v>
      </c>
      <c r="Q1078" t="s">
        <v>8331</v>
      </c>
      <c r="R1078">
        <f t="shared" si="49"/>
        <v>2014</v>
      </c>
      <c r="S1078" s="15">
        <f t="shared" si="50"/>
        <v>41838.377893518518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 s="10" t="s">
        <v>8330</v>
      </c>
      <c r="Q1079" t="s">
        <v>8331</v>
      </c>
      <c r="R1079">
        <f t="shared" si="49"/>
        <v>2015</v>
      </c>
      <c r="S1079" s="15">
        <f t="shared" si="50"/>
        <v>42353.16679398148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 s="10" t="s">
        <v>8330</v>
      </c>
      <c r="Q1080" t="s">
        <v>8331</v>
      </c>
      <c r="R1080">
        <f t="shared" si="49"/>
        <v>2011</v>
      </c>
      <c r="S1080" s="15">
        <f t="shared" si="50"/>
        <v>40701.195844907408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 s="10" t="s">
        <v>8330</v>
      </c>
      <c r="Q1081" t="s">
        <v>8331</v>
      </c>
      <c r="R1081">
        <f t="shared" si="49"/>
        <v>2016</v>
      </c>
      <c r="S1081" s="15">
        <f t="shared" si="50"/>
        <v>42479.566388888896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 s="10" t="s">
        <v>8330</v>
      </c>
      <c r="Q1082" t="s">
        <v>8331</v>
      </c>
      <c r="R1082">
        <f t="shared" si="49"/>
        <v>2014</v>
      </c>
      <c r="S1082" s="15">
        <f t="shared" si="50"/>
        <v>41740.138113425928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 s="10" t="s">
        <v>8330</v>
      </c>
      <c r="Q1083" t="s">
        <v>8331</v>
      </c>
      <c r="R1083">
        <f t="shared" si="49"/>
        <v>2014</v>
      </c>
      <c r="S1083" s="15">
        <f t="shared" si="50"/>
        <v>42002.926990740743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 s="10" t="s">
        <v>8330</v>
      </c>
      <c r="Q1084" t="s">
        <v>8331</v>
      </c>
      <c r="R1084">
        <f t="shared" si="49"/>
        <v>2012</v>
      </c>
      <c r="S1084" s="15">
        <f t="shared" si="50"/>
        <v>41101.906111111115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 s="10" t="s">
        <v>8330</v>
      </c>
      <c r="Q1085" t="s">
        <v>8331</v>
      </c>
      <c r="R1085">
        <f t="shared" si="49"/>
        <v>2014</v>
      </c>
      <c r="S1085" s="15">
        <f t="shared" si="50"/>
        <v>41793.659525462965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s="10" t="s">
        <v>8330</v>
      </c>
      <c r="Q1086" t="s">
        <v>8331</v>
      </c>
      <c r="R1086">
        <f t="shared" si="49"/>
        <v>2014</v>
      </c>
      <c r="S1086" s="15">
        <f t="shared" si="50"/>
        <v>41829.912083333329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 s="10" t="s">
        <v>8330</v>
      </c>
      <c r="Q1087" t="s">
        <v>8331</v>
      </c>
      <c r="R1087">
        <f t="shared" si="49"/>
        <v>2016</v>
      </c>
      <c r="S1087" s="15">
        <f t="shared" si="50"/>
        <v>42413.671006944445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 s="10" t="s">
        <v>8330</v>
      </c>
      <c r="Q1088" t="s">
        <v>8331</v>
      </c>
      <c r="R1088">
        <f t="shared" si="49"/>
        <v>2014</v>
      </c>
      <c r="S1088" s="15">
        <f t="shared" si="50"/>
        <v>41845.866793981484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s="10" t="s">
        <v>8330</v>
      </c>
      <c r="Q1089" t="s">
        <v>8331</v>
      </c>
      <c r="R1089">
        <f t="shared" si="49"/>
        <v>2014</v>
      </c>
      <c r="S1089" s="15">
        <f t="shared" si="50"/>
        <v>41775.713969907411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 s="10" t="s">
        <v>8330</v>
      </c>
      <c r="Q1090" t="s">
        <v>8331</v>
      </c>
      <c r="R1090">
        <f t="shared" si="49"/>
        <v>2014</v>
      </c>
      <c r="S1090" s="15">
        <f t="shared" si="50"/>
        <v>41723.799386574072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 0)</f>
        <v>8</v>
      </c>
      <c r="P1091" s="10" t="s">
        <v>8330</v>
      </c>
      <c r="Q1091" t="s">
        <v>8331</v>
      </c>
      <c r="R1091">
        <f t="shared" ref="R1091:R1154" si="52">YEAR(S1091)</f>
        <v>2015</v>
      </c>
      <c r="S1091" s="15">
        <f t="shared" ref="S1091:S1154" si="53">(((J1091/60)/60)/24)+DATE(1970, 1, 1)</f>
        <v>42151.189525462964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10" t="s">
        <v>8330</v>
      </c>
      <c r="Q1092" t="s">
        <v>8331</v>
      </c>
      <c r="R1092">
        <f t="shared" si="52"/>
        <v>2015</v>
      </c>
      <c r="S1092" s="15">
        <f t="shared" si="53"/>
        <v>42123.185798611114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10" t="s">
        <v>8330</v>
      </c>
      <c r="Q1093" t="s">
        <v>8331</v>
      </c>
      <c r="R1093">
        <f t="shared" si="52"/>
        <v>2016</v>
      </c>
      <c r="S1093" s="15">
        <f t="shared" si="53"/>
        <v>42440.820277777777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10" t="s">
        <v>8330</v>
      </c>
      <c r="Q1094" t="s">
        <v>8331</v>
      </c>
      <c r="R1094">
        <f t="shared" si="52"/>
        <v>2012</v>
      </c>
      <c r="S1094" s="15">
        <f t="shared" si="53"/>
        <v>41250.025902777779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10" t="s">
        <v>8330</v>
      </c>
      <c r="Q1095" t="s">
        <v>8331</v>
      </c>
      <c r="R1095">
        <f t="shared" si="52"/>
        <v>2016</v>
      </c>
      <c r="S1095" s="15">
        <f t="shared" si="53"/>
        <v>42396.973807870367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10" t="s">
        <v>8330</v>
      </c>
      <c r="Q1096" t="s">
        <v>8331</v>
      </c>
      <c r="R1096">
        <f t="shared" si="52"/>
        <v>2011</v>
      </c>
      <c r="S1096" s="15">
        <f t="shared" si="53"/>
        <v>40795.713344907403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10" t="s">
        <v>8330</v>
      </c>
      <c r="Q1097" t="s">
        <v>8331</v>
      </c>
      <c r="R1097">
        <f t="shared" si="52"/>
        <v>2013</v>
      </c>
      <c r="S1097" s="15">
        <f t="shared" si="53"/>
        <v>41486.537268518521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 s="10" t="s">
        <v>8330</v>
      </c>
      <c r="Q1098" t="s">
        <v>8331</v>
      </c>
      <c r="R1098">
        <f t="shared" si="52"/>
        <v>2014</v>
      </c>
      <c r="S1098" s="15">
        <f t="shared" si="53"/>
        <v>41885.51798611111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 s="10" t="s">
        <v>8330</v>
      </c>
      <c r="Q1099" t="s">
        <v>8331</v>
      </c>
      <c r="R1099">
        <f t="shared" si="52"/>
        <v>2014</v>
      </c>
      <c r="S1099" s="15">
        <f t="shared" si="53"/>
        <v>41660.792557870373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 s="10" t="s">
        <v>8330</v>
      </c>
      <c r="Q1100" t="s">
        <v>8331</v>
      </c>
      <c r="R1100">
        <f t="shared" si="52"/>
        <v>2014</v>
      </c>
      <c r="S1100" s="15">
        <f t="shared" si="53"/>
        <v>41712.762673611112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 s="10" t="s">
        <v>8330</v>
      </c>
      <c r="Q1101" t="s">
        <v>8331</v>
      </c>
      <c r="R1101">
        <f t="shared" si="52"/>
        <v>2015</v>
      </c>
      <c r="S1101" s="15">
        <f t="shared" si="53"/>
        <v>42107.836435185185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 s="10" t="s">
        <v>8330</v>
      </c>
      <c r="Q1102" t="s">
        <v>8331</v>
      </c>
      <c r="R1102">
        <f t="shared" si="52"/>
        <v>2016</v>
      </c>
      <c r="S1102" s="15">
        <f t="shared" si="53"/>
        <v>42384.110775462963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 s="10" t="s">
        <v>8330</v>
      </c>
      <c r="Q1103" t="s">
        <v>8331</v>
      </c>
      <c r="R1103">
        <f t="shared" si="52"/>
        <v>2016</v>
      </c>
      <c r="S1103" s="15">
        <f t="shared" si="53"/>
        <v>42538.77243055556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 s="10" t="s">
        <v>8330</v>
      </c>
      <c r="Q1104" t="s">
        <v>8331</v>
      </c>
      <c r="R1104">
        <f t="shared" si="52"/>
        <v>2013</v>
      </c>
      <c r="S1104" s="15">
        <f t="shared" si="53"/>
        <v>41577.045428240745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 s="10" t="s">
        <v>8330</v>
      </c>
      <c r="Q1105" t="s">
        <v>8331</v>
      </c>
      <c r="R1105">
        <f t="shared" si="52"/>
        <v>2016</v>
      </c>
      <c r="S1105" s="15">
        <f t="shared" si="53"/>
        <v>42479.22210648148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 s="10" t="s">
        <v>8330</v>
      </c>
      <c r="Q1106" t="s">
        <v>8331</v>
      </c>
      <c r="R1106">
        <f t="shared" si="52"/>
        <v>2014</v>
      </c>
      <c r="S1106" s="15">
        <f t="shared" si="53"/>
        <v>41771.40996527778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 s="10" t="s">
        <v>8330</v>
      </c>
      <c r="Q1107" t="s">
        <v>8331</v>
      </c>
      <c r="R1107">
        <f t="shared" si="52"/>
        <v>2014</v>
      </c>
      <c r="S1107" s="15">
        <f t="shared" si="53"/>
        <v>41692.135729166665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 s="10" t="s">
        <v>8330</v>
      </c>
      <c r="Q1108" t="s">
        <v>8331</v>
      </c>
      <c r="R1108">
        <f t="shared" si="52"/>
        <v>2012</v>
      </c>
      <c r="S1108" s="15">
        <f t="shared" si="53"/>
        <v>40973.740451388891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s="10" t="s">
        <v>8330</v>
      </c>
      <c r="Q1109" t="s">
        <v>8331</v>
      </c>
      <c r="R1109">
        <f t="shared" si="52"/>
        <v>2014</v>
      </c>
      <c r="S1109" s="15">
        <f t="shared" si="53"/>
        <v>41813.861388888887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 s="10" t="s">
        <v>8330</v>
      </c>
      <c r="Q1110" t="s">
        <v>8331</v>
      </c>
      <c r="R1110">
        <f t="shared" si="52"/>
        <v>2012</v>
      </c>
      <c r="S1110" s="15">
        <f t="shared" si="53"/>
        <v>40952.636979166666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 s="10" t="s">
        <v>8330</v>
      </c>
      <c r="Q1111" t="s">
        <v>8331</v>
      </c>
      <c r="R1111">
        <f t="shared" si="52"/>
        <v>2016</v>
      </c>
      <c r="S1111" s="15">
        <f t="shared" si="53"/>
        <v>42662.752199074079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 s="10" t="s">
        <v>8330</v>
      </c>
      <c r="Q1112" t="s">
        <v>8331</v>
      </c>
      <c r="R1112">
        <f t="shared" si="52"/>
        <v>2012</v>
      </c>
      <c r="S1112" s="15">
        <f t="shared" si="53"/>
        <v>41220.933124999996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 s="10" t="s">
        <v>8330</v>
      </c>
      <c r="Q1113" t="s">
        <v>8331</v>
      </c>
      <c r="R1113">
        <f t="shared" si="52"/>
        <v>2015</v>
      </c>
      <c r="S1113" s="15">
        <f t="shared" si="53"/>
        <v>42347.203587962969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 s="10" t="s">
        <v>8330</v>
      </c>
      <c r="Q1114" t="s">
        <v>8331</v>
      </c>
      <c r="R1114">
        <f t="shared" si="52"/>
        <v>2014</v>
      </c>
      <c r="S1114" s="15">
        <f t="shared" si="53"/>
        <v>41963.759386574078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 s="10" t="s">
        <v>8330</v>
      </c>
      <c r="Q1115" t="s">
        <v>8331</v>
      </c>
      <c r="R1115">
        <f t="shared" si="52"/>
        <v>2014</v>
      </c>
      <c r="S1115" s="15">
        <f t="shared" si="53"/>
        <v>41835.977083333331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 s="10" t="s">
        <v>8330</v>
      </c>
      <c r="Q1116" t="s">
        <v>8331</v>
      </c>
      <c r="R1116">
        <f t="shared" si="52"/>
        <v>2013</v>
      </c>
      <c r="S1116" s="15">
        <f t="shared" si="53"/>
        <v>41526.345914351856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 s="10" t="s">
        <v>8330</v>
      </c>
      <c r="Q1117" t="s">
        <v>8331</v>
      </c>
      <c r="R1117">
        <f t="shared" si="52"/>
        <v>2016</v>
      </c>
      <c r="S1117" s="15">
        <f t="shared" si="53"/>
        <v>42429.695543981477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 s="10" t="s">
        <v>8330</v>
      </c>
      <c r="Q1118" t="s">
        <v>8331</v>
      </c>
      <c r="R1118">
        <f t="shared" si="52"/>
        <v>2012</v>
      </c>
      <c r="S1118" s="15">
        <f t="shared" si="53"/>
        <v>41009.847314814811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 s="10" t="s">
        <v>8330</v>
      </c>
      <c r="Q1119" t="s">
        <v>8331</v>
      </c>
      <c r="R1119">
        <f t="shared" si="52"/>
        <v>2015</v>
      </c>
      <c r="S1119" s="15">
        <f t="shared" si="53"/>
        <v>42333.598530092597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 s="10" t="s">
        <v>8330</v>
      </c>
      <c r="Q1120" t="s">
        <v>8331</v>
      </c>
      <c r="R1120">
        <f t="shared" si="52"/>
        <v>2014</v>
      </c>
      <c r="S1120" s="15">
        <f t="shared" si="53"/>
        <v>41704.16642361111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 s="10" t="s">
        <v>8330</v>
      </c>
      <c r="Q1121" t="s">
        <v>8331</v>
      </c>
      <c r="R1121">
        <f t="shared" si="52"/>
        <v>2014</v>
      </c>
      <c r="S1121" s="15">
        <f t="shared" si="53"/>
        <v>41722.792407407411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s="10" t="s">
        <v>8330</v>
      </c>
      <c r="Q1122" t="s">
        <v>8331</v>
      </c>
      <c r="R1122">
        <f t="shared" si="52"/>
        <v>2011</v>
      </c>
      <c r="S1122" s="15">
        <f t="shared" si="53"/>
        <v>40799.872685185182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 s="10" t="s">
        <v>8330</v>
      </c>
      <c r="Q1123" t="s">
        <v>8331</v>
      </c>
      <c r="R1123">
        <f t="shared" si="52"/>
        <v>2016</v>
      </c>
      <c r="S1123" s="15">
        <f t="shared" si="53"/>
        <v>42412.934212962966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s="10" t="s">
        <v>8330</v>
      </c>
      <c r="Q1124" t="s">
        <v>8331</v>
      </c>
      <c r="R1124">
        <f t="shared" si="52"/>
        <v>2013</v>
      </c>
      <c r="S1124" s="15">
        <f t="shared" si="53"/>
        <v>41410.703993055555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 s="10" t="s">
        <v>8330</v>
      </c>
      <c r="Q1125" t="s">
        <v>8331</v>
      </c>
      <c r="R1125">
        <f t="shared" si="52"/>
        <v>2014</v>
      </c>
      <c r="S1125" s="15">
        <f t="shared" si="53"/>
        <v>41718.5237037037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 s="10" t="s">
        <v>8330</v>
      </c>
      <c r="Q1126" t="s">
        <v>8332</v>
      </c>
      <c r="R1126">
        <f t="shared" si="52"/>
        <v>2015</v>
      </c>
      <c r="S1126" s="15">
        <f t="shared" si="53"/>
        <v>42094.667256944449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s="10" t="s">
        <v>8330</v>
      </c>
      <c r="Q1127" t="s">
        <v>8332</v>
      </c>
      <c r="R1127">
        <f t="shared" si="52"/>
        <v>2015</v>
      </c>
      <c r="S1127" s="15">
        <f t="shared" si="53"/>
        <v>42212.624189814815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 s="10" t="s">
        <v>8330</v>
      </c>
      <c r="Q1128" t="s">
        <v>8332</v>
      </c>
      <c r="R1128">
        <f t="shared" si="52"/>
        <v>2016</v>
      </c>
      <c r="S1128" s="15">
        <f t="shared" si="53"/>
        <v>42535.327476851846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 s="10" t="s">
        <v>8330</v>
      </c>
      <c r="Q1129" t="s">
        <v>8332</v>
      </c>
      <c r="R1129">
        <f t="shared" si="52"/>
        <v>2014</v>
      </c>
      <c r="S1129" s="15">
        <f t="shared" si="53"/>
        <v>41926.854166666664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 s="10" t="s">
        <v>8330</v>
      </c>
      <c r="Q1130" t="s">
        <v>8332</v>
      </c>
      <c r="R1130">
        <f t="shared" si="52"/>
        <v>2014</v>
      </c>
      <c r="S1130" s="15">
        <f t="shared" si="53"/>
        <v>41828.649502314816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 s="10" t="s">
        <v>8330</v>
      </c>
      <c r="Q1131" t="s">
        <v>8332</v>
      </c>
      <c r="R1131">
        <f t="shared" si="52"/>
        <v>2016</v>
      </c>
      <c r="S1131" s="15">
        <f t="shared" si="53"/>
        <v>42496.264965277776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 s="10" t="s">
        <v>8330</v>
      </c>
      <c r="Q1132" t="s">
        <v>8332</v>
      </c>
      <c r="R1132">
        <f t="shared" si="52"/>
        <v>2014</v>
      </c>
      <c r="S1132" s="15">
        <f t="shared" si="53"/>
        <v>41908.996527777781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s="10" t="s">
        <v>8330</v>
      </c>
      <c r="Q1133" t="s">
        <v>8332</v>
      </c>
      <c r="R1133">
        <f t="shared" si="52"/>
        <v>2015</v>
      </c>
      <c r="S1133" s="15">
        <f t="shared" si="53"/>
        <v>42332.908194444448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 s="10" t="s">
        <v>8330</v>
      </c>
      <c r="Q1134" t="s">
        <v>8332</v>
      </c>
      <c r="R1134">
        <f t="shared" si="52"/>
        <v>2016</v>
      </c>
      <c r="S1134" s="15">
        <f t="shared" si="53"/>
        <v>42706.115405092598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 s="10" t="s">
        <v>8330</v>
      </c>
      <c r="Q1135" t="s">
        <v>8332</v>
      </c>
      <c r="R1135">
        <f t="shared" si="52"/>
        <v>2014</v>
      </c>
      <c r="S1135" s="15">
        <f t="shared" si="53"/>
        <v>41821.407187500001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 s="10" t="s">
        <v>8330</v>
      </c>
      <c r="Q1136" t="s">
        <v>8332</v>
      </c>
      <c r="R1136">
        <f t="shared" si="52"/>
        <v>2014</v>
      </c>
      <c r="S1136" s="15">
        <f t="shared" si="53"/>
        <v>41958.285046296296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 s="10" t="s">
        <v>8330</v>
      </c>
      <c r="Q1137" t="s">
        <v>8332</v>
      </c>
      <c r="R1137">
        <f t="shared" si="52"/>
        <v>2016</v>
      </c>
      <c r="S1137" s="15">
        <f t="shared" si="53"/>
        <v>42558.989513888882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 s="10" t="s">
        <v>8330</v>
      </c>
      <c r="Q1138" t="s">
        <v>8332</v>
      </c>
      <c r="R1138">
        <f t="shared" si="52"/>
        <v>2015</v>
      </c>
      <c r="S1138" s="15">
        <f t="shared" si="53"/>
        <v>42327.671631944439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 s="10" t="s">
        <v>8330</v>
      </c>
      <c r="Q1139" t="s">
        <v>8332</v>
      </c>
      <c r="R1139">
        <f t="shared" si="52"/>
        <v>2016</v>
      </c>
      <c r="S1139" s="15">
        <f t="shared" si="53"/>
        <v>42453.819687499999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 s="10" t="s">
        <v>8330</v>
      </c>
      <c r="Q1140" t="s">
        <v>8332</v>
      </c>
      <c r="R1140">
        <f t="shared" si="52"/>
        <v>2017</v>
      </c>
      <c r="S1140" s="15">
        <f t="shared" si="53"/>
        <v>42736.9066087963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 s="10" t="s">
        <v>8330</v>
      </c>
      <c r="Q1141" t="s">
        <v>8332</v>
      </c>
      <c r="R1141">
        <f t="shared" si="52"/>
        <v>2014</v>
      </c>
      <c r="S1141" s="15">
        <f t="shared" si="53"/>
        <v>41975.347523148142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s="10" t="s">
        <v>8330</v>
      </c>
      <c r="Q1142" t="s">
        <v>8332</v>
      </c>
      <c r="R1142">
        <f t="shared" si="52"/>
        <v>2015</v>
      </c>
      <c r="S1142" s="15">
        <f t="shared" si="53"/>
        <v>42192.462048611109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s="10" t="s">
        <v>8330</v>
      </c>
      <c r="Q1143" t="s">
        <v>8332</v>
      </c>
      <c r="R1143">
        <f t="shared" si="52"/>
        <v>2015</v>
      </c>
      <c r="S1143" s="15">
        <f t="shared" si="53"/>
        <v>42164.699652777781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s="10" t="s">
        <v>8330</v>
      </c>
      <c r="Q1144" t="s">
        <v>8332</v>
      </c>
      <c r="R1144">
        <f t="shared" si="52"/>
        <v>2015</v>
      </c>
      <c r="S1144" s="15">
        <f t="shared" si="53"/>
        <v>42022.006099537044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 s="10" t="s">
        <v>8330</v>
      </c>
      <c r="Q1145" t="s">
        <v>8332</v>
      </c>
      <c r="R1145">
        <f t="shared" si="52"/>
        <v>2015</v>
      </c>
      <c r="S1145" s="15">
        <f t="shared" si="53"/>
        <v>42325.19358796296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s="10" t="s">
        <v>8333</v>
      </c>
      <c r="Q1146" t="s">
        <v>8334</v>
      </c>
      <c r="R1146">
        <f t="shared" si="52"/>
        <v>2015</v>
      </c>
      <c r="S1146" s="15">
        <f t="shared" si="53"/>
        <v>42093.181944444441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 s="10" t="s">
        <v>8333</v>
      </c>
      <c r="Q1147" t="s">
        <v>8334</v>
      </c>
      <c r="R1147">
        <f t="shared" si="52"/>
        <v>2014</v>
      </c>
      <c r="S1147" s="15">
        <f t="shared" si="53"/>
        <v>41854.747592592597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 s="10" t="s">
        <v>8333</v>
      </c>
      <c r="Q1148" t="s">
        <v>8334</v>
      </c>
      <c r="R1148">
        <f t="shared" si="52"/>
        <v>2014</v>
      </c>
      <c r="S1148" s="15">
        <f t="shared" si="53"/>
        <v>41723.9533912037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s="10" t="s">
        <v>8333</v>
      </c>
      <c r="Q1149" t="s">
        <v>8334</v>
      </c>
      <c r="R1149">
        <f t="shared" si="52"/>
        <v>2014</v>
      </c>
      <c r="S1149" s="15">
        <f t="shared" si="53"/>
        <v>41871.972025462965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 s="10" t="s">
        <v>8333</v>
      </c>
      <c r="Q1150" t="s">
        <v>8334</v>
      </c>
      <c r="R1150">
        <f t="shared" si="52"/>
        <v>2016</v>
      </c>
      <c r="S1150" s="15">
        <f t="shared" si="53"/>
        <v>42675.171076388884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 s="10" t="s">
        <v>8333</v>
      </c>
      <c r="Q1151" t="s">
        <v>8334</v>
      </c>
      <c r="R1151">
        <f t="shared" si="52"/>
        <v>2016</v>
      </c>
      <c r="S1151" s="15">
        <f t="shared" si="53"/>
        <v>42507.71025462963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 s="10" t="s">
        <v>8333</v>
      </c>
      <c r="Q1152" t="s">
        <v>8334</v>
      </c>
      <c r="R1152">
        <f t="shared" si="52"/>
        <v>2015</v>
      </c>
      <c r="S1152" s="15">
        <f t="shared" si="53"/>
        <v>42317.954571759255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s="10" t="s">
        <v>8333</v>
      </c>
      <c r="Q1153" t="s">
        <v>8334</v>
      </c>
      <c r="R1153">
        <f t="shared" si="52"/>
        <v>2015</v>
      </c>
      <c r="S1153" s="15">
        <f t="shared" si="53"/>
        <v>42224.102581018517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 s="10" t="s">
        <v>8333</v>
      </c>
      <c r="Q1154" t="s">
        <v>8334</v>
      </c>
      <c r="R1154">
        <f t="shared" si="52"/>
        <v>2015</v>
      </c>
      <c r="S1154" s="15">
        <f t="shared" si="53"/>
        <v>42109.709629629629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 0)</f>
        <v>1</v>
      </c>
      <c r="P1155" s="10" t="s">
        <v>8333</v>
      </c>
      <c r="Q1155" t="s">
        <v>8334</v>
      </c>
      <c r="R1155">
        <f t="shared" ref="R1155:R1218" si="55">YEAR(S1155)</f>
        <v>2015</v>
      </c>
      <c r="S1155" s="15">
        <f t="shared" ref="S1155:S1218" si="56">(((J1155/60)/60)/24)+DATE(1970, 1, 1)</f>
        <v>42143.714178240742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10" t="s">
        <v>8333</v>
      </c>
      <c r="Q1156" t="s">
        <v>8334</v>
      </c>
      <c r="R1156">
        <f t="shared" si="55"/>
        <v>2015</v>
      </c>
      <c r="S1156" s="15">
        <f t="shared" si="56"/>
        <v>42223.108865740738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10" t="s">
        <v>8333</v>
      </c>
      <c r="Q1157" t="s">
        <v>8334</v>
      </c>
      <c r="R1157">
        <f t="shared" si="55"/>
        <v>2014</v>
      </c>
      <c r="S1157" s="15">
        <f t="shared" si="56"/>
        <v>41835.763981481483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10" t="s">
        <v>8333</v>
      </c>
      <c r="Q1158" t="s">
        <v>8334</v>
      </c>
      <c r="R1158">
        <f t="shared" si="55"/>
        <v>2015</v>
      </c>
      <c r="S1158" s="15">
        <f t="shared" si="56"/>
        <v>42029.07131944444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10" t="s">
        <v>8333</v>
      </c>
      <c r="Q1159" t="s">
        <v>8334</v>
      </c>
      <c r="R1159">
        <f t="shared" si="55"/>
        <v>2014</v>
      </c>
      <c r="S1159" s="15">
        <f t="shared" si="56"/>
        <v>41918.628240740742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10" t="s">
        <v>8333</v>
      </c>
      <c r="Q1160" t="s">
        <v>8334</v>
      </c>
      <c r="R1160">
        <f t="shared" si="55"/>
        <v>2014</v>
      </c>
      <c r="S1160" s="15">
        <f t="shared" si="56"/>
        <v>41952.09175925926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10" t="s">
        <v>8333</v>
      </c>
      <c r="Q1161" t="s">
        <v>8334</v>
      </c>
      <c r="R1161">
        <f t="shared" si="55"/>
        <v>2015</v>
      </c>
      <c r="S1161" s="15">
        <f t="shared" si="56"/>
        <v>42154.726446759261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 s="10" t="s">
        <v>8333</v>
      </c>
      <c r="Q1162" t="s">
        <v>8334</v>
      </c>
      <c r="R1162">
        <f t="shared" si="55"/>
        <v>2015</v>
      </c>
      <c r="S1162" s="15">
        <f t="shared" si="56"/>
        <v>42061.154930555553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s="10" t="s">
        <v>8333</v>
      </c>
      <c r="Q1163" t="s">
        <v>8334</v>
      </c>
      <c r="R1163">
        <f t="shared" si="55"/>
        <v>2015</v>
      </c>
      <c r="S1163" s="15">
        <f t="shared" si="56"/>
        <v>42122.629502314812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 s="10" t="s">
        <v>8333</v>
      </c>
      <c r="Q1164" t="s">
        <v>8334</v>
      </c>
      <c r="R1164">
        <f t="shared" si="55"/>
        <v>2014</v>
      </c>
      <c r="S1164" s="15">
        <f t="shared" si="56"/>
        <v>41876.683611111112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s="10" t="s">
        <v>8333</v>
      </c>
      <c r="Q1165" t="s">
        <v>8334</v>
      </c>
      <c r="R1165">
        <f t="shared" si="55"/>
        <v>2014</v>
      </c>
      <c r="S1165" s="15">
        <f t="shared" si="56"/>
        <v>41830.723611111112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s="10" t="s">
        <v>8333</v>
      </c>
      <c r="Q1166" t="s">
        <v>8334</v>
      </c>
      <c r="R1166">
        <f t="shared" si="55"/>
        <v>2016</v>
      </c>
      <c r="S1166" s="15">
        <f t="shared" si="56"/>
        <v>42509.724328703705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 s="10" t="s">
        <v>8333</v>
      </c>
      <c r="Q1167" t="s">
        <v>8334</v>
      </c>
      <c r="R1167">
        <f t="shared" si="55"/>
        <v>2014</v>
      </c>
      <c r="S1167" s="15">
        <f t="shared" si="56"/>
        <v>41792.214467592588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 s="10" t="s">
        <v>8333</v>
      </c>
      <c r="Q1168" t="s">
        <v>8334</v>
      </c>
      <c r="R1168">
        <f t="shared" si="55"/>
        <v>2015</v>
      </c>
      <c r="S1168" s="15">
        <f t="shared" si="56"/>
        <v>42150.485439814816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 s="10" t="s">
        <v>8333</v>
      </c>
      <c r="Q1169" t="s">
        <v>8334</v>
      </c>
      <c r="R1169">
        <f t="shared" si="55"/>
        <v>2014</v>
      </c>
      <c r="S1169" s="15">
        <f t="shared" si="56"/>
        <v>41863.734895833331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 s="10" t="s">
        <v>8333</v>
      </c>
      <c r="Q1170" t="s">
        <v>8334</v>
      </c>
      <c r="R1170">
        <f t="shared" si="55"/>
        <v>2016</v>
      </c>
      <c r="S1170" s="15">
        <f t="shared" si="56"/>
        <v>42605.053993055553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 s="10" t="s">
        <v>8333</v>
      </c>
      <c r="Q1171" t="s">
        <v>8334</v>
      </c>
      <c r="R1171">
        <f t="shared" si="55"/>
        <v>2015</v>
      </c>
      <c r="S1171" s="15">
        <f t="shared" si="56"/>
        <v>42027.353738425925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 s="10" t="s">
        <v>8333</v>
      </c>
      <c r="Q1172" t="s">
        <v>8334</v>
      </c>
      <c r="R1172">
        <f t="shared" si="55"/>
        <v>2015</v>
      </c>
      <c r="S1172" s="15">
        <f t="shared" si="56"/>
        <v>42124.893182870372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 s="10" t="s">
        <v>8333</v>
      </c>
      <c r="Q1173" t="s">
        <v>8334</v>
      </c>
      <c r="R1173">
        <f t="shared" si="55"/>
        <v>2014</v>
      </c>
      <c r="S1173" s="15">
        <f t="shared" si="56"/>
        <v>41938.804710648146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s="10" t="s">
        <v>8333</v>
      </c>
      <c r="Q1174" t="s">
        <v>8334</v>
      </c>
      <c r="R1174">
        <f t="shared" si="55"/>
        <v>2014</v>
      </c>
      <c r="S1174" s="15">
        <f t="shared" si="56"/>
        <v>41841.682314814818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 s="10" t="s">
        <v>8333</v>
      </c>
      <c r="Q1175" t="s">
        <v>8334</v>
      </c>
      <c r="R1175">
        <f t="shared" si="55"/>
        <v>2015</v>
      </c>
      <c r="S1175" s="15">
        <f t="shared" si="56"/>
        <v>42184.185844907406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 s="10" t="s">
        <v>8333</v>
      </c>
      <c r="Q1176" t="s">
        <v>8334</v>
      </c>
      <c r="R1176">
        <f t="shared" si="55"/>
        <v>2016</v>
      </c>
      <c r="S1176" s="15">
        <f t="shared" si="56"/>
        <v>42468.84174768519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 s="10" t="s">
        <v>8333</v>
      </c>
      <c r="Q1177" t="s">
        <v>8334</v>
      </c>
      <c r="R1177">
        <f t="shared" si="55"/>
        <v>2015</v>
      </c>
      <c r="S1177" s="15">
        <f t="shared" si="56"/>
        <v>42170.728460648148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 s="10" t="s">
        <v>8333</v>
      </c>
      <c r="Q1178" t="s">
        <v>8334</v>
      </c>
      <c r="R1178">
        <f t="shared" si="55"/>
        <v>2017</v>
      </c>
      <c r="S1178" s="15">
        <f t="shared" si="56"/>
        <v>42746.019652777773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s="10" t="s">
        <v>8333</v>
      </c>
      <c r="Q1179" t="s">
        <v>8334</v>
      </c>
      <c r="R1179">
        <f t="shared" si="55"/>
        <v>2014</v>
      </c>
      <c r="S1179" s="15">
        <f t="shared" si="56"/>
        <v>41897.660833333335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 s="10" t="s">
        <v>8333</v>
      </c>
      <c r="Q1180" t="s">
        <v>8334</v>
      </c>
      <c r="R1180">
        <f t="shared" si="55"/>
        <v>2014</v>
      </c>
      <c r="S1180" s="15">
        <f t="shared" si="56"/>
        <v>41837.905694444446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 s="10" t="s">
        <v>8333</v>
      </c>
      <c r="Q1181" t="s">
        <v>8334</v>
      </c>
      <c r="R1181">
        <f t="shared" si="55"/>
        <v>2015</v>
      </c>
      <c r="S1181" s="15">
        <f t="shared" si="56"/>
        <v>42275.720219907409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 s="10" t="s">
        <v>8333</v>
      </c>
      <c r="Q1182" t="s">
        <v>8334</v>
      </c>
      <c r="R1182">
        <f t="shared" si="55"/>
        <v>2014</v>
      </c>
      <c r="S1182" s="15">
        <f t="shared" si="56"/>
        <v>41781.806875000002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 s="10" t="s">
        <v>8333</v>
      </c>
      <c r="Q1183" t="s">
        <v>8334</v>
      </c>
      <c r="R1183">
        <f t="shared" si="55"/>
        <v>2015</v>
      </c>
      <c r="S1183" s="15">
        <f t="shared" si="56"/>
        <v>42034.339363425926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 s="10" t="s">
        <v>8333</v>
      </c>
      <c r="Q1184" t="s">
        <v>8334</v>
      </c>
      <c r="R1184">
        <f t="shared" si="55"/>
        <v>2016</v>
      </c>
      <c r="S1184" s="15">
        <f t="shared" si="56"/>
        <v>42728.827407407407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 s="10" t="s">
        <v>8333</v>
      </c>
      <c r="Q1185" t="s">
        <v>8334</v>
      </c>
      <c r="R1185">
        <f t="shared" si="55"/>
        <v>2016</v>
      </c>
      <c r="S1185" s="15">
        <f t="shared" si="56"/>
        <v>42656.86137731481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 s="10" t="s">
        <v>8335</v>
      </c>
      <c r="Q1186" t="s">
        <v>8336</v>
      </c>
      <c r="R1186">
        <f t="shared" si="55"/>
        <v>2017</v>
      </c>
      <c r="S1186" s="15">
        <f t="shared" si="56"/>
        <v>42741.599664351852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 s="10" t="s">
        <v>8335</v>
      </c>
      <c r="Q1187" t="s">
        <v>8336</v>
      </c>
      <c r="R1187">
        <f t="shared" si="55"/>
        <v>2015</v>
      </c>
      <c r="S1187" s="15">
        <f t="shared" si="56"/>
        <v>42130.865150462967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 s="10" t="s">
        <v>8335</v>
      </c>
      <c r="Q1188" t="s">
        <v>8336</v>
      </c>
      <c r="R1188">
        <f t="shared" si="55"/>
        <v>2015</v>
      </c>
      <c r="S1188" s="15">
        <f t="shared" si="56"/>
        <v>42123.86336805555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 s="10" t="s">
        <v>8335</v>
      </c>
      <c r="Q1189" t="s">
        <v>8336</v>
      </c>
      <c r="R1189">
        <f t="shared" si="55"/>
        <v>2015</v>
      </c>
      <c r="S1189" s="15">
        <f t="shared" si="56"/>
        <v>42109.894942129627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 s="10" t="s">
        <v>8335</v>
      </c>
      <c r="Q1190" t="s">
        <v>8336</v>
      </c>
      <c r="R1190">
        <f t="shared" si="55"/>
        <v>2016</v>
      </c>
      <c r="S1190" s="15">
        <f t="shared" si="56"/>
        <v>42711.700694444444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 s="10" t="s">
        <v>8335</v>
      </c>
      <c r="Q1191" t="s">
        <v>8336</v>
      </c>
      <c r="R1191">
        <f t="shared" si="55"/>
        <v>2016</v>
      </c>
      <c r="S1191" s="15">
        <f t="shared" si="56"/>
        <v>42529.979108796295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 s="10" t="s">
        <v>8335</v>
      </c>
      <c r="Q1192" t="s">
        <v>8336</v>
      </c>
      <c r="R1192">
        <f t="shared" si="55"/>
        <v>2014</v>
      </c>
      <c r="S1192" s="15">
        <f t="shared" si="56"/>
        <v>41852.665798611109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 s="10" t="s">
        <v>8335</v>
      </c>
      <c r="Q1193" t="s">
        <v>8336</v>
      </c>
      <c r="R1193">
        <f t="shared" si="55"/>
        <v>2016</v>
      </c>
      <c r="S1193" s="15">
        <f t="shared" si="56"/>
        <v>42419.603703703702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 s="10" t="s">
        <v>8335</v>
      </c>
      <c r="Q1194" t="s">
        <v>8336</v>
      </c>
      <c r="R1194">
        <f t="shared" si="55"/>
        <v>2017</v>
      </c>
      <c r="S1194" s="15">
        <f t="shared" si="56"/>
        <v>42747.506689814814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 s="10" t="s">
        <v>8335</v>
      </c>
      <c r="Q1195" t="s">
        <v>8336</v>
      </c>
      <c r="R1195">
        <f t="shared" si="55"/>
        <v>2016</v>
      </c>
      <c r="S1195" s="15">
        <f t="shared" si="56"/>
        <v>42409.776076388895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 s="10" t="s">
        <v>8335</v>
      </c>
      <c r="Q1196" t="s">
        <v>8336</v>
      </c>
      <c r="R1196">
        <f t="shared" si="55"/>
        <v>2015</v>
      </c>
      <c r="S1196" s="15">
        <f t="shared" si="56"/>
        <v>42072.488182870366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 s="10" t="s">
        <v>8335</v>
      </c>
      <c r="Q1197" t="s">
        <v>8336</v>
      </c>
      <c r="R1197">
        <f t="shared" si="55"/>
        <v>2015</v>
      </c>
      <c r="S1197" s="15">
        <f t="shared" si="56"/>
        <v>42298.34783564815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 s="10" t="s">
        <v>8335</v>
      </c>
      <c r="Q1198" t="s">
        <v>8336</v>
      </c>
      <c r="R1198">
        <f t="shared" si="55"/>
        <v>2015</v>
      </c>
      <c r="S1198" s="15">
        <f t="shared" si="56"/>
        <v>42326.818738425922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 s="10" t="s">
        <v>8335</v>
      </c>
      <c r="Q1199" t="s">
        <v>8336</v>
      </c>
      <c r="R1199">
        <f t="shared" si="55"/>
        <v>2016</v>
      </c>
      <c r="S1199" s="15">
        <f t="shared" si="56"/>
        <v>42503.66474537037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 s="10" t="s">
        <v>8335</v>
      </c>
      <c r="Q1200" t="s">
        <v>8336</v>
      </c>
      <c r="R1200">
        <f t="shared" si="55"/>
        <v>2015</v>
      </c>
      <c r="S1200" s="15">
        <f t="shared" si="56"/>
        <v>42333.619050925925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 s="10" t="s">
        <v>8335</v>
      </c>
      <c r="Q1201" t="s">
        <v>8336</v>
      </c>
      <c r="R1201">
        <f t="shared" si="55"/>
        <v>2015</v>
      </c>
      <c r="S1201" s="15">
        <f t="shared" si="56"/>
        <v>42161.770833333328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 s="10" t="s">
        <v>8335</v>
      </c>
      <c r="Q1202" t="s">
        <v>8336</v>
      </c>
      <c r="R1202">
        <f t="shared" si="55"/>
        <v>2015</v>
      </c>
      <c r="S1202" s="15">
        <f t="shared" si="56"/>
        <v>42089.477500000001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 s="10" t="s">
        <v>8335</v>
      </c>
      <c r="Q1203" t="s">
        <v>8336</v>
      </c>
      <c r="R1203">
        <f t="shared" si="55"/>
        <v>2016</v>
      </c>
      <c r="S1203" s="15">
        <f t="shared" si="56"/>
        <v>42536.60701388889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 s="10" t="s">
        <v>8335</v>
      </c>
      <c r="Q1204" t="s">
        <v>8336</v>
      </c>
      <c r="R1204">
        <f t="shared" si="55"/>
        <v>2015</v>
      </c>
      <c r="S1204" s="15">
        <f t="shared" si="56"/>
        <v>42152.288819444439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 s="10" t="s">
        <v>8335</v>
      </c>
      <c r="Q1205" t="s">
        <v>8336</v>
      </c>
      <c r="R1205">
        <f t="shared" si="55"/>
        <v>2015</v>
      </c>
      <c r="S1205" s="15">
        <f t="shared" si="56"/>
        <v>42125.614895833336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 s="10" t="s">
        <v>8335</v>
      </c>
      <c r="Q1206" t="s">
        <v>8336</v>
      </c>
      <c r="R1206">
        <f t="shared" si="55"/>
        <v>2015</v>
      </c>
      <c r="S1206" s="15">
        <f t="shared" si="56"/>
        <v>42297.748067129629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 s="10" t="s">
        <v>8335</v>
      </c>
      <c r="Q1207" t="s">
        <v>8336</v>
      </c>
      <c r="R1207">
        <f t="shared" si="55"/>
        <v>2015</v>
      </c>
      <c r="S1207" s="15">
        <f t="shared" si="56"/>
        <v>42138.506377314814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 s="10" t="s">
        <v>8335</v>
      </c>
      <c r="Q1208" t="s">
        <v>8336</v>
      </c>
      <c r="R1208">
        <f t="shared" si="55"/>
        <v>2017</v>
      </c>
      <c r="S1208" s="15">
        <f t="shared" si="56"/>
        <v>42772.776076388895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 s="10" t="s">
        <v>8335</v>
      </c>
      <c r="Q1209" t="s">
        <v>8336</v>
      </c>
      <c r="R1209">
        <f t="shared" si="55"/>
        <v>2016</v>
      </c>
      <c r="S1209" s="15">
        <f t="shared" si="56"/>
        <v>42430.430243055554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 s="10" t="s">
        <v>8335</v>
      </c>
      <c r="Q1210" t="s">
        <v>8336</v>
      </c>
      <c r="R1210">
        <f t="shared" si="55"/>
        <v>2016</v>
      </c>
      <c r="S1210" s="15">
        <f t="shared" si="56"/>
        <v>42423.709074074075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 s="10" t="s">
        <v>8335</v>
      </c>
      <c r="Q1211" t="s">
        <v>8336</v>
      </c>
      <c r="R1211">
        <f t="shared" si="55"/>
        <v>2017</v>
      </c>
      <c r="S1211" s="15">
        <f t="shared" si="56"/>
        <v>42761.846122685187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 s="10" t="s">
        <v>8335</v>
      </c>
      <c r="Q1212" t="s">
        <v>8336</v>
      </c>
      <c r="R1212">
        <f t="shared" si="55"/>
        <v>2015</v>
      </c>
      <c r="S1212" s="15">
        <f t="shared" si="56"/>
        <v>42132.941805555558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 s="10" t="s">
        <v>8335</v>
      </c>
      <c r="Q1213" t="s">
        <v>8336</v>
      </c>
      <c r="R1213">
        <f t="shared" si="55"/>
        <v>2016</v>
      </c>
      <c r="S1213" s="15">
        <f t="shared" si="56"/>
        <v>42515.866446759261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 s="10" t="s">
        <v>8335</v>
      </c>
      <c r="Q1214" t="s">
        <v>8336</v>
      </c>
      <c r="R1214">
        <f t="shared" si="55"/>
        <v>2015</v>
      </c>
      <c r="S1214" s="15">
        <f t="shared" si="56"/>
        <v>42318.950173611112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 s="10" t="s">
        <v>8335</v>
      </c>
      <c r="Q1215" t="s">
        <v>8336</v>
      </c>
      <c r="R1215">
        <f t="shared" si="55"/>
        <v>2016</v>
      </c>
      <c r="S1215" s="15">
        <f t="shared" si="56"/>
        <v>42731.755787037036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 s="10" t="s">
        <v>8335</v>
      </c>
      <c r="Q1216" t="s">
        <v>8336</v>
      </c>
      <c r="R1216">
        <f t="shared" si="55"/>
        <v>2015</v>
      </c>
      <c r="S1216" s="15">
        <f t="shared" si="56"/>
        <v>42104.840335648143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 s="10" t="s">
        <v>8335</v>
      </c>
      <c r="Q1217" t="s">
        <v>8336</v>
      </c>
      <c r="R1217">
        <f t="shared" si="55"/>
        <v>2014</v>
      </c>
      <c r="S1217" s="15">
        <f t="shared" si="56"/>
        <v>41759.923101851848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 s="10" t="s">
        <v>8335</v>
      </c>
      <c r="Q1218" t="s">
        <v>8336</v>
      </c>
      <c r="R1218">
        <f t="shared" si="55"/>
        <v>2015</v>
      </c>
      <c r="S1218" s="15">
        <f t="shared" si="56"/>
        <v>42247.616400462968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 0)</f>
        <v>103</v>
      </c>
      <c r="P1219" s="10" t="s">
        <v>8335</v>
      </c>
      <c r="Q1219" t="s">
        <v>8336</v>
      </c>
      <c r="R1219">
        <f t="shared" ref="R1219:R1282" si="58">YEAR(S1219)</f>
        <v>2016</v>
      </c>
      <c r="S1219" s="15">
        <f t="shared" ref="S1219:S1282" si="59">(((J1219/60)/60)/24)+DATE(1970, 1, 1)</f>
        <v>42535.809490740736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10" t="s">
        <v>8335</v>
      </c>
      <c r="Q1220" t="s">
        <v>8336</v>
      </c>
      <c r="R1220">
        <f t="shared" si="58"/>
        <v>2015</v>
      </c>
      <c r="S1220" s="15">
        <f t="shared" si="59"/>
        <v>42278.662037037036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10" t="s">
        <v>8335</v>
      </c>
      <c r="Q1221" t="s">
        <v>8336</v>
      </c>
      <c r="R1221">
        <f t="shared" si="58"/>
        <v>2016</v>
      </c>
      <c r="S1221" s="15">
        <f t="shared" si="59"/>
        <v>42633.461956018517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10" t="s">
        <v>8335</v>
      </c>
      <c r="Q1222" t="s">
        <v>8336</v>
      </c>
      <c r="R1222">
        <f t="shared" si="58"/>
        <v>2015</v>
      </c>
      <c r="S1222" s="15">
        <f t="shared" si="59"/>
        <v>42211.628611111111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10" t="s">
        <v>8335</v>
      </c>
      <c r="Q1223" t="s">
        <v>8336</v>
      </c>
      <c r="R1223">
        <f t="shared" si="58"/>
        <v>2016</v>
      </c>
      <c r="S1223" s="15">
        <f t="shared" si="59"/>
        <v>42680.47555555556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10" t="s">
        <v>8335</v>
      </c>
      <c r="Q1224" t="s">
        <v>8336</v>
      </c>
      <c r="R1224">
        <f t="shared" si="58"/>
        <v>2016</v>
      </c>
      <c r="S1224" s="15">
        <f t="shared" si="59"/>
        <v>42430.720451388886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10" t="s">
        <v>8335</v>
      </c>
      <c r="Q1225" t="s">
        <v>8336</v>
      </c>
      <c r="R1225">
        <f t="shared" si="58"/>
        <v>2016</v>
      </c>
      <c r="S1225" s="15">
        <f t="shared" si="59"/>
        <v>42654.177187499998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 s="10" t="s">
        <v>8322</v>
      </c>
      <c r="Q1226" t="s">
        <v>8337</v>
      </c>
      <c r="R1226">
        <f t="shared" si="58"/>
        <v>2014</v>
      </c>
      <c r="S1226" s="15">
        <f t="shared" si="59"/>
        <v>41736.549791666665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 s="10" t="s">
        <v>8322</v>
      </c>
      <c r="Q1227" t="s">
        <v>8337</v>
      </c>
      <c r="R1227">
        <f t="shared" si="58"/>
        <v>2013</v>
      </c>
      <c r="S1227" s="15">
        <f t="shared" si="59"/>
        <v>41509.905995370369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 s="10" t="s">
        <v>8322</v>
      </c>
      <c r="Q1228" t="s">
        <v>8337</v>
      </c>
      <c r="R1228">
        <f t="shared" si="58"/>
        <v>2014</v>
      </c>
      <c r="S1228" s="15">
        <f t="shared" si="59"/>
        <v>41715.874780092592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s="10" t="s">
        <v>8322</v>
      </c>
      <c r="Q1229" t="s">
        <v>8337</v>
      </c>
      <c r="R1229">
        <f t="shared" si="58"/>
        <v>2014</v>
      </c>
      <c r="S1229" s="15">
        <f t="shared" si="59"/>
        <v>41827.919166666667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 s="10" t="s">
        <v>8322</v>
      </c>
      <c r="Q1230" t="s">
        <v>8337</v>
      </c>
      <c r="R1230">
        <f t="shared" si="58"/>
        <v>2011</v>
      </c>
      <c r="S1230" s="15">
        <f t="shared" si="59"/>
        <v>40754.729259259257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 s="10" t="s">
        <v>8322</v>
      </c>
      <c r="Q1231" t="s">
        <v>8337</v>
      </c>
      <c r="R1231">
        <f t="shared" si="58"/>
        <v>2012</v>
      </c>
      <c r="S1231" s="15">
        <f t="shared" si="59"/>
        <v>40985.459803240738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s="10" t="s">
        <v>8322</v>
      </c>
      <c r="Q1232" t="s">
        <v>8337</v>
      </c>
      <c r="R1232">
        <f t="shared" si="58"/>
        <v>2011</v>
      </c>
      <c r="S1232" s="15">
        <f t="shared" si="59"/>
        <v>40568.972569444442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s="10" t="s">
        <v>8322</v>
      </c>
      <c r="Q1233" t="s">
        <v>8337</v>
      </c>
      <c r="R1233">
        <f t="shared" si="58"/>
        <v>2015</v>
      </c>
      <c r="S1233" s="15">
        <f t="shared" si="59"/>
        <v>42193.941759259258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 s="10" t="s">
        <v>8322</v>
      </c>
      <c r="Q1234" t="s">
        <v>8337</v>
      </c>
      <c r="R1234">
        <f t="shared" si="58"/>
        <v>2013</v>
      </c>
      <c r="S1234" s="15">
        <f t="shared" si="59"/>
        <v>41506.848032407412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 s="10" t="s">
        <v>8322</v>
      </c>
      <c r="Q1235" t="s">
        <v>8337</v>
      </c>
      <c r="R1235">
        <f t="shared" si="58"/>
        <v>2012</v>
      </c>
      <c r="S1235" s="15">
        <f t="shared" si="59"/>
        <v>40939.948773148149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s="10" t="s">
        <v>8322</v>
      </c>
      <c r="Q1236" t="s">
        <v>8337</v>
      </c>
      <c r="R1236">
        <f t="shared" si="58"/>
        <v>2015</v>
      </c>
      <c r="S1236" s="15">
        <f t="shared" si="59"/>
        <v>42007.788680555561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 s="10" t="s">
        <v>8322</v>
      </c>
      <c r="Q1237" t="s">
        <v>8337</v>
      </c>
      <c r="R1237">
        <f t="shared" si="58"/>
        <v>2013</v>
      </c>
      <c r="S1237" s="15">
        <f t="shared" si="59"/>
        <v>41583.135405092595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s="10" t="s">
        <v>8322</v>
      </c>
      <c r="Q1238" t="s">
        <v>8337</v>
      </c>
      <c r="R1238">
        <f t="shared" si="58"/>
        <v>2012</v>
      </c>
      <c r="S1238" s="15">
        <f t="shared" si="59"/>
        <v>41110.680138888885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s="10" t="s">
        <v>8322</v>
      </c>
      <c r="Q1239" t="s">
        <v>8337</v>
      </c>
      <c r="R1239">
        <f t="shared" si="58"/>
        <v>2012</v>
      </c>
      <c r="S1239" s="15">
        <f t="shared" si="59"/>
        <v>41125.283159722225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 s="10" t="s">
        <v>8322</v>
      </c>
      <c r="Q1240" t="s">
        <v>8337</v>
      </c>
      <c r="R1240">
        <f t="shared" si="58"/>
        <v>2011</v>
      </c>
      <c r="S1240" s="15">
        <f t="shared" si="59"/>
        <v>40731.61037037037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s="10" t="s">
        <v>8322</v>
      </c>
      <c r="Q1241" t="s">
        <v>8337</v>
      </c>
      <c r="R1241">
        <f t="shared" si="58"/>
        <v>2011</v>
      </c>
      <c r="S1241" s="15">
        <f t="shared" si="59"/>
        <v>40883.962581018517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 s="10" t="s">
        <v>8322</v>
      </c>
      <c r="Q1242" t="s">
        <v>8337</v>
      </c>
      <c r="R1242">
        <f t="shared" si="58"/>
        <v>2013</v>
      </c>
      <c r="S1242" s="15">
        <f t="shared" si="59"/>
        <v>41409.040011574078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 s="10" t="s">
        <v>8322</v>
      </c>
      <c r="Q1243" t="s">
        <v>8337</v>
      </c>
      <c r="R1243">
        <f t="shared" si="58"/>
        <v>2014</v>
      </c>
      <c r="S1243" s="15">
        <f t="shared" si="59"/>
        <v>41923.837731481479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 s="10" t="s">
        <v>8322</v>
      </c>
      <c r="Q1244" t="s">
        <v>8337</v>
      </c>
      <c r="R1244">
        <f t="shared" si="58"/>
        <v>2011</v>
      </c>
      <c r="S1244" s="15">
        <f t="shared" si="59"/>
        <v>40782.165532407409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 s="10" t="s">
        <v>8322</v>
      </c>
      <c r="Q1245" t="s">
        <v>8337</v>
      </c>
      <c r="R1245">
        <f t="shared" si="58"/>
        <v>2011</v>
      </c>
      <c r="S1245" s="15">
        <f t="shared" si="59"/>
        <v>40671.879293981481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 s="10" t="s">
        <v>8322</v>
      </c>
      <c r="Q1246" t="s">
        <v>8323</v>
      </c>
      <c r="R1246">
        <f t="shared" si="58"/>
        <v>2013</v>
      </c>
      <c r="S1246" s="15">
        <f t="shared" si="59"/>
        <v>41355.825497685182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 s="10" t="s">
        <v>8322</v>
      </c>
      <c r="Q1247" t="s">
        <v>8323</v>
      </c>
      <c r="R1247">
        <f t="shared" si="58"/>
        <v>2014</v>
      </c>
      <c r="S1247" s="15">
        <f t="shared" si="59"/>
        <v>41774.599930555552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 s="10" t="s">
        <v>8322</v>
      </c>
      <c r="Q1248" t="s">
        <v>8323</v>
      </c>
      <c r="R1248">
        <f t="shared" si="58"/>
        <v>2011</v>
      </c>
      <c r="S1248" s="15">
        <f t="shared" si="59"/>
        <v>40838.043391203704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 s="10" t="s">
        <v>8322</v>
      </c>
      <c r="Q1249" t="s">
        <v>8323</v>
      </c>
      <c r="R1249">
        <f t="shared" si="58"/>
        <v>2013</v>
      </c>
      <c r="S1249" s="15">
        <f t="shared" si="59"/>
        <v>41370.292303240742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 s="10" t="s">
        <v>8322</v>
      </c>
      <c r="Q1250" t="s">
        <v>8323</v>
      </c>
      <c r="R1250">
        <f t="shared" si="58"/>
        <v>2014</v>
      </c>
      <c r="S1250" s="15">
        <f t="shared" si="59"/>
        <v>41767.656863425924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 s="10" t="s">
        <v>8322</v>
      </c>
      <c r="Q1251" t="s">
        <v>8323</v>
      </c>
      <c r="R1251">
        <f t="shared" si="58"/>
        <v>2012</v>
      </c>
      <c r="S1251" s="15">
        <f t="shared" si="59"/>
        <v>41067.74086805556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 s="10" t="s">
        <v>8322</v>
      </c>
      <c r="Q1252" t="s">
        <v>8323</v>
      </c>
      <c r="R1252">
        <f t="shared" si="58"/>
        <v>2014</v>
      </c>
      <c r="S1252" s="15">
        <f t="shared" si="59"/>
        <v>41843.64271990741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 s="10" t="s">
        <v>8322</v>
      </c>
      <c r="Q1253" t="s">
        <v>8323</v>
      </c>
      <c r="R1253">
        <f t="shared" si="58"/>
        <v>2011</v>
      </c>
      <c r="S1253" s="15">
        <f t="shared" si="59"/>
        <v>40751.814432870371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 s="10" t="s">
        <v>8322</v>
      </c>
      <c r="Q1254" t="s">
        <v>8323</v>
      </c>
      <c r="R1254">
        <f t="shared" si="58"/>
        <v>2013</v>
      </c>
      <c r="S1254" s="15">
        <f t="shared" si="59"/>
        <v>41543.988067129627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 s="10" t="s">
        <v>8322</v>
      </c>
      <c r="Q1255" t="s">
        <v>8323</v>
      </c>
      <c r="R1255">
        <f t="shared" si="58"/>
        <v>2014</v>
      </c>
      <c r="S1255" s="15">
        <f t="shared" si="59"/>
        <v>41855.783645833333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 s="10" t="s">
        <v>8322</v>
      </c>
      <c r="Q1256" t="s">
        <v>8323</v>
      </c>
      <c r="R1256">
        <f t="shared" si="58"/>
        <v>2010</v>
      </c>
      <c r="S1256" s="15">
        <f t="shared" si="59"/>
        <v>40487.621365740742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 s="10" t="s">
        <v>8322</v>
      </c>
      <c r="Q1257" t="s">
        <v>8323</v>
      </c>
      <c r="R1257">
        <f t="shared" si="58"/>
        <v>2013</v>
      </c>
      <c r="S1257" s="15">
        <f t="shared" si="59"/>
        <v>41579.845509259263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 s="10" t="s">
        <v>8322</v>
      </c>
      <c r="Q1258" t="s">
        <v>8323</v>
      </c>
      <c r="R1258">
        <f t="shared" si="58"/>
        <v>2012</v>
      </c>
      <c r="S1258" s="15">
        <f t="shared" si="59"/>
        <v>40921.919340277782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 s="10" t="s">
        <v>8322</v>
      </c>
      <c r="Q1259" t="s">
        <v>8323</v>
      </c>
      <c r="R1259">
        <f t="shared" si="58"/>
        <v>2011</v>
      </c>
      <c r="S1259" s="15">
        <f t="shared" si="59"/>
        <v>40587.085532407407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 s="10" t="s">
        <v>8322</v>
      </c>
      <c r="Q1260" t="s">
        <v>8323</v>
      </c>
      <c r="R1260">
        <f t="shared" si="58"/>
        <v>2013</v>
      </c>
      <c r="S1260" s="15">
        <f t="shared" si="59"/>
        <v>41487.611250000002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 s="10" t="s">
        <v>8322</v>
      </c>
      <c r="Q1261" t="s">
        <v>8323</v>
      </c>
      <c r="R1261">
        <f t="shared" si="58"/>
        <v>2014</v>
      </c>
      <c r="S1261" s="15">
        <f t="shared" si="59"/>
        <v>41766.970648148148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 s="10" t="s">
        <v>8322</v>
      </c>
      <c r="Q1262" t="s">
        <v>8323</v>
      </c>
      <c r="R1262">
        <f t="shared" si="58"/>
        <v>2014</v>
      </c>
      <c r="S1262" s="15">
        <f t="shared" si="59"/>
        <v>41666.842824074076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 s="10" t="s">
        <v>8322</v>
      </c>
      <c r="Q1263" t="s">
        <v>8323</v>
      </c>
      <c r="R1263">
        <f t="shared" si="58"/>
        <v>2013</v>
      </c>
      <c r="S1263" s="15">
        <f t="shared" si="59"/>
        <v>41638.342905092592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 s="10" t="s">
        <v>8322</v>
      </c>
      <c r="Q1264" t="s">
        <v>8323</v>
      </c>
      <c r="R1264">
        <f t="shared" si="58"/>
        <v>2014</v>
      </c>
      <c r="S1264" s="15">
        <f t="shared" si="59"/>
        <v>41656.762638888889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 s="10" t="s">
        <v>8322</v>
      </c>
      <c r="Q1265" t="s">
        <v>8323</v>
      </c>
      <c r="R1265">
        <f t="shared" si="58"/>
        <v>2014</v>
      </c>
      <c r="S1265" s="15">
        <f t="shared" si="59"/>
        <v>41692.084143518521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 s="10" t="s">
        <v>8322</v>
      </c>
      <c r="Q1266" t="s">
        <v>8323</v>
      </c>
      <c r="R1266">
        <f t="shared" si="58"/>
        <v>2013</v>
      </c>
      <c r="S1266" s="15">
        <f t="shared" si="59"/>
        <v>41547.662997685184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 s="10" t="s">
        <v>8322</v>
      </c>
      <c r="Q1267" t="s">
        <v>8323</v>
      </c>
      <c r="R1267">
        <f t="shared" si="58"/>
        <v>2010</v>
      </c>
      <c r="S1267" s="15">
        <f t="shared" si="59"/>
        <v>40465.655266203699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 s="10" t="s">
        <v>8322</v>
      </c>
      <c r="Q1268" t="s">
        <v>8323</v>
      </c>
      <c r="R1268">
        <f t="shared" si="58"/>
        <v>2013</v>
      </c>
      <c r="S1268" s="15">
        <f t="shared" si="59"/>
        <v>41620.87667824074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 s="10" t="s">
        <v>8322</v>
      </c>
      <c r="Q1269" t="s">
        <v>8323</v>
      </c>
      <c r="R1269">
        <f t="shared" si="58"/>
        <v>2013</v>
      </c>
      <c r="S1269" s="15">
        <f t="shared" si="59"/>
        <v>41449.585162037038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 s="10" t="s">
        <v>8322</v>
      </c>
      <c r="Q1270" t="s">
        <v>8323</v>
      </c>
      <c r="R1270">
        <f t="shared" si="58"/>
        <v>2013</v>
      </c>
      <c r="S1270" s="15">
        <f t="shared" si="59"/>
        <v>41507.845451388886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 s="10" t="s">
        <v>8322</v>
      </c>
      <c r="Q1271" t="s">
        <v>8323</v>
      </c>
      <c r="R1271">
        <f t="shared" si="58"/>
        <v>2016</v>
      </c>
      <c r="S1271" s="15">
        <f t="shared" si="59"/>
        <v>42445.823055555549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 s="10" t="s">
        <v>8322</v>
      </c>
      <c r="Q1272" t="s">
        <v>8323</v>
      </c>
      <c r="R1272">
        <f t="shared" si="58"/>
        <v>2012</v>
      </c>
      <c r="S1272" s="15">
        <f t="shared" si="59"/>
        <v>40933.856967592597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 s="10" t="s">
        <v>8322</v>
      </c>
      <c r="Q1273" t="s">
        <v>8323</v>
      </c>
      <c r="R1273">
        <f t="shared" si="58"/>
        <v>2013</v>
      </c>
      <c r="S1273" s="15">
        <f t="shared" si="59"/>
        <v>41561.683553240742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 s="10" t="s">
        <v>8322</v>
      </c>
      <c r="Q1274" t="s">
        <v>8323</v>
      </c>
      <c r="R1274">
        <f t="shared" si="58"/>
        <v>2010</v>
      </c>
      <c r="S1274" s="15">
        <f t="shared" si="59"/>
        <v>40274.745127314818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 s="10" t="s">
        <v>8322</v>
      </c>
      <c r="Q1275" t="s">
        <v>8323</v>
      </c>
      <c r="R1275">
        <f t="shared" si="58"/>
        <v>2014</v>
      </c>
      <c r="S1275" s="15">
        <f t="shared" si="59"/>
        <v>41852.730219907404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 s="10" t="s">
        <v>8322</v>
      </c>
      <c r="Q1276" t="s">
        <v>8323</v>
      </c>
      <c r="R1276">
        <f t="shared" si="58"/>
        <v>2012</v>
      </c>
      <c r="S1276" s="15">
        <f t="shared" si="59"/>
        <v>41116.690104166664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 s="10" t="s">
        <v>8322</v>
      </c>
      <c r="Q1277" t="s">
        <v>8323</v>
      </c>
      <c r="R1277">
        <f t="shared" si="58"/>
        <v>2013</v>
      </c>
      <c r="S1277" s="15">
        <f t="shared" si="59"/>
        <v>41458.867905092593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 s="10" t="s">
        <v>8322</v>
      </c>
      <c r="Q1278" t="s">
        <v>8323</v>
      </c>
      <c r="R1278">
        <f t="shared" si="58"/>
        <v>2009</v>
      </c>
      <c r="S1278" s="15">
        <f t="shared" si="59"/>
        <v>40007.704247685186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 s="10" t="s">
        <v>8322</v>
      </c>
      <c r="Q1279" t="s">
        <v>8323</v>
      </c>
      <c r="R1279">
        <f t="shared" si="58"/>
        <v>2012</v>
      </c>
      <c r="S1279" s="15">
        <f t="shared" si="59"/>
        <v>41121.561886574076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 s="10" t="s">
        <v>8322</v>
      </c>
      <c r="Q1280" t="s">
        <v>8323</v>
      </c>
      <c r="R1280">
        <f t="shared" si="58"/>
        <v>2014</v>
      </c>
      <c r="S1280" s="15">
        <f t="shared" si="59"/>
        <v>41786.555162037039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 s="10" t="s">
        <v>8322</v>
      </c>
      <c r="Q1281" t="s">
        <v>8323</v>
      </c>
      <c r="R1281">
        <f t="shared" si="58"/>
        <v>2014</v>
      </c>
      <c r="S1281" s="15">
        <f t="shared" si="59"/>
        <v>41682.099189814813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 s="10" t="s">
        <v>8322</v>
      </c>
      <c r="Q1282" t="s">
        <v>8323</v>
      </c>
      <c r="R1282">
        <f t="shared" si="58"/>
        <v>2010</v>
      </c>
      <c r="S1282" s="15">
        <f t="shared" si="59"/>
        <v>40513.757569444446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 0)</f>
        <v>111</v>
      </c>
      <c r="P1283" s="10" t="s">
        <v>8322</v>
      </c>
      <c r="Q1283" t="s">
        <v>8323</v>
      </c>
      <c r="R1283">
        <f t="shared" ref="R1283:R1346" si="61">YEAR(S1283)</f>
        <v>2013</v>
      </c>
      <c r="S1283" s="15">
        <f t="shared" ref="S1283:S1346" si="62">(((J1283/60)/60)/24)+DATE(1970, 1, 1)</f>
        <v>41463.743472222224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10" t="s">
        <v>8322</v>
      </c>
      <c r="Q1284" t="s">
        <v>8323</v>
      </c>
      <c r="R1284">
        <f t="shared" si="61"/>
        <v>2013</v>
      </c>
      <c r="S1284" s="15">
        <f t="shared" si="62"/>
        <v>41586.475173611114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10" t="s">
        <v>8322</v>
      </c>
      <c r="Q1285" t="s">
        <v>8323</v>
      </c>
      <c r="R1285">
        <f t="shared" si="61"/>
        <v>2013</v>
      </c>
      <c r="S1285" s="15">
        <f t="shared" si="62"/>
        <v>41320.717465277776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 s="10" t="s">
        <v>8314</v>
      </c>
      <c r="Q1286" t="s">
        <v>8315</v>
      </c>
      <c r="R1286">
        <f t="shared" si="61"/>
        <v>2016</v>
      </c>
      <c r="S1286" s="15">
        <f t="shared" si="62"/>
        <v>42712.23474537037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 s="10" t="s">
        <v>8314</v>
      </c>
      <c r="Q1287" t="s">
        <v>8315</v>
      </c>
      <c r="R1287">
        <f t="shared" si="61"/>
        <v>2015</v>
      </c>
      <c r="S1287" s="15">
        <f t="shared" si="62"/>
        <v>42160.583043981482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 s="10" t="s">
        <v>8314</v>
      </c>
      <c r="Q1288" t="s">
        <v>8315</v>
      </c>
      <c r="R1288">
        <f t="shared" si="61"/>
        <v>2015</v>
      </c>
      <c r="S1288" s="15">
        <f t="shared" si="62"/>
        <v>42039.384571759263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 s="10" t="s">
        <v>8314</v>
      </c>
      <c r="Q1289" t="s">
        <v>8315</v>
      </c>
      <c r="R1289">
        <f t="shared" si="61"/>
        <v>2015</v>
      </c>
      <c r="S1289" s="15">
        <f t="shared" si="62"/>
        <v>42107.621018518519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 s="10" t="s">
        <v>8314</v>
      </c>
      <c r="Q1290" t="s">
        <v>8315</v>
      </c>
      <c r="R1290">
        <f t="shared" si="61"/>
        <v>2016</v>
      </c>
      <c r="S1290" s="15">
        <f t="shared" si="62"/>
        <v>42561.154664351852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 s="10" t="s">
        <v>8314</v>
      </c>
      <c r="Q1291" t="s">
        <v>8315</v>
      </c>
      <c r="R1291">
        <f t="shared" si="61"/>
        <v>2016</v>
      </c>
      <c r="S1291" s="15">
        <f t="shared" si="62"/>
        <v>42709.134780092587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 s="10" t="s">
        <v>8314</v>
      </c>
      <c r="Q1292" t="s">
        <v>8315</v>
      </c>
      <c r="R1292">
        <f t="shared" si="61"/>
        <v>2015</v>
      </c>
      <c r="S1292" s="15">
        <f t="shared" si="62"/>
        <v>42086.614942129629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 s="10" t="s">
        <v>8314</v>
      </c>
      <c r="Q1293" t="s">
        <v>8315</v>
      </c>
      <c r="R1293">
        <f t="shared" si="61"/>
        <v>2015</v>
      </c>
      <c r="S1293" s="15">
        <f t="shared" si="62"/>
        <v>42064.652673611112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 s="10" t="s">
        <v>8314</v>
      </c>
      <c r="Q1294" t="s">
        <v>8315</v>
      </c>
      <c r="R1294">
        <f t="shared" si="61"/>
        <v>2015</v>
      </c>
      <c r="S1294" s="15">
        <f t="shared" si="62"/>
        <v>42256.764212962968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 s="10" t="s">
        <v>8314</v>
      </c>
      <c r="Q1295" t="s">
        <v>8315</v>
      </c>
      <c r="R1295">
        <f t="shared" si="61"/>
        <v>2015</v>
      </c>
      <c r="S1295" s="15">
        <f t="shared" si="62"/>
        <v>42292.701053240744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 s="10" t="s">
        <v>8314</v>
      </c>
      <c r="Q1296" t="s">
        <v>8315</v>
      </c>
      <c r="R1296">
        <f t="shared" si="61"/>
        <v>2015</v>
      </c>
      <c r="S1296" s="15">
        <f t="shared" si="62"/>
        <v>42278.453668981485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 s="10" t="s">
        <v>8314</v>
      </c>
      <c r="Q1297" t="s">
        <v>8315</v>
      </c>
      <c r="R1297">
        <f t="shared" si="61"/>
        <v>2015</v>
      </c>
      <c r="S1297" s="15">
        <f t="shared" si="62"/>
        <v>42184.572881944448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 s="10" t="s">
        <v>8314</v>
      </c>
      <c r="Q1298" t="s">
        <v>8315</v>
      </c>
      <c r="R1298">
        <f t="shared" si="61"/>
        <v>2016</v>
      </c>
      <c r="S1298" s="15">
        <f t="shared" si="62"/>
        <v>42423.050613425927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 s="10" t="s">
        <v>8314</v>
      </c>
      <c r="Q1299" t="s">
        <v>8315</v>
      </c>
      <c r="R1299">
        <f t="shared" si="61"/>
        <v>2016</v>
      </c>
      <c r="S1299" s="15">
        <f t="shared" si="62"/>
        <v>42461.747199074074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 s="10" t="s">
        <v>8314</v>
      </c>
      <c r="Q1300" t="s">
        <v>8315</v>
      </c>
      <c r="R1300">
        <f t="shared" si="61"/>
        <v>2016</v>
      </c>
      <c r="S1300" s="15">
        <f t="shared" si="62"/>
        <v>42458.680925925932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 s="10" t="s">
        <v>8314</v>
      </c>
      <c r="Q1301" t="s">
        <v>8315</v>
      </c>
      <c r="R1301">
        <f t="shared" si="61"/>
        <v>2015</v>
      </c>
      <c r="S1301" s="15">
        <f t="shared" si="62"/>
        <v>42169.814340277779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 s="10" t="s">
        <v>8314</v>
      </c>
      <c r="Q1302" t="s">
        <v>8315</v>
      </c>
      <c r="R1302">
        <f t="shared" si="61"/>
        <v>2016</v>
      </c>
      <c r="S1302" s="15">
        <f t="shared" si="62"/>
        <v>42483.675208333334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 s="10" t="s">
        <v>8314</v>
      </c>
      <c r="Q1303" t="s">
        <v>8315</v>
      </c>
      <c r="R1303">
        <f t="shared" si="61"/>
        <v>2015</v>
      </c>
      <c r="S1303" s="15">
        <f t="shared" si="62"/>
        <v>42195.749745370369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 s="10" t="s">
        <v>8314</v>
      </c>
      <c r="Q1304" t="s">
        <v>8315</v>
      </c>
      <c r="R1304">
        <f t="shared" si="61"/>
        <v>2016</v>
      </c>
      <c r="S1304" s="15">
        <f t="shared" si="62"/>
        <v>42675.057997685188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 s="10" t="s">
        <v>8314</v>
      </c>
      <c r="Q1305" t="s">
        <v>8315</v>
      </c>
      <c r="R1305">
        <f t="shared" si="61"/>
        <v>2016</v>
      </c>
      <c r="S1305" s="15">
        <f t="shared" si="62"/>
        <v>42566.441203703704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 s="10" t="s">
        <v>8316</v>
      </c>
      <c r="Q1306" t="s">
        <v>8318</v>
      </c>
      <c r="R1306">
        <f t="shared" si="61"/>
        <v>2017</v>
      </c>
      <c r="S1306" s="15">
        <f t="shared" si="62"/>
        <v>42747.194502314815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 s="10" t="s">
        <v>8316</v>
      </c>
      <c r="Q1307" t="s">
        <v>8318</v>
      </c>
      <c r="R1307">
        <f t="shared" si="61"/>
        <v>2016</v>
      </c>
      <c r="S1307" s="15">
        <f t="shared" si="62"/>
        <v>42543.665601851855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 s="10" t="s">
        <v>8316</v>
      </c>
      <c r="Q1308" t="s">
        <v>8318</v>
      </c>
      <c r="R1308">
        <f t="shared" si="61"/>
        <v>2014</v>
      </c>
      <c r="S1308" s="15">
        <f t="shared" si="62"/>
        <v>41947.457569444443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 s="10" t="s">
        <v>8316</v>
      </c>
      <c r="Q1309" t="s">
        <v>8318</v>
      </c>
      <c r="R1309">
        <f t="shared" si="61"/>
        <v>2016</v>
      </c>
      <c r="S1309" s="15">
        <f t="shared" si="62"/>
        <v>42387.503229166665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 s="10" t="s">
        <v>8316</v>
      </c>
      <c r="Q1310" t="s">
        <v>8318</v>
      </c>
      <c r="R1310">
        <f t="shared" si="61"/>
        <v>2016</v>
      </c>
      <c r="S1310" s="15">
        <f t="shared" si="62"/>
        <v>42611.613564814819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 s="10" t="s">
        <v>8316</v>
      </c>
      <c r="Q1311" t="s">
        <v>8318</v>
      </c>
      <c r="R1311">
        <f t="shared" si="61"/>
        <v>2015</v>
      </c>
      <c r="S1311" s="15">
        <f t="shared" si="62"/>
        <v>42257.882731481484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 s="10" t="s">
        <v>8316</v>
      </c>
      <c r="Q1312" t="s">
        <v>8318</v>
      </c>
      <c r="R1312">
        <f t="shared" si="61"/>
        <v>2016</v>
      </c>
      <c r="S1312" s="15">
        <f t="shared" si="62"/>
        <v>42556.667245370365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 s="10" t="s">
        <v>8316</v>
      </c>
      <c r="Q1313" t="s">
        <v>8318</v>
      </c>
      <c r="R1313">
        <f t="shared" si="61"/>
        <v>2016</v>
      </c>
      <c r="S1313" s="15">
        <f t="shared" si="62"/>
        <v>42669.802303240736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 s="10" t="s">
        <v>8316</v>
      </c>
      <c r="Q1314" t="s">
        <v>8318</v>
      </c>
      <c r="R1314">
        <f t="shared" si="61"/>
        <v>2015</v>
      </c>
      <c r="S1314" s="15">
        <f t="shared" si="62"/>
        <v>42082.702800925923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 s="10" t="s">
        <v>8316</v>
      </c>
      <c r="Q1315" t="s">
        <v>8318</v>
      </c>
      <c r="R1315">
        <f t="shared" si="61"/>
        <v>2016</v>
      </c>
      <c r="S1315" s="15">
        <f t="shared" si="62"/>
        <v>42402.709652777776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 s="10" t="s">
        <v>8316</v>
      </c>
      <c r="Q1316" t="s">
        <v>8318</v>
      </c>
      <c r="R1316">
        <f t="shared" si="61"/>
        <v>2016</v>
      </c>
      <c r="S1316" s="15">
        <f t="shared" si="62"/>
        <v>42604.669675925921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 s="10" t="s">
        <v>8316</v>
      </c>
      <c r="Q1317" t="s">
        <v>8318</v>
      </c>
      <c r="R1317">
        <f t="shared" si="61"/>
        <v>2015</v>
      </c>
      <c r="S1317" s="15">
        <f t="shared" si="62"/>
        <v>42278.498240740737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 s="10" t="s">
        <v>8316</v>
      </c>
      <c r="Q1318" t="s">
        <v>8318</v>
      </c>
      <c r="R1318">
        <f t="shared" si="61"/>
        <v>2016</v>
      </c>
      <c r="S1318" s="15">
        <f t="shared" si="62"/>
        <v>42393.961909722217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 s="10" t="s">
        <v>8316</v>
      </c>
      <c r="Q1319" t="s">
        <v>8318</v>
      </c>
      <c r="R1319">
        <f t="shared" si="61"/>
        <v>2016</v>
      </c>
      <c r="S1319" s="15">
        <f t="shared" si="62"/>
        <v>42520.235486111109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 s="10" t="s">
        <v>8316</v>
      </c>
      <c r="Q1320" t="s">
        <v>8318</v>
      </c>
      <c r="R1320">
        <f t="shared" si="61"/>
        <v>2014</v>
      </c>
      <c r="S1320" s="15">
        <f t="shared" si="62"/>
        <v>41985.043657407412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 s="10" t="s">
        <v>8316</v>
      </c>
      <c r="Q1321" t="s">
        <v>8318</v>
      </c>
      <c r="R1321">
        <f t="shared" si="61"/>
        <v>2014</v>
      </c>
      <c r="S1321" s="15">
        <f t="shared" si="62"/>
        <v>41816.812094907407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 s="10" t="s">
        <v>8316</v>
      </c>
      <c r="Q1322" t="s">
        <v>8318</v>
      </c>
      <c r="R1322">
        <f t="shared" si="61"/>
        <v>2016</v>
      </c>
      <c r="S1322" s="15">
        <f t="shared" si="62"/>
        <v>42705.690347222218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 s="10" t="s">
        <v>8316</v>
      </c>
      <c r="Q1323" t="s">
        <v>8318</v>
      </c>
      <c r="R1323">
        <f t="shared" si="61"/>
        <v>2016</v>
      </c>
      <c r="S1323" s="15">
        <f t="shared" si="62"/>
        <v>42697.74927083333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 s="10" t="s">
        <v>8316</v>
      </c>
      <c r="Q1324" t="s">
        <v>8318</v>
      </c>
      <c r="R1324">
        <f t="shared" si="61"/>
        <v>2015</v>
      </c>
      <c r="S1324" s="15">
        <f t="shared" si="62"/>
        <v>42115.656539351854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 s="10" t="s">
        <v>8316</v>
      </c>
      <c r="Q1325" t="s">
        <v>8318</v>
      </c>
      <c r="R1325">
        <f t="shared" si="61"/>
        <v>2016</v>
      </c>
      <c r="S1325" s="15">
        <f t="shared" si="62"/>
        <v>42451.698449074072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 s="10" t="s">
        <v>8316</v>
      </c>
      <c r="Q1326" t="s">
        <v>8318</v>
      </c>
      <c r="R1326">
        <f t="shared" si="61"/>
        <v>2016</v>
      </c>
      <c r="S1326" s="15">
        <f t="shared" si="62"/>
        <v>42626.633703703701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 s="10" t="s">
        <v>8316</v>
      </c>
      <c r="Q1327" t="s">
        <v>8318</v>
      </c>
      <c r="R1327">
        <f t="shared" si="61"/>
        <v>2016</v>
      </c>
      <c r="S1327" s="15">
        <f t="shared" si="62"/>
        <v>42704.086053240739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 s="10" t="s">
        <v>8316</v>
      </c>
      <c r="Q1328" t="s">
        <v>8318</v>
      </c>
      <c r="R1328">
        <f t="shared" si="61"/>
        <v>2014</v>
      </c>
      <c r="S1328" s="15">
        <f t="shared" si="62"/>
        <v>41974.791990740734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 s="10" t="s">
        <v>8316</v>
      </c>
      <c r="Q1329" t="s">
        <v>8318</v>
      </c>
      <c r="R1329">
        <f t="shared" si="61"/>
        <v>2015</v>
      </c>
      <c r="S1329" s="15">
        <f t="shared" si="62"/>
        <v>42123.678645833337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 s="10" t="s">
        <v>8316</v>
      </c>
      <c r="Q1330" t="s">
        <v>8318</v>
      </c>
      <c r="R1330">
        <f t="shared" si="61"/>
        <v>2016</v>
      </c>
      <c r="S1330" s="15">
        <f t="shared" si="62"/>
        <v>42612.642754629633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 s="10" t="s">
        <v>8316</v>
      </c>
      <c r="Q1331" t="s">
        <v>8318</v>
      </c>
      <c r="R1331">
        <f t="shared" si="61"/>
        <v>2014</v>
      </c>
      <c r="S1331" s="15">
        <f t="shared" si="62"/>
        <v>41935.221585648149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 s="10" t="s">
        <v>8316</v>
      </c>
      <c r="Q1332" t="s">
        <v>8318</v>
      </c>
      <c r="R1332">
        <f t="shared" si="61"/>
        <v>2016</v>
      </c>
      <c r="S1332" s="15">
        <f t="shared" si="62"/>
        <v>42522.276724537034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 s="10" t="s">
        <v>8316</v>
      </c>
      <c r="Q1333" t="s">
        <v>8318</v>
      </c>
      <c r="R1333">
        <f t="shared" si="61"/>
        <v>2016</v>
      </c>
      <c r="S1333" s="15">
        <f t="shared" si="62"/>
        <v>42569.50409722222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s="10" t="s">
        <v>8316</v>
      </c>
      <c r="Q1334" t="s">
        <v>8318</v>
      </c>
      <c r="R1334">
        <f t="shared" si="61"/>
        <v>2016</v>
      </c>
      <c r="S1334" s="15">
        <f t="shared" si="62"/>
        <v>42732.060277777782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s="10" t="s">
        <v>8316</v>
      </c>
      <c r="Q1335" t="s">
        <v>8318</v>
      </c>
      <c r="R1335">
        <f t="shared" si="61"/>
        <v>2014</v>
      </c>
      <c r="S1335" s="15">
        <f t="shared" si="62"/>
        <v>41806.106770833336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 s="10" t="s">
        <v>8316</v>
      </c>
      <c r="Q1336" t="s">
        <v>8318</v>
      </c>
      <c r="R1336">
        <f t="shared" si="61"/>
        <v>2016</v>
      </c>
      <c r="S1336" s="15">
        <f t="shared" si="62"/>
        <v>42410.774155092593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 s="10" t="s">
        <v>8316</v>
      </c>
      <c r="Q1337" t="s">
        <v>8318</v>
      </c>
      <c r="R1337">
        <f t="shared" si="61"/>
        <v>2015</v>
      </c>
      <c r="S1337" s="15">
        <f t="shared" si="62"/>
        <v>42313.936365740738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 s="10" t="s">
        <v>8316</v>
      </c>
      <c r="Q1338" t="s">
        <v>8318</v>
      </c>
      <c r="R1338">
        <f t="shared" si="61"/>
        <v>2014</v>
      </c>
      <c r="S1338" s="15">
        <f t="shared" si="62"/>
        <v>41955.863750000004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 s="10" t="s">
        <v>8316</v>
      </c>
      <c r="Q1339" t="s">
        <v>8318</v>
      </c>
      <c r="R1339">
        <f t="shared" si="61"/>
        <v>2017</v>
      </c>
      <c r="S1339" s="15">
        <f t="shared" si="62"/>
        <v>42767.577303240745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 s="10" t="s">
        <v>8316</v>
      </c>
      <c r="Q1340" t="s">
        <v>8318</v>
      </c>
      <c r="R1340">
        <f t="shared" si="61"/>
        <v>2015</v>
      </c>
      <c r="S1340" s="15">
        <f t="shared" si="62"/>
        <v>42188.803622685184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 s="10" t="s">
        <v>8316</v>
      </c>
      <c r="Q1341" t="s">
        <v>8318</v>
      </c>
      <c r="R1341">
        <f t="shared" si="61"/>
        <v>2014</v>
      </c>
      <c r="S1341" s="15">
        <f t="shared" si="62"/>
        <v>41936.647164351853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s="10" t="s">
        <v>8316</v>
      </c>
      <c r="Q1342" t="s">
        <v>8318</v>
      </c>
      <c r="R1342">
        <f t="shared" si="61"/>
        <v>2014</v>
      </c>
      <c r="S1342" s="15">
        <f t="shared" si="62"/>
        <v>41836.595520833333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 s="10" t="s">
        <v>8316</v>
      </c>
      <c r="Q1343" t="s">
        <v>8318</v>
      </c>
      <c r="R1343">
        <f t="shared" si="61"/>
        <v>2016</v>
      </c>
      <c r="S1343" s="15">
        <f t="shared" si="62"/>
        <v>42612.624039351853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 s="10" t="s">
        <v>8316</v>
      </c>
      <c r="Q1344" t="s">
        <v>8318</v>
      </c>
      <c r="R1344">
        <f t="shared" si="61"/>
        <v>2015</v>
      </c>
      <c r="S1344" s="15">
        <f t="shared" si="62"/>
        <v>42172.816423611104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 s="10" t="s">
        <v>8316</v>
      </c>
      <c r="Q1345" t="s">
        <v>8318</v>
      </c>
      <c r="R1345">
        <f t="shared" si="61"/>
        <v>2016</v>
      </c>
      <c r="S1345" s="15">
        <f t="shared" si="62"/>
        <v>42542.526423611111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 s="10" t="s">
        <v>8319</v>
      </c>
      <c r="Q1346" t="s">
        <v>8320</v>
      </c>
      <c r="R1346">
        <f t="shared" si="61"/>
        <v>2016</v>
      </c>
      <c r="S1346" s="15">
        <f t="shared" si="62"/>
        <v>42522.789803240739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 0)</f>
        <v>125</v>
      </c>
      <c r="P1347" s="10" t="s">
        <v>8319</v>
      </c>
      <c r="Q1347" t="s">
        <v>8320</v>
      </c>
      <c r="R1347">
        <f t="shared" ref="R1347:R1410" si="64">YEAR(S1347)</f>
        <v>2014</v>
      </c>
      <c r="S1347" s="15">
        <f t="shared" ref="S1347:S1410" si="65">(((J1347/60)/60)/24)+DATE(1970, 1, 1)</f>
        <v>41799.814340277779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10" t="s">
        <v>8319</v>
      </c>
      <c r="Q1348" t="s">
        <v>8320</v>
      </c>
      <c r="R1348">
        <f t="shared" si="64"/>
        <v>2013</v>
      </c>
      <c r="S1348" s="15">
        <f t="shared" si="65"/>
        <v>41422.075821759259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10" t="s">
        <v>8319</v>
      </c>
      <c r="Q1349" t="s">
        <v>8320</v>
      </c>
      <c r="R1349">
        <f t="shared" si="64"/>
        <v>2015</v>
      </c>
      <c r="S1349" s="15">
        <f t="shared" si="65"/>
        <v>42040.638020833328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10" t="s">
        <v>8319</v>
      </c>
      <c r="Q1350" t="s">
        <v>8320</v>
      </c>
      <c r="R1350">
        <f t="shared" si="64"/>
        <v>2014</v>
      </c>
      <c r="S1350" s="15">
        <f t="shared" si="65"/>
        <v>41963.506168981476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10" t="s">
        <v>8319</v>
      </c>
      <c r="Q1351" t="s">
        <v>8320</v>
      </c>
      <c r="R1351">
        <f t="shared" si="64"/>
        <v>2015</v>
      </c>
      <c r="S1351" s="15">
        <f t="shared" si="65"/>
        <v>42317.33258101852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10" t="s">
        <v>8319</v>
      </c>
      <c r="Q1352" t="s">
        <v>8320</v>
      </c>
      <c r="R1352">
        <f t="shared" si="64"/>
        <v>2015</v>
      </c>
      <c r="S1352" s="15">
        <f t="shared" si="65"/>
        <v>42334.013124999998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10" t="s">
        <v>8319</v>
      </c>
      <c r="Q1353" t="s">
        <v>8320</v>
      </c>
      <c r="R1353">
        <f t="shared" si="64"/>
        <v>2016</v>
      </c>
      <c r="S1353" s="15">
        <f t="shared" si="65"/>
        <v>42382.74009259259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 s="10" t="s">
        <v>8319</v>
      </c>
      <c r="Q1354" t="s">
        <v>8320</v>
      </c>
      <c r="R1354">
        <f t="shared" si="64"/>
        <v>2015</v>
      </c>
      <c r="S1354" s="15">
        <f t="shared" si="65"/>
        <v>42200.578310185185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 s="10" t="s">
        <v>8319</v>
      </c>
      <c r="Q1355" t="s">
        <v>8320</v>
      </c>
      <c r="R1355">
        <f t="shared" si="64"/>
        <v>2013</v>
      </c>
      <c r="S1355" s="15">
        <f t="shared" si="65"/>
        <v>41309.11791666667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 s="10" t="s">
        <v>8319</v>
      </c>
      <c r="Q1356" t="s">
        <v>8320</v>
      </c>
      <c r="R1356">
        <f t="shared" si="64"/>
        <v>2016</v>
      </c>
      <c r="S1356" s="15">
        <f t="shared" si="65"/>
        <v>42502.807627314818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 s="10" t="s">
        <v>8319</v>
      </c>
      <c r="Q1357" t="s">
        <v>8320</v>
      </c>
      <c r="R1357">
        <f t="shared" si="64"/>
        <v>2012</v>
      </c>
      <c r="S1357" s="15">
        <f t="shared" si="65"/>
        <v>41213.254687499997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 s="10" t="s">
        <v>8319</v>
      </c>
      <c r="Q1358" t="s">
        <v>8320</v>
      </c>
      <c r="R1358">
        <f t="shared" si="64"/>
        <v>2013</v>
      </c>
      <c r="S1358" s="15">
        <f t="shared" si="65"/>
        <v>41430.038888888892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 s="10" t="s">
        <v>8319</v>
      </c>
      <c r="Q1359" t="s">
        <v>8320</v>
      </c>
      <c r="R1359">
        <f t="shared" si="64"/>
        <v>2013</v>
      </c>
      <c r="S1359" s="15">
        <f t="shared" si="65"/>
        <v>41304.962233796294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 s="10" t="s">
        <v>8319</v>
      </c>
      <c r="Q1360" t="s">
        <v>8320</v>
      </c>
      <c r="R1360">
        <f t="shared" si="64"/>
        <v>2011</v>
      </c>
      <c r="S1360" s="15">
        <f t="shared" si="65"/>
        <v>40689.570868055554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 s="10" t="s">
        <v>8319</v>
      </c>
      <c r="Q1361" t="s">
        <v>8320</v>
      </c>
      <c r="R1361">
        <f t="shared" si="64"/>
        <v>2011</v>
      </c>
      <c r="S1361" s="15">
        <f t="shared" si="65"/>
        <v>40668.814699074072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 s="10" t="s">
        <v>8319</v>
      </c>
      <c r="Q1362" t="s">
        <v>8320</v>
      </c>
      <c r="R1362">
        <f t="shared" si="64"/>
        <v>2012</v>
      </c>
      <c r="S1362" s="15">
        <f t="shared" si="65"/>
        <v>41095.900694444441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 s="10" t="s">
        <v>8319</v>
      </c>
      <c r="Q1363" t="s">
        <v>8320</v>
      </c>
      <c r="R1363">
        <f t="shared" si="64"/>
        <v>2014</v>
      </c>
      <c r="S1363" s="15">
        <f t="shared" si="65"/>
        <v>41781.717268518521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 s="10" t="s">
        <v>8319</v>
      </c>
      <c r="Q1364" t="s">
        <v>8320</v>
      </c>
      <c r="R1364">
        <f t="shared" si="64"/>
        <v>2013</v>
      </c>
      <c r="S1364" s="15">
        <f t="shared" si="65"/>
        <v>41464.934386574074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 s="10" t="s">
        <v>8319</v>
      </c>
      <c r="Q1365" t="s">
        <v>8320</v>
      </c>
      <c r="R1365">
        <f t="shared" si="64"/>
        <v>2016</v>
      </c>
      <c r="S1365" s="15">
        <f t="shared" si="65"/>
        <v>42396.8440625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 s="10" t="s">
        <v>8322</v>
      </c>
      <c r="Q1366" t="s">
        <v>8323</v>
      </c>
      <c r="R1366">
        <f t="shared" si="64"/>
        <v>2014</v>
      </c>
      <c r="S1366" s="15">
        <f t="shared" si="65"/>
        <v>41951.695671296293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 s="10" t="s">
        <v>8322</v>
      </c>
      <c r="Q1367" t="s">
        <v>8323</v>
      </c>
      <c r="R1367">
        <f t="shared" si="64"/>
        <v>2015</v>
      </c>
      <c r="S1367" s="15">
        <f t="shared" si="65"/>
        <v>42049.733240740738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 s="10" t="s">
        <v>8322</v>
      </c>
      <c r="Q1368" t="s">
        <v>8323</v>
      </c>
      <c r="R1368">
        <f t="shared" si="64"/>
        <v>2014</v>
      </c>
      <c r="S1368" s="15">
        <f t="shared" si="65"/>
        <v>41924.996099537035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 s="10" t="s">
        <v>8322</v>
      </c>
      <c r="Q1369" t="s">
        <v>8323</v>
      </c>
      <c r="R1369">
        <f t="shared" si="64"/>
        <v>2015</v>
      </c>
      <c r="S1369" s="15">
        <f t="shared" si="65"/>
        <v>42292.002893518518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 s="10" t="s">
        <v>8322</v>
      </c>
      <c r="Q1370" t="s">
        <v>8323</v>
      </c>
      <c r="R1370">
        <f t="shared" si="64"/>
        <v>2015</v>
      </c>
      <c r="S1370" s="15">
        <f t="shared" si="65"/>
        <v>42146.190902777773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 s="10" t="s">
        <v>8322</v>
      </c>
      <c r="Q1371" t="s">
        <v>8323</v>
      </c>
      <c r="R1371">
        <f t="shared" si="64"/>
        <v>2014</v>
      </c>
      <c r="S1371" s="15">
        <f t="shared" si="65"/>
        <v>41710.594282407408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 s="10" t="s">
        <v>8322</v>
      </c>
      <c r="Q1372" t="s">
        <v>8323</v>
      </c>
      <c r="R1372">
        <f t="shared" si="64"/>
        <v>2013</v>
      </c>
      <c r="S1372" s="15">
        <f t="shared" si="65"/>
        <v>41548.00335648148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 s="10" t="s">
        <v>8322</v>
      </c>
      <c r="Q1373" t="s">
        <v>8323</v>
      </c>
      <c r="R1373">
        <f t="shared" si="64"/>
        <v>2015</v>
      </c>
      <c r="S1373" s="15">
        <f t="shared" si="65"/>
        <v>42101.758587962962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 s="10" t="s">
        <v>8322</v>
      </c>
      <c r="Q1374" t="s">
        <v>8323</v>
      </c>
      <c r="R1374">
        <f t="shared" si="64"/>
        <v>2012</v>
      </c>
      <c r="S1374" s="15">
        <f t="shared" si="65"/>
        <v>41072.739953703705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 s="10" t="s">
        <v>8322</v>
      </c>
      <c r="Q1375" t="s">
        <v>8323</v>
      </c>
      <c r="R1375">
        <f t="shared" si="64"/>
        <v>2016</v>
      </c>
      <c r="S1375" s="15">
        <f t="shared" si="65"/>
        <v>42704.95177083333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 s="10" t="s">
        <v>8322</v>
      </c>
      <c r="Q1376" t="s">
        <v>8323</v>
      </c>
      <c r="R1376">
        <f t="shared" si="64"/>
        <v>2016</v>
      </c>
      <c r="S1376" s="15">
        <f t="shared" si="65"/>
        <v>42424.161898148144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 s="10" t="s">
        <v>8322</v>
      </c>
      <c r="Q1377" t="s">
        <v>8323</v>
      </c>
      <c r="R1377">
        <f t="shared" si="64"/>
        <v>2016</v>
      </c>
      <c r="S1377" s="15">
        <f t="shared" si="65"/>
        <v>42720.066192129627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 s="10" t="s">
        <v>8322</v>
      </c>
      <c r="Q1378" t="s">
        <v>8323</v>
      </c>
      <c r="R1378">
        <f t="shared" si="64"/>
        <v>2016</v>
      </c>
      <c r="S1378" s="15">
        <f t="shared" si="65"/>
        <v>42677.669050925921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 s="10" t="s">
        <v>8322</v>
      </c>
      <c r="Q1379" t="s">
        <v>8323</v>
      </c>
      <c r="R1379">
        <f t="shared" si="64"/>
        <v>2017</v>
      </c>
      <c r="S1379" s="15">
        <f t="shared" si="65"/>
        <v>42747.219560185185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 s="10" t="s">
        <v>8322</v>
      </c>
      <c r="Q1380" t="s">
        <v>8323</v>
      </c>
      <c r="R1380">
        <f t="shared" si="64"/>
        <v>2016</v>
      </c>
      <c r="S1380" s="15">
        <f t="shared" si="65"/>
        <v>42568.759374999994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 s="10" t="s">
        <v>8322</v>
      </c>
      <c r="Q1381" t="s">
        <v>8323</v>
      </c>
      <c r="R1381">
        <f t="shared" si="64"/>
        <v>2015</v>
      </c>
      <c r="S1381" s="15">
        <f t="shared" si="65"/>
        <v>42130.491620370376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 s="10" t="s">
        <v>8322</v>
      </c>
      <c r="Q1382" t="s">
        <v>8323</v>
      </c>
      <c r="R1382">
        <f t="shared" si="64"/>
        <v>2015</v>
      </c>
      <c r="S1382" s="15">
        <f t="shared" si="65"/>
        <v>42141.762800925921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 s="10" t="s">
        <v>8322</v>
      </c>
      <c r="Q1383" t="s">
        <v>8323</v>
      </c>
      <c r="R1383">
        <f t="shared" si="64"/>
        <v>2016</v>
      </c>
      <c r="S1383" s="15">
        <f t="shared" si="65"/>
        <v>42703.214409722219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 s="10" t="s">
        <v>8322</v>
      </c>
      <c r="Q1384" t="s">
        <v>8323</v>
      </c>
      <c r="R1384">
        <f t="shared" si="64"/>
        <v>2013</v>
      </c>
      <c r="S1384" s="15">
        <f t="shared" si="65"/>
        <v>41370.800185185188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 s="10" t="s">
        <v>8322</v>
      </c>
      <c r="Q1385" t="s">
        <v>8323</v>
      </c>
      <c r="R1385">
        <f t="shared" si="64"/>
        <v>2016</v>
      </c>
      <c r="S1385" s="15">
        <f t="shared" si="65"/>
        <v>42707.074976851851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 s="10" t="s">
        <v>8322</v>
      </c>
      <c r="Q1386" t="s">
        <v>8323</v>
      </c>
      <c r="R1386">
        <f t="shared" si="64"/>
        <v>2015</v>
      </c>
      <c r="S1386" s="15">
        <f t="shared" si="65"/>
        <v>42160.735208333332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 s="10" t="s">
        <v>8322</v>
      </c>
      <c r="Q1387" t="s">
        <v>8323</v>
      </c>
      <c r="R1387">
        <f t="shared" si="64"/>
        <v>2016</v>
      </c>
      <c r="S1387" s="15">
        <f t="shared" si="65"/>
        <v>42433.688900462963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 s="10" t="s">
        <v>8322</v>
      </c>
      <c r="Q1388" t="s">
        <v>8323</v>
      </c>
      <c r="R1388">
        <f t="shared" si="64"/>
        <v>2015</v>
      </c>
      <c r="S1388" s="15">
        <f t="shared" si="65"/>
        <v>42184.646863425922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 s="10" t="s">
        <v>8322</v>
      </c>
      <c r="Q1389" t="s">
        <v>8323</v>
      </c>
      <c r="R1389">
        <f t="shared" si="64"/>
        <v>2015</v>
      </c>
      <c r="S1389" s="15">
        <f t="shared" si="65"/>
        <v>42126.92123842593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 s="10" t="s">
        <v>8322</v>
      </c>
      <c r="Q1390" t="s">
        <v>8323</v>
      </c>
      <c r="R1390">
        <f t="shared" si="64"/>
        <v>2016</v>
      </c>
      <c r="S1390" s="15">
        <f t="shared" si="65"/>
        <v>42634.614780092597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 s="10" t="s">
        <v>8322</v>
      </c>
      <c r="Q1391" t="s">
        <v>8323</v>
      </c>
      <c r="R1391">
        <f t="shared" si="64"/>
        <v>2016</v>
      </c>
      <c r="S1391" s="15">
        <f t="shared" si="65"/>
        <v>42565.480983796297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 s="10" t="s">
        <v>8322</v>
      </c>
      <c r="Q1392" t="s">
        <v>8323</v>
      </c>
      <c r="R1392">
        <f t="shared" si="64"/>
        <v>2015</v>
      </c>
      <c r="S1392" s="15">
        <f t="shared" si="65"/>
        <v>42087.803310185183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 s="10" t="s">
        <v>8322</v>
      </c>
      <c r="Q1393" t="s">
        <v>8323</v>
      </c>
      <c r="R1393">
        <f t="shared" si="64"/>
        <v>2015</v>
      </c>
      <c r="S1393" s="15">
        <f t="shared" si="65"/>
        <v>42193.650671296295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 s="10" t="s">
        <v>8322</v>
      </c>
      <c r="Q1394" t="s">
        <v>8323</v>
      </c>
      <c r="R1394">
        <f t="shared" si="64"/>
        <v>2016</v>
      </c>
      <c r="S1394" s="15">
        <f t="shared" si="65"/>
        <v>42401.154930555553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 s="10" t="s">
        <v>8322</v>
      </c>
      <c r="Q1395" t="s">
        <v>8323</v>
      </c>
      <c r="R1395">
        <f t="shared" si="64"/>
        <v>2016</v>
      </c>
      <c r="S1395" s="15">
        <f t="shared" si="65"/>
        <v>42553.681979166664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 s="10" t="s">
        <v>8322</v>
      </c>
      <c r="Q1396" t="s">
        <v>8323</v>
      </c>
      <c r="R1396">
        <f t="shared" si="64"/>
        <v>2017</v>
      </c>
      <c r="S1396" s="15">
        <f t="shared" si="65"/>
        <v>42752.144976851851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 s="10" t="s">
        <v>8322</v>
      </c>
      <c r="Q1397" t="s">
        <v>8323</v>
      </c>
      <c r="R1397">
        <f t="shared" si="64"/>
        <v>2016</v>
      </c>
      <c r="S1397" s="15">
        <f t="shared" si="65"/>
        <v>42719.90834490741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 s="10" t="s">
        <v>8322</v>
      </c>
      <c r="Q1398" t="s">
        <v>8323</v>
      </c>
      <c r="R1398">
        <f t="shared" si="64"/>
        <v>2015</v>
      </c>
      <c r="S1398" s="15">
        <f t="shared" si="65"/>
        <v>42018.99863425926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 s="10" t="s">
        <v>8322</v>
      </c>
      <c r="Q1399" t="s">
        <v>8323</v>
      </c>
      <c r="R1399">
        <f t="shared" si="64"/>
        <v>2016</v>
      </c>
      <c r="S1399" s="15">
        <f t="shared" si="65"/>
        <v>42640.917939814812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 s="10" t="s">
        <v>8322</v>
      </c>
      <c r="Q1400" t="s">
        <v>8323</v>
      </c>
      <c r="R1400">
        <f t="shared" si="64"/>
        <v>2016</v>
      </c>
      <c r="S1400" s="15">
        <f t="shared" si="65"/>
        <v>42526.874236111107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 s="10" t="s">
        <v>8322</v>
      </c>
      <c r="Q1401" t="s">
        <v>8323</v>
      </c>
      <c r="R1401">
        <f t="shared" si="64"/>
        <v>2014</v>
      </c>
      <c r="S1401" s="15">
        <f t="shared" si="65"/>
        <v>41889.004317129627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 s="10" t="s">
        <v>8322</v>
      </c>
      <c r="Q1402" t="s">
        <v>8323</v>
      </c>
      <c r="R1402">
        <f t="shared" si="64"/>
        <v>2016</v>
      </c>
      <c r="S1402" s="15">
        <f t="shared" si="65"/>
        <v>42498.341122685189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 s="10" t="s">
        <v>8322</v>
      </c>
      <c r="Q1403" t="s">
        <v>8323</v>
      </c>
      <c r="R1403">
        <f t="shared" si="64"/>
        <v>2013</v>
      </c>
      <c r="S1403" s="15">
        <f t="shared" si="65"/>
        <v>41399.99622685185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 s="10" t="s">
        <v>8322</v>
      </c>
      <c r="Q1404" t="s">
        <v>8323</v>
      </c>
      <c r="R1404">
        <f t="shared" si="64"/>
        <v>2015</v>
      </c>
      <c r="S1404" s="15">
        <f t="shared" si="65"/>
        <v>42065.053368055553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 s="10" t="s">
        <v>8322</v>
      </c>
      <c r="Q1405" t="s">
        <v>8323</v>
      </c>
      <c r="R1405">
        <f t="shared" si="64"/>
        <v>2013</v>
      </c>
      <c r="S1405" s="15">
        <f t="shared" si="65"/>
        <v>41451.062905092593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 s="10" t="s">
        <v>8319</v>
      </c>
      <c r="Q1406" t="s">
        <v>8338</v>
      </c>
      <c r="R1406">
        <f t="shared" si="64"/>
        <v>2015</v>
      </c>
      <c r="S1406" s="15">
        <f t="shared" si="65"/>
        <v>42032.510243055556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 s="10" t="s">
        <v>8319</v>
      </c>
      <c r="Q1407" t="s">
        <v>8338</v>
      </c>
      <c r="R1407">
        <f t="shared" si="64"/>
        <v>2014</v>
      </c>
      <c r="S1407" s="15">
        <f t="shared" si="65"/>
        <v>41941.680567129632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 s="10" t="s">
        <v>8319</v>
      </c>
      <c r="Q1408" t="s">
        <v>8338</v>
      </c>
      <c r="R1408">
        <f t="shared" si="64"/>
        <v>2015</v>
      </c>
      <c r="S1408" s="15">
        <f t="shared" si="65"/>
        <v>42297.432951388888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 s="10" t="s">
        <v>8319</v>
      </c>
      <c r="Q1409" t="s">
        <v>8338</v>
      </c>
      <c r="R1409">
        <f t="shared" si="64"/>
        <v>2014</v>
      </c>
      <c r="S1409" s="15">
        <f t="shared" si="65"/>
        <v>41838.536782407406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 s="10" t="s">
        <v>8319</v>
      </c>
      <c r="Q1410" t="s">
        <v>8338</v>
      </c>
      <c r="R1410">
        <f t="shared" si="64"/>
        <v>2015</v>
      </c>
      <c r="S1410" s="15">
        <f t="shared" si="65"/>
        <v>42291.872175925921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 0)</f>
        <v>0</v>
      </c>
      <c r="P1411" s="10" t="s">
        <v>8319</v>
      </c>
      <c r="Q1411" t="s">
        <v>8338</v>
      </c>
      <c r="R1411">
        <f t="shared" ref="R1411:R1474" si="67">YEAR(S1411)</f>
        <v>2014</v>
      </c>
      <c r="S1411" s="15">
        <f t="shared" ref="S1411:S1474" si="68">(((J1411/60)/60)/24)+DATE(1970, 1, 1)</f>
        <v>41945.133506944447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10" t="s">
        <v>8319</v>
      </c>
      <c r="Q1412" t="s">
        <v>8338</v>
      </c>
      <c r="R1412">
        <f t="shared" si="67"/>
        <v>2016</v>
      </c>
      <c r="S1412" s="15">
        <f t="shared" si="68"/>
        <v>42479.318518518514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10" t="s">
        <v>8319</v>
      </c>
      <c r="Q1413" t="s">
        <v>8338</v>
      </c>
      <c r="R1413">
        <f t="shared" si="67"/>
        <v>2015</v>
      </c>
      <c r="S1413" s="15">
        <f t="shared" si="68"/>
        <v>42013.059027777781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10" t="s">
        <v>8319</v>
      </c>
      <c r="Q1414" t="s">
        <v>8338</v>
      </c>
      <c r="R1414">
        <f t="shared" si="67"/>
        <v>2014</v>
      </c>
      <c r="S1414" s="15">
        <f t="shared" si="68"/>
        <v>41947.063645833332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10" t="s">
        <v>8319</v>
      </c>
      <c r="Q1415" t="s">
        <v>8338</v>
      </c>
      <c r="R1415">
        <f t="shared" si="67"/>
        <v>2015</v>
      </c>
      <c r="S1415" s="15">
        <f t="shared" si="68"/>
        <v>42360.437152777777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10" t="s">
        <v>8319</v>
      </c>
      <c r="Q1416" t="s">
        <v>8338</v>
      </c>
      <c r="R1416">
        <f t="shared" si="67"/>
        <v>2016</v>
      </c>
      <c r="S1416" s="15">
        <f t="shared" si="68"/>
        <v>42708.25309027778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10" t="s">
        <v>8319</v>
      </c>
      <c r="Q1417" t="s">
        <v>8338</v>
      </c>
      <c r="R1417">
        <f t="shared" si="67"/>
        <v>2015</v>
      </c>
      <c r="S1417" s="15">
        <f t="shared" si="68"/>
        <v>42192.675821759258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s="10" t="s">
        <v>8319</v>
      </c>
      <c r="Q1418" t="s">
        <v>8338</v>
      </c>
      <c r="R1418">
        <f t="shared" si="67"/>
        <v>2015</v>
      </c>
      <c r="S1418" s="15">
        <f t="shared" si="68"/>
        <v>42299.926145833335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 s="10" t="s">
        <v>8319</v>
      </c>
      <c r="Q1419" t="s">
        <v>8338</v>
      </c>
      <c r="R1419">
        <f t="shared" si="67"/>
        <v>2015</v>
      </c>
      <c r="S1419" s="15">
        <f t="shared" si="68"/>
        <v>42232.15016203704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 s="10" t="s">
        <v>8319</v>
      </c>
      <c r="Q1420" t="s">
        <v>8338</v>
      </c>
      <c r="R1420">
        <f t="shared" si="67"/>
        <v>2016</v>
      </c>
      <c r="S1420" s="15">
        <f t="shared" si="68"/>
        <v>42395.456412037034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 s="10" t="s">
        <v>8319</v>
      </c>
      <c r="Q1421" t="s">
        <v>8338</v>
      </c>
      <c r="R1421">
        <f t="shared" si="67"/>
        <v>2016</v>
      </c>
      <c r="S1421" s="15">
        <f t="shared" si="68"/>
        <v>42622.456238425926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 s="10" t="s">
        <v>8319</v>
      </c>
      <c r="Q1422" t="s">
        <v>8338</v>
      </c>
      <c r="R1422">
        <f t="shared" si="67"/>
        <v>2016</v>
      </c>
      <c r="S1422" s="15">
        <f t="shared" si="68"/>
        <v>42524.667662037042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 s="10" t="s">
        <v>8319</v>
      </c>
      <c r="Q1423" t="s">
        <v>8338</v>
      </c>
      <c r="R1423">
        <f t="shared" si="67"/>
        <v>2015</v>
      </c>
      <c r="S1423" s="15">
        <f t="shared" si="68"/>
        <v>42013.915613425925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 s="10" t="s">
        <v>8319</v>
      </c>
      <c r="Q1424" t="s">
        <v>8338</v>
      </c>
      <c r="R1424">
        <f t="shared" si="67"/>
        <v>2016</v>
      </c>
      <c r="S1424" s="15">
        <f t="shared" si="68"/>
        <v>42604.239629629628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 s="10" t="s">
        <v>8319</v>
      </c>
      <c r="Q1425" t="s">
        <v>8338</v>
      </c>
      <c r="R1425">
        <f t="shared" si="67"/>
        <v>2015</v>
      </c>
      <c r="S1425" s="15">
        <f t="shared" si="68"/>
        <v>42340.360312500001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 s="10" t="s">
        <v>8319</v>
      </c>
      <c r="Q1426" t="s">
        <v>8338</v>
      </c>
      <c r="R1426">
        <f t="shared" si="67"/>
        <v>2016</v>
      </c>
      <c r="S1426" s="15">
        <f t="shared" si="68"/>
        <v>42676.717615740738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s="10" t="s">
        <v>8319</v>
      </c>
      <c r="Q1427" t="s">
        <v>8338</v>
      </c>
      <c r="R1427">
        <f t="shared" si="67"/>
        <v>2015</v>
      </c>
      <c r="S1427" s="15">
        <f t="shared" si="68"/>
        <v>42093.131469907406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s="10" t="s">
        <v>8319</v>
      </c>
      <c r="Q1428" t="s">
        <v>8338</v>
      </c>
      <c r="R1428">
        <f t="shared" si="67"/>
        <v>2015</v>
      </c>
      <c r="S1428" s="15">
        <f t="shared" si="68"/>
        <v>42180.390277777777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 s="10" t="s">
        <v>8319</v>
      </c>
      <c r="Q1429" t="s">
        <v>8338</v>
      </c>
      <c r="R1429">
        <f t="shared" si="67"/>
        <v>2016</v>
      </c>
      <c r="S1429" s="15">
        <f t="shared" si="68"/>
        <v>42601.851678240739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 s="10" t="s">
        <v>8319</v>
      </c>
      <c r="Q1430" t="s">
        <v>8338</v>
      </c>
      <c r="R1430">
        <f t="shared" si="67"/>
        <v>2016</v>
      </c>
      <c r="S1430" s="15">
        <f t="shared" si="68"/>
        <v>42432.379826388889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s="10" t="s">
        <v>8319</v>
      </c>
      <c r="Q1431" t="s">
        <v>8338</v>
      </c>
      <c r="R1431">
        <f t="shared" si="67"/>
        <v>2015</v>
      </c>
      <c r="S1431" s="15">
        <f t="shared" si="68"/>
        <v>42074.060671296291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 s="10" t="s">
        <v>8319</v>
      </c>
      <c r="Q1432" t="s">
        <v>8338</v>
      </c>
      <c r="R1432">
        <f t="shared" si="67"/>
        <v>2014</v>
      </c>
      <c r="S1432" s="15">
        <f t="shared" si="68"/>
        <v>41961.813518518517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 s="10" t="s">
        <v>8319</v>
      </c>
      <c r="Q1433" t="s">
        <v>8338</v>
      </c>
      <c r="R1433">
        <f t="shared" si="67"/>
        <v>2015</v>
      </c>
      <c r="S1433" s="15">
        <f t="shared" si="68"/>
        <v>42304.210833333331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s="10" t="s">
        <v>8319</v>
      </c>
      <c r="Q1434" t="s">
        <v>8338</v>
      </c>
      <c r="R1434">
        <f t="shared" si="67"/>
        <v>2015</v>
      </c>
      <c r="S1434" s="15">
        <f t="shared" si="68"/>
        <v>42175.780416666668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 s="10" t="s">
        <v>8319</v>
      </c>
      <c r="Q1435" t="s">
        <v>8338</v>
      </c>
      <c r="R1435">
        <f t="shared" si="67"/>
        <v>2016</v>
      </c>
      <c r="S1435" s="15">
        <f t="shared" si="68"/>
        <v>42673.625868055555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 s="10" t="s">
        <v>8319</v>
      </c>
      <c r="Q1436" t="s">
        <v>8338</v>
      </c>
      <c r="R1436">
        <f t="shared" si="67"/>
        <v>2015</v>
      </c>
      <c r="S1436" s="15">
        <f t="shared" si="68"/>
        <v>42142.767106481479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 s="10" t="s">
        <v>8319</v>
      </c>
      <c r="Q1437" t="s">
        <v>8338</v>
      </c>
      <c r="R1437">
        <f t="shared" si="67"/>
        <v>2015</v>
      </c>
      <c r="S1437" s="15">
        <f t="shared" si="68"/>
        <v>42258.780324074076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 s="10" t="s">
        <v>8319</v>
      </c>
      <c r="Q1438" t="s">
        <v>8338</v>
      </c>
      <c r="R1438">
        <f t="shared" si="67"/>
        <v>2016</v>
      </c>
      <c r="S1438" s="15">
        <f t="shared" si="68"/>
        <v>42391.35019675926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 s="10" t="s">
        <v>8319</v>
      </c>
      <c r="Q1439" t="s">
        <v>8338</v>
      </c>
      <c r="R1439">
        <f t="shared" si="67"/>
        <v>2014</v>
      </c>
      <c r="S1439" s="15">
        <f t="shared" si="68"/>
        <v>41796.531701388885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 s="10" t="s">
        <v>8319</v>
      </c>
      <c r="Q1440" t="s">
        <v>8338</v>
      </c>
      <c r="R1440">
        <f t="shared" si="67"/>
        <v>2016</v>
      </c>
      <c r="S1440" s="15">
        <f t="shared" si="68"/>
        <v>42457.871516203704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 s="10" t="s">
        <v>8319</v>
      </c>
      <c r="Q1441" t="s">
        <v>8338</v>
      </c>
      <c r="R1441">
        <f t="shared" si="67"/>
        <v>2015</v>
      </c>
      <c r="S1441" s="15">
        <f t="shared" si="68"/>
        <v>42040.829872685179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 s="10" t="s">
        <v>8319</v>
      </c>
      <c r="Q1442" t="s">
        <v>8338</v>
      </c>
      <c r="R1442">
        <f t="shared" si="67"/>
        <v>2016</v>
      </c>
      <c r="S1442" s="15">
        <f t="shared" si="68"/>
        <v>42486.748414351852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 s="10" t="s">
        <v>8319</v>
      </c>
      <c r="Q1443" t="s">
        <v>8338</v>
      </c>
      <c r="R1443">
        <f t="shared" si="67"/>
        <v>2015</v>
      </c>
      <c r="S1443" s="15">
        <f t="shared" si="68"/>
        <v>42198.765844907408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s="10" t="s">
        <v>8319</v>
      </c>
      <c r="Q1444" t="s">
        <v>8338</v>
      </c>
      <c r="R1444">
        <f t="shared" si="67"/>
        <v>2016</v>
      </c>
      <c r="S1444" s="15">
        <f t="shared" si="68"/>
        <v>42485.64534722222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s="10" t="s">
        <v>8319</v>
      </c>
      <c r="Q1445" t="s">
        <v>8338</v>
      </c>
      <c r="R1445">
        <f t="shared" si="67"/>
        <v>2016</v>
      </c>
      <c r="S1445" s="15">
        <f t="shared" si="68"/>
        <v>42707.926030092596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s="10" t="s">
        <v>8319</v>
      </c>
      <c r="Q1446" t="s">
        <v>8338</v>
      </c>
      <c r="R1446">
        <f t="shared" si="67"/>
        <v>2015</v>
      </c>
      <c r="S1446" s="15">
        <f t="shared" si="68"/>
        <v>42199.873402777783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s="10" t="s">
        <v>8319</v>
      </c>
      <c r="Q1447" t="s">
        <v>8338</v>
      </c>
      <c r="R1447">
        <f t="shared" si="67"/>
        <v>2015</v>
      </c>
      <c r="S1447" s="15">
        <f t="shared" si="68"/>
        <v>42139.542303240742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s="10" t="s">
        <v>8319</v>
      </c>
      <c r="Q1448" t="s">
        <v>8338</v>
      </c>
      <c r="R1448">
        <f t="shared" si="67"/>
        <v>2016</v>
      </c>
      <c r="S1448" s="15">
        <f t="shared" si="68"/>
        <v>42461.447662037041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 s="10" t="s">
        <v>8319</v>
      </c>
      <c r="Q1449" t="s">
        <v>8338</v>
      </c>
      <c r="R1449">
        <f t="shared" si="67"/>
        <v>2016</v>
      </c>
      <c r="S1449" s="15">
        <f t="shared" si="68"/>
        <v>42529.730717592596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s="10" t="s">
        <v>8319</v>
      </c>
      <c r="Q1450" t="s">
        <v>8338</v>
      </c>
      <c r="R1450">
        <f t="shared" si="67"/>
        <v>2015</v>
      </c>
      <c r="S1450" s="15">
        <f t="shared" si="68"/>
        <v>42115.936550925922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s="10" t="s">
        <v>8319</v>
      </c>
      <c r="Q1451" t="s">
        <v>8338</v>
      </c>
      <c r="R1451">
        <f t="shared" si="67"/>
        <v>2015</v>
      </c>
      <c r="S1451" s="15">
        <f t="shared" si="68"/>
        <v>42086.811400462961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 s="10" t="s">
        <v>8319</v>
      </c>
      <c r="Q1452" t="s">
        <v>8338</v>
      </c>
      <c r="R1452">
        <f t="shared" si="67"/>
        <v>2016</v>
      </c>
      <c r="S1452" s="15">
        <f t="shared" si="68"/>
        <v>42390.171261574069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 s="10" t="s">
        <v>8319</v>
      </c>
      <c r="Q1453" t="s">
        <v>8338</v>
      </c>
      <c r="R1453">
        <f t="shared" si="67"/>
        <v>2014</v>
      </c>
      <c r="S1453" s="15">
        <f t="shared" si="68"/>
        <v>41931.959016203706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s="10" t="s">
        <v>8319</v>
      </c>
      <c r="Q1454" t="s">
        <v>8338</v>
      </c>
      <c r="R1454">
        <f t="shared" si="67"/>
        <v>2014</v>
      </c>
      <c r="S1454" s="15">
        <f t="shared" si="68"/>
        <v>41818.703275462962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s="10" t="s">
        <v>8319</v>
      </c>
      <c r="Q1455" t="s">
        <v>8338</v>
      </c>
      <c r="R1455">
        <f t="shared" si="67"/>
        <v>2017</v>
      </c>
      <c r="S1455" s="15">
        <f t="shared" si="68"/>
        <v>42795.696145833332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 s="10" t="s">
        <v>8319</v>
      </c>
      <c r="Q1456" t="s">
        <v>8338</v>
      </c>
      <c r="R1456">
        <f t="shared" si="67"/>
        <v>2016</v>
      </c>
      <c r="S1456" s="15">
        <f t="shared" si="68"/>
        <v>42463.866666666669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 s="10" t="s">
        <v>8319</v>
      </c>
      <c r="Q1457" t="s">
        <v>8338</v>
      </c>
      <c r="R1457">
        <f t="shared" si="67"/>
        <v>2014</v>
      </c>
      <c r="S1457" s="15">
        <f t="shared" si="68"/>
        <v>41832.672685185185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 s="10" t="s">
        <v>8319</v>
      </c>
      <c r="Q1458" t="s">
        <v>8338</v>
      </c>
      <c r="R1458">
        <f t="shared" si="67"/>
        <v>2016</v>
      </c>
      <c r="S1458" s="15">
        <f t="shared" si="68"/>
        <v>42708.668576388889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s="10" t="s">
        <v>8319</v>
      </c>
      <c r="Q1459" t="s">
        <v>8338</v>
      </c>
      <c r="R1459">
        <f t="shared" si="67"/>
        <v>2015</v>
      </c>
      <c r="S1459" s="15">
        <f t="shared" si="68"/>
        <v>42289.89634259259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s="10" t="s">
        <v>8319</v>
      </c>
      <c r="Q1460" t="s">
        <v>8338</v>
      </c>
      <c r="R1460">
        <f t="shared" si="67"/>
        <v>2014</v>
      </c>
      <c r="S1460" s="15">
        <f t="shared" si="68"/>
        <v>41831.705555555556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s="10" t="s">
        <v>8319</v>
      </c>
      <c r="Q1461" t="s">
        <v>8338</v>
      </c>
      <c r="R1461">
        <f t="shared" si="67"/>
        <v>2015</v>
      </c>
      <c r="S1461" s="15">
        <f t="shared" si="68"/>
        <v>42312.204814814817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s="10" t="s">
        <v>8319</v>
      </c>
      <c r="Q1462" t="s">
        <v>8338</v>
      </c>
      <c r="R1462">
        <f t="shared" si="67"/>
        <v>2014</v>
      </c>
      <c r="S1462" s="15">
        <f t="shared" si="68"/>
        <v>41915.896967592591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 s="10" t="s">
        <v>8319</v>
      </c>
      <c r="Q1463" t="s">
        <v>8339</v>
      </c>
      <c r="R1463">
        <f t="shared" si="67"/>
        <v>2014</v>
      </c>
      <c r="S1463" s="15">
        <f t="shared" si="68"/>
        <v>41899.645300925928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 s="10" t="s">
        <v>8319</v>
      </c>
      <c r="Q1464" t="s">
        <v>8339</v>
      </c>
      <c r="R1464">
        <f t="shared" si="67"/>
        <v>2013</v>
      </c>
      <c r="S1464" s="15">
        <f t="shared" si="68"/>
        <v>41344.662858796299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 s="10" t="s">
        <v>8319</v>
      </c>
      <c r="Q1465" t="s">
        <v>8339</v>
      </c>
      <c r="R1465">
        <f t="shared" si="67"/>
        <v>2013</v>
      </c>
      <c r="S1465" s="15">
        <f t="shared" si="68"/>
        <v>41326.911319444444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 s="10" t="s">
        <v>8319</v>
      </c>
      <c r="Q1466" t="s">
        <v>8339</v>
      </c>
      <c r="R1466">
        <f t="shared" si="67"/>
        <v>2013</v>
      </c>
      <c r="S1466" s="15">
        <f t="shared" si="68"/>
        <v>41291.661550925928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 s="10" t="s">
        <v>8319</v>
      </c>
      <c r="Q1467" t="s">
        <v>8339</v>
      </c>
      <c r="R1467">
        <f t="shared" si="67"/>
        <v>2012</v>
      </c>
      <c r="S1467" s="15">
        <f t="shared" si="68"/>
        <v>40959.734398148146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 s="10" t="s">
        <v>8319</v>
      </c>
      <c r="Q1468" t="s">
        <v>8339</v>
      </c>
      <c r="R1468">
        <f t="shared" si="67"/>
        <v>2015</v>
      </c>
      <c r="S1468" s="15">
        <f t="shared" si="68"/>
        <v>42340.172060185185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 s="10" t="s">
        <v>8319</v>
      </c>
      <c r="Q1469" t="s">
        <v>8339</v>
      </c>
      <c r="R1469">
        <f t="shared" si="67"/>
        <v>2012</v>
      </c>
      <c r="S1469" s="15">
        <f t="shared" si="68"/>
        <v>40933.80190972222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 s="10" t="s">
        <v>8319</v>
      </c>
      <c r="Q1470" t="s">
        <v>8339</v>
      </c>
      <c r="R1470">
        <f t="shared" si="67"/>
        <v>2011</v>
      </c>
      <c r="S1470" s="15">
        <f t="shared" si="68"/>
        <v>40646.014456018522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 s="10" t="s">
        <v>8319</v>
      </c>
      <c r="Q1471" t="s">
        <v>8339</v>
      </c>
      <c r="R1471">
        <f t="shared" si="67"/>
        <v>2013</v>
      </c>
      <c r="S1471" s="15">
        <f t="shared" si="68"/>
        <v>41290.598483796297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 s="10" t="s">
        <v>8319</v>
      </c>
      <c r="Q1472" t="s">
        <v>8339</v>
      </c>
      <c r="R1472">
        <f t="shared" si="67"/>
        <v>2012</v>
      </c>
      <c r="S1472" s="15">
        <f t="shared" si="68"/>
        <v>41250.827118055553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 s="10" t="s">
        <v>8319</v>
      </c>
      <c r="Q1473" t="s">
        <v>8339</v>
      </c>
      <c r="R1473">
        <f t="shared" si="67"/>
        <v>2015</v>
      </c>
      <c r="S1473" s="15">
        <f t="shared" si="68"/>
        <v>42073.957569444443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 s="10" t="s">
        <v>8319</v>
      </c>
      <c r="Q1474" t="s">
        <v>8339</v>
      </c>
      <c r="R1474">
        <f t="shared" si="67"/>
        <v>2013</v>
      </c>
      <c r="S1474" s="15">
        <f t="shared" si="68"/>
        <v>41533.542858796296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 0)</f>
        <v>121</v>
      </c>
      <c r="P1475" s="10" t="s">
        <v>8319</v>
      </c>
      <c r="Q1475" t="s">
        <v>8339</v>
      </c>
      <c r="R1475">
        <f t="shared" ref="R1475:R1538" si="70">YEAR(S1475)</f>
        <v>2012</v>
      </c>
      <c r="S1475" s="15">
        <f t="shared" ref="S1475:S1538" si="71">(((J1475/60)/60)/24)+DATE(1970, 1, 1)</f>
        <v>40939.979618055557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10" t="s">
        <v>8319</v>
      </c>
      <c r="Q1476" t="s">
        <v>8339</v>
      </c>
      <c r="R1476">
        <f t="shared" si="70"/>
        <v>2013</v>
      </c>
      <c r="S1476" s="15">
        <f t="shared" si="71"/>
        <v>41500.727916666663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10" t="s">
        <v>8319</v>
      </c>
      <c r="Q1477" t="s">
        <v>8339</v>
      </c>
      <c r="R1477">
        <f t="shared" si="70"/>
        <v>2014</v>
      </c>
      <c r="S1477" s="15">
        <f t="shared" si="71"/>
        <v>41960.722951388889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10" t="s">
        <v>8319</v>
      </c>
      <c r="Q1478" t="s">
        <v>8339</v>
      </c>
      <c r="R1478">
        <f t="shared" si="70"/>
        <v>2011</v>
      </c>
      <c r="S1478" s="15">
        <f t="shared" si="71"/>
        <v>40766.041921296295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10" t="s">
        <v>8319</v>
      </c>
      <c r="Q1479" t="s">
        <v>8339</v>
      </c>
      <c r="R1479">
        <f t="shared" si="70"/>
        <v>2011</v>
      </c>
      <c r="S1479" s="15">
        <f t="shared" si="71"/>
        <v>40840.615787037037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10" t="s">
        <v>8319</v>
      </c>
      <c r="Q1480" t="s">
        <v>8339</v>
      </c>
      <c r="R1480">
        <f t="shared" si="70"/>
        <v>2013</v>
      </c>
      <c r="S1480" s="15">
        <f t="shared" si="71"/>
        <v>41394.871678240743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10" t="s">
        <v>8319</v>
      </c>
      <c r="Q1481" t="s">
        <v>8339</v>
      </c>
      <c r="R1481">
        <f t="shared" si="70"/>
        <v>2014</v>
      </c>
      <c r="S1481" s="15">
        <f t="shared" si="71"/>
        <v>41754.745243055557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 s="10" t="s">
        <v>8319</v>
      </c>
      <c r="Q1482" t="s">
        <v>8339</v>
      </c>
      <c r="R1482">
        <f t="shared" si="70"/>
        <v>2013</v>
      </c>
      <c r="S1482" s="15">
        <f t="shared" si="71"/>
        <v>41464.934016203704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 s="10" t="s">
        <v>8319</v>
      </c>
      <c r="Q1483" t="s">
        <v>8321</v>
      </c>
      <c r="R1483">
        <f t="shared" si="70"/>
        <v>2013</v>
      </c>
      <c r="S1483" s="15">
        <f t="shared" si="71"/>
        <v>41550.922974537039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 s="10" t="s">
        <v>8319</v>
      </c>
      <c r="Q1484" t="s">
        <v>8321</v>
      </c>
      <c r="R1484">
        <f t="shared" si="70"/>
        <v>2012</v>
      </c>
      <c r="S1484" s="15">
        <f t="shared" si="71"/>
        <v>41136.85805555556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 s="10" t="s">
        <v>8319</v>
      </c>
      <c r="Q1485" t="s">
        <v>8321</v>
      </c>
      <c r="R1485">
        <f t="shared" si="70"/>
        <v>2016</v>
      </c>
      <c r="S1485" s="15">
        <f t="shared" si="71"/>
        <v>42548.192997685182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s="10" t="s">
        <v>8319</v>
      </c>
      <c r="Q1486" t="s">
        <v>8321</v>
      </c>
      <c r="R1486">
        <f t="shared" si="70"/>
        <v>2012</v>
      </c>
      <c r="S1486" s="15">
        <f t="shared" si="71"/>
        <v>41053.200960648144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 s="10" t="s">
        <v>8319</v>
      </c>
      <c r="Q1487" t="s">
        <v>8321</v>
      </c>
      <c r="R1487">
        <f t="shared" si="70"/>
        <v>2015</v>
      </c>
      <c r="S1487" s="15">
        <f t="shared" si="71"/>
        <v>42130.795983796299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 s="10" t="s">
        <v>8319</v>
      </c>
      <c r="Q1488" t="s">
        <v>8321</v>
      </c>
      <c r="R1488">
        <f t="shared" si="70"/>
        <v>2015</v>
      </c>
      <c r="S1488" s="15">
        <f t="shared" si="71"/>
        <v>42032.168530092589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s="10" t="s">
        <v>8319</v>
      </c>
      <c r="Q1489" t="s">
        <v>8321</v>
      </c>
      <c r="R1489">
        <f t="shared" si="70"/>
        <v>2016</v>
      </c>
      <c r="S1489" s="15">
        <f t="shared" si="71"/>
        <v>42554.917488425926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 s="10" t="s">
        <v>8319</v>
      </c>
      <c r="Q1490" t="s">
        <v>8321</v>
      </c>
      <c r="R1490">
        <f t="shared" si="70"/>
        <v>2013</v>
      </c>
      <c r="S1490" s="15">
        <f t="shared" si="71"/>
        <v>41614.563194444447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s="10" t="s">
        <v>8319</v>
      </c>
      <c r="Q1491" t="s">
        <v>8321</v>
      </c>
      <c r="R1491">
        <f t="shared" si="70"/>
        <v>2012</v>
      </c>
      <c r="S1491" s="15">
        <f t="shared" si="71"/>
        <v>41198.611712962964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 s="10" t="s">
        <v>8319</v>
      </c>
      <c r="Q1492" t="s">
        <v>8321</v>
      </c>
      <c r="R1492">
        <f t="shared" si="70"/>
        <v>2013</v>
      </c>
      <c r="S1492" s="15">
        <f t="shared" si="71"/>
        <v>41520.561041666668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 s="10" t="s">
        <v>8319</v>
      </c>
      <c r="Q1493" t="s">
        <v>8321</v>
      </c>
      <c r="R1493">
        <f t="shared" si="70"/>
        <v>2014</v>
      </c>
      <c r="S1493" s="15">
        <f t="shared" si="71"/>
        <v>41991.713460648149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 s="10" t="s">
        <v>8319</v>
      </c>
      <c r="Q1494" t="s">
        <v>8321</v>
      </c>
      <c r="R1494">
        <f t="shared" si="70"/>
        <v>2011</v>
      </c>
      <c r="S1494" s="15">
        <f t="shared" si="71"/>
        <v>40682.884791666671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s="10" t="s">
        <v>8319</v>
      </c>
      <c r="Q1495" t="s">
        <v>8321</v>
      </c>
      <c r="R1495">
        <f t="shared" si="70"/>
        <v>2013</v>
      </c>
      <c r="S1495" s="15">
        <f t="shared" si="71"/>
        <v>41411.866608796299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 s="10" t="s">
        <v>8319</v>
      </c>
      <c r="Q1496" t="s">
        <v>8321</v>
      </c>
      <c r="R1496">
        <f t="shared" si="70"/>
        <v>2015</v>
      </c>
      <c r="S1496" s="15">
        <f t="shared" si="71"/>
        <v>42067.722372685181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s="10" t="s">
        <v>8319</v>
      </c>
      <c r="Q1497" t="s">
        <v>8321</v>
      </c>
      <c r="R1497">
        <f t="shared" si="70"/>
        <v>2011</v>
      </c>
      <c r="S1497" s="15">
        <f t="shared" si="71"/>
        <v>40752.789710648147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s="10" t="s">
        <v>8319</v>
      </c>
      <c r="Q1498" t="s">
        <v>8321</v>
      </c>
      <c r="R1498">
        <f t="shared" si="70"/>
        <v>2014</v>
      </c>
      <c r="S1498" s="15">
        <f t="shared" si="71"/>
        <v>41838.475219907406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 s="10" t="s">
        <v>8319</v>
      </c>
      <c r="Q1499" t="s">
        <v>8321</v>
      </c>
      <c r="R1499">
        <f t="shared" si="70"/>
        <v>2013</v>
      </c>
      <c r="S1499" s="15">
        <f t="shared" si="71"/>
        <v>41444.64261574074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 s="10" t="s">
        <v>8319</v>
      </c>
      <c r="Q1500" t="s">
        <v>8321</v>
      </c>
      <c r="R1500">
        <f t="shared" si="70"/>
        <v>2014</v>
      </c>
      <c r="S1500" s="15">
        <f t="shared" si="71"/>
        <v>41840.983541666668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 s="10" t="s">
        <v>8319</v>
      </c>
      <c r="Q1501" t="s">
        <v>8321</v>
      </c>
      <c r="R1501">
        <f t="shared" si="70"/>
        <v>2016</v>
      </c>
      <c r="S1501" s="15">
        <f t="shared" si="71"/>
        <v>42527.007326388892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 s="10" t="s">
        <v>8319</v>
      </c>
      <c r="Q1502" t="s">
        <v>8321</v>
      </c>
      <c r="R1502">
        <f t="shared" si="70"/>
        <v>2013</v>
      </c>
      <c r="S1502" s="15">
        <f t="shared" si="71"/>
        <v>41365.904594907406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 s="10" t="s">
        <v>8335</v>
      </c>
      <c r="Q1503" t="s">
        <v>8336</v>
      </c>
      <c r="R1503">
        <f t="shared" si="70"/>
        <v>2015</v>
      </c>
      <c r="S1503" s="15">
        <f t="shared" si="71"/>
        <v>42163.583599537036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 s="10" t="s">
        <v>8335</v>
      </c>
      <c r="Q1504" t="s">
        <v>8336</v>
      </c>
      <c r="R1504">
        <f t="shared" si="70"/>
        <v>2016</v>
      </c>
      <c r="S1504" s="15">
        <f t="shared" si="71"/>
        <v>42426.542592592596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 s="10" t="s">
        <v>8335</v>
      </c>
      <c r="Q1505" t="s">
        <v>8336</v>
      </c>
      <c r="R1505">
        <f t="shared" si="70"/>
        <v>2016</v>
      </c>
      <c r="S1505" s="15">
        <f t="shared" si="71"/>
        <v>42606.347233796296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 s="10" t="s">
        <v>8335</v>
      </c>
      <c r="Q1506" t="s">
        <v>8336</v>
      </c>
      <c r="R1506">
        <f t="shared" si="70"/>
        <v>2014</v>
      </c>
      <c r="S1506" s="15">
        <f t="shared" si="71"/>
        <v>41772.657685185186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 s="10" t="s">
        <v>8335</v>
      </c>
      <c r="Q1507" t="s">
        <v>8336</v>
      </c>
      <c r="R1507">
        <f t="shared" si="70"/>
        <v>2016</v>
      </c>
      <c r="S1507" s="15">
        <f t="shared" si="71"/>
        <v>42414.44332175926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 s="10" t="s">
        <v>8335</v>
      </c>
      <c r="Q1508" t="s">
        <v>8336</v>
      </c>
      <c r="R1508">
        <f t="shared" si="70"/>
        <v>2014</v>
      </c>
      <c r="S1508" s="15">
        <f t="shared" si="71"/>
        <v>41814.785925925928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 s="10" t="s">
        <v>8335</v>
      </c>
      <c r="Q1509" t="s">
        <v>8336</v>
      </c>
      <c r="R1509">
        <f t="shared" si="70"/>
        <v>2010</v>
      </c>
      <c r="S1509" s="15">
        <f t="shared" si="71"/>
        <v>40254.450335648151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 s="10" t="s">
        <v>8335</v>
      </c>
      <c r="Q1510" t="s">
        <v>8336</v>
      </c>
      <c r="R1510">
        <f t="shared" si="70"/>
        <v>2014</v>
      </c>
      <c r="S1510" s="15">
        <f t="shared" si="71"/>
        <v>41786.614363425928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 s="10" t="s">
        <v>8335</v>
      </c>
      <c r="Q1511" t="s">
        <v>8336</v>
      </c>
      <c r="R1511">
        <f t="shared" si="70"/>
        <v>2017</v>
      </c>
      <c r="S1511" s="15">
        <f t="shared" si="71"/>
        <v>42751.533391203702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 s="10" t="s">
        <v>8335</v>
      </c>
      <c r="Q1512" t="s">
        <v>8336</v>
      </c>
      <c r="R1512">
        <f t="shared" si="70"/>
        <v>2014</v>
      </c>
      <c r="S1512" s="15">
        <f t="shared" si="71"/>
        <v>41809.385162037033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 s="10" t="s">
        <v>8335</v>
      </c>
      <c r="Q1513" t="s">
        <v>8336</v>
      </c>
      <c r="R1513">
        <f t="shared" si="70"/>
        <v>2015</v>
      </c>
      <c r="S1513" s="15">
        <f t="shared" si="71"/>
        <v>42296.583379629628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 s="10" t="s">
        <v>8335</v>
      </c>
      <c r="Q1514" t="s">
        <v>8336</v>
      </c>
      <c r="R1514">
        <f t="shared" si="70"/>
        <v>2017</v>
      </c>
      <c r="S1514" s="15">
        <f t="shared" si="71"/>
        <v>42741.684479166666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 s="10" t="s">
        <v>8335</v>
      </c>
      <c r="Q1515" t="s">
        <v>8336</v>
      </c>
      <c r="R1515">
        <f t="shared" si="70"/>
        <v>2014</v>
      </c>
      <c r="S1515" s="15">
        <f t="shared" si="71"/>
        <v>41806.637337962966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 s="10" t="s">
        <v>8335</v>
      </c>
      <c r="Q1516" t="s">
        <v>8336</v>
      </c>
      <c r="R1516">
        <f t="shared" si="70"/>
        <v>2015</v>
      </c>
      <c r="S1516" s="15">
        <f t="shared" si="71"/>
        <v>42234.597685185188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 s="10" t="s">
        <v>8335</v>
      </c>
      <c r="Q1517" t="s">
        <v>8336</v>
      </c>
      <c r="R1517">
        <f t="shared" si="70"/>
        <v>2016</v>
      </c>
      <c r="S1517" s="15">
        <f t="shared" si="71"/>
        <v>42415.253437499996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 s="10" t="s">
        <v>8335</v>
      </c>
      <c r="Q1518" t="s">
        <v>8336</v>
      </c>
      <c r="R1518">
        <f t="shared" si="70"/>
        <v>2016</v>
      </c>
      <c r="S1518" s="15">
        <f t="shared" si="71"/>
        <v>42619.466342592597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 s="10" t="s">
        <v>8335</v>
      </c>
      <c r="Q1519" t="s">
        <v>8336</v>
      </c>
      <c r="R1519">
        <f t="shared" si="70"/>
        <v>2014</v>
      </c>
      <c r="S1519" s="15">
        <f t="shared" si="71"/>
        <v>41948.56658564815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 s="10" t="s">
        <v>8335</v>
      </c>
      <c r="Q1520" t="s">
        <v>8336</v>
      </c>
      <c r="R1520">
        <f t="shared" si="70"/>
        <v>2014</v>
      </c>
      <c r="S1520" s="15">
        <f t="shared" si="71"/>
        <v>41760.8200462963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 s="10" t="s">
        <v>8335</v>
      </c>
      <c r="Q1521" t="s">
        <v>8336</v>
      </c>
      <c r="R1521">
        <f t="shared" si="70"/>
        <v>2014</v>
      </c>
      <c r="S1521" s="15">
        <f t="shared" si="71"/>
        <v>41782.741701388892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 s="10" t="s">
        <v>8335</v>
      </c>
      <c r="Q1522" t="s">
        <v>8336</v>
      </c>
      <c r="R1522">
        <f t="shared" si="70"/>
        <v>2014</v>
      </c>
      <c r="S1522" s="15">
        <f t="shared" si="71"/>
        <v>41955.857789351852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 s="10" t="s">
        <v>8335</v>
      </c>
      <c r="Q1523" t="s">
        <v>8336</v>
      </c>
      <c r="R1523">
        <f t="shared" si="70"/>
        <v>2016</v>
      </c>
      <c r="S1523" s="15">
        <f t="shared" si="71"/>
        <v>42493.167719907404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 s="10" t="s">
        <v>8335</v>
      </c>
      <c r="Q1524" t="s">
        <v>8336</v>
      </c>
      <c r="R1524">
        <f t="shared" si="70"/>
        <v>2014</v>
      </c>
      <c r="S1524" s="15">
        <f t="shared" si="71"/>
        <v>41899.830312500002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 s="10" t="s">
        <v>8335</v>
      </c>
      <c r="Q1525" t="s">
        <v>8336</v>
      </c>
      <c r="R1525">
        <f t="shared" si="70"/>
        <v>2014</v>
      </c>
      <c r="S1525" s="15">
        <f t="shared" si="71"/>
        <v>41964.751342592594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 s="10" t="s">
        <v>8335</v>
      </c>
      <c r="Q1526" t="s">
        <v>8336</v>
      </c>
      <c r="R1526">
        <f t="shared" si="70"/>
        <v>2017</v>
      </c>
      <c r="S1526" s="15">
        <f t="shared" si="71"/>
        <v>42756.501041666663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 s="10" t="s">
        <v>8335</v>
      </c>
      <c r="Q1527" t="s">
        <v>8336</v>
      </c>
      <c r="R1527">
        <f t="shared" si="70"/>
        <v>2016</v>
      </c>
      <c r="S1527" s="15">
        <f t="shared" si="71"/>
        <v>42570.702986111108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 s="10" t="s">
        <v>8335</v>
      </c>
      <c r="Q1528" t="s">
        <v>8336</v>
      </c>
      <c r="R1528">
        <f t="shared" si="70"/>
        <v>2015</v>
      </c>
      <c r="S1528" s="15">
        <f t="shared" si="71"/>
        <v>42339.276006944448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 s="10" t="s">
        <v>8335</v>
      </c>
      <c r="Q1529" t="s">
        <v>8336</v>
      </c>
      <c r="R1529">
        <f t="shared" si="70"/>
        <v>2017</v>
      </c>
      <c r="S1529" s="15">
        <f t="shared" si="71"/>
        <v>42780.600532407407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 s="10" t="s">
        <v>8335</v>
      </c>
      <c r="Q1530" t="s">
        <v>8336</v>
      </c>
      <c r="R1530">
        <f t="shared" si="70"/>
        <v>2017</v>
      </c>
      <c r="S1530" s="15">
        <f t="shared" si="71"/>
        <v>42736.732893518521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 s="10" t="s">
        <v>8335</v>
      </c>
      <c r="Q1531" t="s">
        <v>8336</v>
      </c>
      <c r="R1531">
        <f t="shared" si="70"/>
        <v>2015</v>
      </c>
      <c r="S1531" s="15">
        <f t="shared" si="71"/>
        <v>42052.628703703704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 s="10" t="s">
        <v>8335</v>
      </c>
      <c r="Q1532" t="s">
        <v>8336</v>
      </c>
      <c r="R1532">
        <f t="shared" si="70"/>
        <v>2015</v>
      </c>
      <c r="S1532" s="15">
        <f t="shared" si="71"/>
        <v>42275.767303240747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 s="10" t="s">
        <v>8335</v>
      </c>
      <c r="Q1533" t="s">
        <v>8336</v>
      </c>
      <c r="R1533">
        <f t="shared" si="70"/>
        <v>2014</v>
      </c>
      <c r="S1533" s="15">
        <f t="shared" si="71"/>
        <v>41941.802384259259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 s="10" t="s">
        <v>8335</v>
      </c>
      <c r="Q1534" t="s">
        <v>8336</v>
      </c>
      <c r="R1534">
        <f t="shared" si="70"/>
        <v>2016</v>
      </c>
      <c r="S1534" s="15">
        <f t="shared" si="71"/>
        <v>42391.475289351853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 s="10" t="s">
        <v>8335</v>
      </c>
      <c r="Q1535" t="s">
        <v>8336</v>
      </c>
      <c r="R1535">
        <f t="shared" si="70"/>
        <v>2016</v>
      </c>
      <c r="S1535" s="15">
        <f t="shared" si="71"/>
        <v>42443.00204861111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 s="10" t="s">
        <v>8335</v>
      </c>
      <c r="Q1536" t="s">
        <v>8336</v>
      </c>
      <c r="R1536">
        <f t="shared" si="70"/>
        <v>2015</v>
      </c>
      <c r="S1536" s="15">
        <f t="shared" si="71"/>
        <v>42221.67432870371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 s="10" t="s">
        <v>8335</v>
      </c>
      <c r="Q1537" t="s">
        <v>8336</v>
      </c>
      <c r="R1537">
        <f t="shared" si="70"/>
        <v>2016</v>
      </c>
      <c r="S1537" s="15">
        <f t="shared" si="71"/>
        <v>42484.829062500001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 s="10" t="s">
        <v>8335</v>
      </c>
      <c r="Q1538" t="s">
        <v>8336</v>
      </c>
      <c r="R1538">
        <f t="shared" si="70"/>
        <v>2015</v>
      </c>
      <c r="S1538" s="15">
        <f t="shared" si="71"/>
        <v>42213.802199074074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 0)</f>
        <v>180</v>
      </c>
      <c r="P1539" s="10" t="s">
        <v>8335</v>
      </c>
      <c r="Q1539" t="s">
        <v>8336</v>
      </c>
      <c r="R1539">
        <f t="shared" ref="R1539:R1602" si="73">YEAR(S1539)</f>
        <v>2016</v>
      </c>
      <c r="S1539" s="15">
        <f t="shared" ref="S1539:S1602" si="74">(((J1539/60)/60)/24)+DATE(1970, 1, 1)</f>
        <v>42552.315127314811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10" t="s">
        <v>8335</v>
      </c>
      <c r="Q1540" t="s">
        <v>8336</v>
      </c>
      <c r="R1540">
        <f t="shared" si="73"/>
        <v>2014</v>
      </c>
      <c r="S1540" s="15">
        <f t="shared" si="74"/>
        <v>41981.782060185185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10" t="s">
        <v>8335</v>
      </c>
      <c r="Q1541" t="s">
        <v>8336</v>
      </c>
      <c r="R1541">
        <f t="shared" si="73"/>
        <v>2016</v>
      </c>
      <c r="S1541" s="15">
        <f t="shared" si="74"/>
        <v>42705.919201388882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10" t="s">
        <v>8335</v>
      </c>
      <c r="Q1542" t="s">
        <v>8336</v>
      </c>
      <c r="R1542">
        <f t="shared" si="73"/>
        <v>2014</v>
      </c>
      <c r="S1542" s="15">
        <f t="shared" si="74"/>
        <v>41939.00712962963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10" t="s">
        <v>8335</v>
      </c>
      <c r="Q1543" t="s">
        <v>8340</v>
      </c>
      <c r="R1543">
        <f t="shared" si="73"/>
        <v>2014</v>
      </c>
      <c r="S1543" s="15">
        <f t="shared" si="74"/>
        <v>41974.712245370371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10" t="s">
        <v>8335</v>
      </c>
      <c r="Q1544" t="s">
        <v>8340</v>
      </c>
      <c r="R1544">
        <f t="shared" si="73"/>
        <v>2015</v>
      </c>
      <c r="S1544" s="15">
        <f t="shared" si="74"/>
        <v>42170.996527777781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10" t="s">
        <v>8335</v>
      </c>
      <c r="Q1545" t="s">
        <v>8340</v>
      </c>
      <c r="R1545">
        <f t="shared" si="73"/>
        <v>2014</v>
      </c>
      <c r="S1545" s="15">
        <f t="shared" si="74"/>
        <v>41935.509652777779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s="10" t="s">
        <v>8335</v>
      </c>
      <c r="Q1546" t="s">
        <v>8340</v>
      </c>
      <c r="R1546">
        <f t="shared" si="73"/>
        <v>2015</v>
      </c>
      <c r="S1546" s="15">
        <f t="shared" si="74"/>
        <v>42053.051203703704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 s="10" t="s">
        <v>8335</v>
      </c>
      <c r="Q1547" t="s">
        <v>8340</v>
      </c>
      <c r="R1547">
        <f t="shared" si="73"/>
        <v>2015</v>
      </c>
      <c r="S1547" s="15">
        <f t="shared" si="74"/>
        <v>42031.884652777779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 s="10" t="s">
        <v>8335</v>
      </c>
      <c r="Q1548" t="s">
        <v>8340</v>
      </c>
      <c r="R1548">
        <f t="shared" si="73"/>
        <v>2014</v>
      </c>
      <c r="S1548" s="15">
        <f t="shared" si="74"/>
        <v>41839.212951388887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s="10" t="s">
        <v>8335</v>
      </c>
      <c r="Q1549" t="s">
        <v>8340</v>
      </c>
      <c r="R1549">
        <f t="shared" si="73"/>
        <v>2017</v>
      </c>
      <c r="S1549" s="15">
        <f t="shared" si="74"/>
        <v>42782.426875000005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 s="10" t="s">
        <v>8335</v>
      </c>
      <c r="Q1550" t="s">
        <v>8340</v>
      </c>
      <c r="R1550">
        <f t="shared" si="73"/>
        <v>2015</v>
      </c>
      <c r="S1550" s="15">
        <f t="shared" si="74"/>
        <v>42286.88217592593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 s="10" t="s">
        <v>8335</v>
      </c>
      <c r="Q1551" t="s">
        <v>8340</v>
      </c>
      <c r="R1551">
        <f t="shared" si="73"/>
        <v>2015</v>
      </c>
      <c r="S1551" s="15">
        <f t="shared" si="74"/>
        <v>42281.136099537034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 s="10" t="s">
        <v>8335</v>
      </c>
      <c r="Q1552" t="s">
        <v>8340</v>
      </c>
      <c r="R1552">
        <f t="shared" si="73"/>
        <v>2016</v>
      </c>
      <c r="S1552" s="15">
        <f t="shared" si="74"/>
        <v>42472.449467592596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s="10" t="s">
        <v>8335</v>
      </c>
      <c r="Q1553" t="s">
        <v>8340</v>
      </c>
      <c r="R1553">
        <f t="shared" si="73"/>
        <v>2015</v>
      </c>
      <c r="S1553" s="15">
        <f t="shared" si="74"/>
        <v>42121.824525462958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 s="10" t="s">
        <v>8335</v>
      </c>
      <c r="Q1554" t="s">
        <v>8340</v>
      </c>
      <c r="R1554">
        <f t="shared" si="73"/>
        <v>2014</v>
      </c>
      <c r="S1554" s="15">
        <f t="shared" si="74"/>
        <v>41892.688750000001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s="10" t="s">
        <v>8335</v>
      </c>
      <c r="Q1555" t="s">
        <v>8340</v>
      </c>
      <c r="R1555">
        <f t="shared" si="73"/>
        <v>2015</v>
      </c>
      <c r="S1555" s="15">
        <f t="shared" si="74"/>
        <v>42219.282951388886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s="10" t="s">
        <v>8335</v>
      </c>
      <c r="Q1556" t="s">
        <v>8340</v>
      </c>
      <c r="R1556">
        <f t="shared" si="73"/>
        <v>2015</v>
      </c>
      <c r="S1556" s="15">
        <f t="shared" si="74"/>
        <v>42188.252199074079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s="10" t="s">
        <v>8335</v>
      </c>
      <c r="Q1557" t="s">
        <v>8340</v>
      </c>
      <c r="R1557">
        <f t="shared" si="73"/>
        <v>2015</v>
      </c>
      <c r="S1557" s="15">
        <f t="shared" si="74"/>
        <v>42241.613796296297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 s="10" t="s">
        <v>8335</v>
      </c>
      <c r="Q1558" t="s">
        <v>8340</v>
      </c>
      <c r="R1558">
        <f t="shared" si="73"/>
        <v>2016</v>
      </c>
      <c r="S1558" s="15">
        <f t="shared" si="74"/>
        <v>42525.153055555551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 s="10" t="s">
        <v>8335</v>
      </c>
      <c r="Q1559" t="s">
        <v>8340</v>
      </c>
      <c r="R1559">
        <f t="shared" si="73"/>
        <v>2014</v>
      </c>
      <c r="S1559" s="15">
        <f t="shared" si="74"/>
        <v>41871.65315972222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 s="10" t="s">
        <v>8335</v>
      </c>
      <c r="Q1560" t="s">
        <v>8340</v>
      </c>
      <c r="R1560">
        <f t="shared" si="73"/>
        <v>2015</v>
      </c>
      <c r="S1560" s="15">
        <f t="shared" si="74"/>
        <v>42185.397673611107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 s="10" t="s">
        <v>8335</v>
      </c>
      <c r="Q1561" t="s">
        <v>8340</v>
      </c>
      <c r="R1561">
        <f t="shared" si="73"/>
        <v>2015</v>
      </c>
      <c r="S1561" s="15">
        <f t="shared" si="74"/>
        <v>42108.05322916666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 s="10" t="s">
        <v>8335</v>
      </c>
      <c r="Q1562" t="s">
        <v>8340</v>
      </c>
      <c r="R1562">
        <f t="shared" si="73"/>
        <v>2014</v>
      </c>
      <c r="S1562" s="15">
        <f t="shared" si="74"/>
        <v>41936.020752314813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 s="10" t="s">
        <v>8319</v>
      </c>
      <c r="Q1563" t="s">
        <v>8341</v>
      </c>
      <c r="R1563">
        <f t="shared" si="73"/>
        <v>2013</v>
      </c>
      <c r="S1563" s="15">
        <f t="shared" si="74"/>
        <v>41555.041701388887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s="10" t="s">
        <v>8319</v>
      </c>
      <c r="Q1564" t="s">
        <v>8341</v>
      </c>
      <c r="R1564">
        <f t="shared" si="73"/>
        <v>2009</v>
      </c>
      <c r="S1564" s="15">
        <f t="shared" si="74"/>
        <v>40079.566157407404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 s="10" t="s">
        <v>8319</v>
      </c>
      <c r="Q1565" t="s">
        <v>8341</v>
      </c>
      <c r="R1565">
        <f t="shared" si="73"/>
        <v>2014</v>
      </c>
      <c r="S1565" s="15">
        <f t="shared" si="74"/>
        <v>41652.742488425924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 s="10" t="s">
        <v>8319</v>
      </c>
      <c r="Q1566" t="s">
        <v>8341</v>
      </c>
      <c r="R1566">
        <f t="shared" si="73"/>
        <v>2015</v>
      </c>
      <c r="S1566" s="15">
        <f t="shared" si="74"/>
        <v>42121.367002314815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 s="10" t="s">
        <v>8319</v>
      </c>
      <c r="Q1567" t="s">
        <v>8341</v>
      </c>
      <c r="R1567">
        <f t="shared" si="73"/>
        <v>2011</v>
      </c>
      <c r="S1567" s="15">
        <f t="shared" si="74"/>
        <v>40672.729872685188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 s="10" t="s">
        <v>8319</v>
      </c>
      <c r="Q1568" t="s">
        <v>8341</v>
      </c>
      <c r="R1568">
        <f t="shared" si="73"/>
        <v>2016</v>
      </c>
      <c r="S1568" s="15">
        <f t="shared" si="74"/>
        <v>42549.916712962964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 s="10" t="s">
        <v>8319</v>
      </c>
      <c r="Q1569" t="s">
        <v>8341</v>
      </c>
      <c r="R1569">
        <f t="shared" si="73"/>
        <v>2014</v>
      </c>
      <c r="S1569" s="15">
        <f t="shared" si="74"/>
        <v>41671.936863425923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 s="10" t="s">
        <v>8319</v>
      </c>
      <c r="Q1570" t="s">
        <v>8341</v>
      </c>
      <c r="R1570">
        <f t="shared" si="73"/>
        <v>2014</v>
      </c>
      <c r="S1570" s="15">
        <f t="shared" si="74"/>
        <v>41962.062326388885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s="10" t="s">
        <v>8319</v>
      </c>
      <c r="Q1571" t="s">
        <v>8341</v>
      </c>
      <c r="R1571">
        <f t="shared" si="73"/>
        <v>2013</v>
      </c>
      <c r="S1571" s="15">
        <f t="shared" si="74"/>
        <v>41389.679560185185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 s="10" t="s">
        <v>8319</v>
      </c>
      <c r="Q1572" t="s">
        <v>8341</v>
      </c>
      <c r="R1572">
        <f t="shared" si="73"/>
        <v>2016</v>
      </c>
      <c r="S1572" s="15">
        <f t="shared" si="74"/>
        <v>42438.813449074078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 s="10" t="s">
        <v>8319</v>
      </c>
      <c r="Q1573" t="s">
        <v>8341</v>
      </c>
      <c r="R1573">
        <f t="shared" si="73"/>
        <v>2015</v>
      </c>
      <c r="S1573" s="15">
        <f t="shared" si="74"/>
        <v>42144.769479166673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 s="10" t="s">
        <v>8319</v>
      </c>
      <c r="Q1574" t="s">
        <v>8341</v>
      </c>
      <c r="R1574">
        <f t="shared" si="73"/>
        <v>2016</v>
      </c>
      <c r="S1574" s="15">
        <f t="shared" si="74"/>
        <v>42404.033090277779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 s="10" t="s">
        <v>8319</v>
      </c>
      <c r="Q1575" t="s">
        <v>8341</v>
      </c>
      <c r="R1575">
        <f t="shared" si="73"/>
        <v>2017</v>
      </c>
      <c r="S1575" s="15">
        <f t="shared" si="74"/>
        <v>42786.000023148154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 s="10" t="s">
        <v>8319</v>
      </c>
      <c r="Q1576" t="s">
        <v>8341</v>
      </c>
      <c r="R1576">
        <f t="shared" si="73"/>
        <v>2015</v>
      </c>
      <c r="S1576" s="15">
        <f t="shared" si="74"/>
        <v>42017.927418981482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 s="10" t="s">
        <v>8319</v>
      </c>
      <c r="Q1577" t="s">
        <v>8341</v>
      </c>
      <c r="R1577">
        <f t="shared" si="73"/>
        <v>2014</v>
      </c>
      <c r="S1577" s="15">
        <f t="shared" si="74"/>
        <v>41799.524259259262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 s="10" t="s">
        <v>8319</v>
      </c>
      <c r="Q1578" t="s">
        <v>8341</v>
      </c>
      <c r="R1578">
        <f t="shared" si="73"/>
        <v>2015</v>
      </c>
      <c r="S1578" s="15">
        <f t="shared" si="74"/>
        <v>42140.879259259258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 s="10" t="s">
        <v>8319</v>
      </c>
      <c r="Q1579" t="s">
        <v>8341</v>
      </c>
      <c r="R1579">
        <f t="shared" si="73"/>
        <v>2012</v>
      </c>
      <c r="S1579" s="15">
        <f t="shared" si="74"/>
        <v>41054.847777777781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 s="10" t="s">
        <v>8319</v>
      </c>
      <c r="Q1580" t="s">
        <v>8341</v>
      </c>
      <c r="R1580">
        <f t="shared" si="73"/>
        <v>2010</v>
      </c>
      <c r="S1580" s="15">
        <f t="shared" si="74"/>
        <v>40399.065868055557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 s="10" t="s">
        <v>8319</v>
      </c>
      <c r="Q1581" t="s">
        <v>8341</v>
      </c>
      <c r="R1581">
        <f t="shared" si="73"/>
        <v>2013</v>
      </c>
      <c r="S1581" s="15">
        <f t="shared" si="74"/>
        <v>41481.996423611112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s="10" t="s">
        <v>8319</v>
      </c>
      <c r="Q1582" t="s">
        <v>8341</v>
      </c>
      <c r="R1582">
        <f t="shared" si="73"/>
        <v>2012</v>
      </c>
      <c r="S1582" s="15">
        <f t="shared" si="74"/>
        <v>40990.050069444449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 s="10" t="s">
        <v>8335</v>
      </c>
      <c r="Q1583" t="s">
        <v>8342</v>
      </c>
      <c r="R1583">
        <f t="shared" si="73"/>
        <v>2015</v>
      </c>
      <c r="S1583" s="15">
        <f t="shared" si="74"/>
        <v>42325.448958333334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 s="10" t="s">
        <v>8335</v>
      </c>
      <c r="Q1584" t="s">
        <v>8342</v>
      </c>
      <c r="R1584">
        <f t="shared" si="73"/>
        <v>2015</v>
      </c>
      <c r="S1584" s="15">
        <f t="shared" si="74"/>
        <v>42246.789965277778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 s="10" t="s">
        <v>8335</v>
      </c>
      <c r="Q1585" t="s">
        <v>8342</v>
      </c>
      <c r="R1585">
        <f t="shared" si="73"/>
        <v>2014</v>
      </c>
      <c r="S1585" s="15">
        <f t="shared" si="74"/>
        <v>41877.904988425929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s="10" t="s">
        <v>8335</v>
      </c>
      <c r="Q1586" t="s">
        <v>8342</v>
      </c>
      <c r="R1586">
        <f t="shared" si="73"/>
        <v>2014</v>
      </c>
      <c r="S1586" s="15">
        <f t="shared" si="74"/>
        <v>41779.649317129632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 s="10" t="s">
        <v>8335</v>
      </c>
      <c r="Q1587" t="s">
        <v>8342</v>
      </c>
      <c r="R1587">
        <f t="shared" si="73"/>
        <v>2016</v>
      </c>
      <c r="S1587" s="15">
        <f t="shared" si="74"/>
        <v>42707.895462962959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s="10" t="s">
        <v>8335</v>
      </c>
      <c r="Q1588" t="s">
        <v>8342</v>
      </c>
      <c r="R1588">
        <f t="shared" si="73"/>
        <v>2015</v>
      </c>
      <c r="S1588" s="15">
        <f t="shared" si="74"/>
        <v>42069.104421296302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 s="10" t="s">
        <v>8335</v>
      </c>
      <c r="Q1589" t="s">
        <v>8342</v>
      </c>
      <c r="R1589">
        <f t="shared" si="73"/>
        <v>2014</v>
      </c>
      <c r="S1589" s="15">
        <f t="shared" si="74"/>
        <v>41956.950983796298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s="10" t="s">
        <v>8335</v>
      </c>
      <c r="Q1590" t="s">
        <v>8342</v>
      </c>
      <c r="R1590">
        <f t="shared" si="73"/>
        <v>2015</v>
      </c>
      <c r="S1590" s="15">
        <f t="shared" si="74"/>
        <v>42005.24998842593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s="10" t="s">
        <v>8335</v>
      </c>
      <c r="Q1591" t="s">
        <v>8342</v>
      </c>
      <c r="R1591">
        <f t="shared" si="73"/>
        <v>2015</v>
      </c>
      <c r="S1591" s="15">
        <f t="shared" si="74"/>
        <v>42256.984791666662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 s="10" t="s">
        <v>8335</v>
      </c>
      <c r="Q1592" t="s">
        <v>8342</v>
      </c>
      <c r="R1592">
        <f t="shared" si="73"/>
        <v>2015</v>
      </c>
      <c r="S1592" s="15">
        <f t="shared" si="74"/>
        <v>42240.857222222221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 s="10" t="s">
        <v>8335</v>
      </c>
      <c r="Q1593" t="s">
        <v>8342</v>
      </c>
      <c r="R1593">
        <f t="shared" si="73"/>
        <v>2016</v>
      </c>
      <c r="S1593" s="15">
        <f t="shared" si="74"/>
        <v>42433.726168981477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s="10" t="s">
        <v>8335</v>
      </c>
      <c r="Q1594" t="s">
        <v>8342</v>
      </c>
      <c r="R1594">
        <f t="shared" si="73"/>
        <v>2015</v>
      </c>
      <c r="S1594" s="15">
        <f t="shared" si="74"/>
        <v>42046.072743055556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 s="10" t="s">
        <v>8335</v>
      </c>
      <c r="Q1595" t="s">
        <v>8342</v>
      </c>
      <c r="R1595">
        <f t="shared" si="73"/>
        <v>2015</v>
      </c>
      <c r="S1595" s="15">
        <f t="shared" si="74"/>
        <v>42033.845543981486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 s="10" t="s">
        <v>8335</v>
      </c>
      <c r="Q1596" t="s">
        <v>8342</v>
      </c>
      <c r="R1596">
        <f t="shared" si="73"/>
        <v>2016</v>
      </c>
      <c r="S1596" s="15">
        <f t="shared" si="74"/>
        <v>42445.712754629625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 s="10" t="s">
        <v>8335</v>
      </c>
      <c r="Q1597" t="s">
        <v>8342</v>
      </c>
      <c r="R1597">
        <f t="shared" si="73"/>
        <v>2014</v>
      </c>
      <c r="S1597" s="15">
        <f t="shared" si="74"/>
        <v>41780.050092592595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 s="10" t="s">
        <v>8335</v>
      </c>
      <c r="Q1598" t="s">
        <v>8342</v>
      </c>
      <c r="R1598">
        <f t="shared" si="73"/>
        <v>2014</v>
      </c>
      <c r="S1598" s="15">
        <f t="shared" si="74"/>
        <v>41941.430196759262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s="10" t="s">
        <v>8335</v>
      </c>
      <c r="Q1599" t="s">
        <v>8342</v>
      </c>
      <c r="R1599">
        <f t="shared" si="73"/>
        <v>2016</v>
      </c>
      <c r="S1599" s="15">
        <f t="shared" si="74"/>
        <v>42603.354131944448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 s="10" t="s">
        <v>8335</v>
      </c>
      <c r="Q1600" t="s">
        <v>8342</v>
      </c>
      <c r="R1600">
        <f t="shared" si="73"/>
        <v>2015</v>
      </c>
      <c r="S1600" s="15">
        <f t="shared" si="74"/>
        <v>42151.667337962965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s="10" t="s">
        <v>8335</v>
      </c>
      <c r="Q1601" t="s">
        <v>8342</v>
      </c>
      <c r="R1601">
        <f t="shared" si="73"/>
        <v>2016</v>
      </c>
      <c r="S1601" s="15">
        <f t="shared" si="74"/>
        <v>42438.53907407407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 s="10" t="s">
        <v>8335</v>
      </c>
      <c r="Q1602" t="s">
        <v>8342</v>
      </c>
      <c r="R1602">
        <f t="shared" si="73"/>
        <v>2014</v>
      </c>
      <c r="S1602" s="15">
        <f t="shared" si="74"/>
        <v>41791.057314814818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 0)</f>
        <v>108</v>
      </c>
      <c r="P1603" s="10" t="s">
        <v>8322</v>
      </c>
      <c r="Q1603" t="s">
        <v>8323</v>
      </c>
      <c r="R1603">
        <f t="shared" ref="R1603:R1666" si="76">YEAR(S1603)</f>
        <v>2011</v>
      </c>
      <c r="S1603" s="15">
        <f t="shared" ref="S1603:S1666" si="77">(((J1603/60)/60)/24)+DATE(1970, 1, 1)</f>
        <v>40638.092974537038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10" t="s">
        <v>8322</v>
      </c>
      <c r="Q1604" t="s">
        <v>8323</v>
      </c>
      <c r="R1604">
        <f t="shared" si="76"/>
        <v>2011</v>
      </c>
      <c r="S1604" s="15">
        <f t="shared" si="77"/>
        <v>40788.297650462962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10" t="s">
        <v>8322</v>
      </c>
      <c r="Q1605" t="s">
        <v>8323</v>
      </c>
      <c r="R1605">
        <f t="shared" si="76"/>
        <v>2011</v>
      </c>
      <c r="S1605" s="15">
        <f t="shared" si="77"/>
        <v>40876.169664351852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10" t="s">
        <v>8322</v>
      </c>
      <c r="Q1606" t="s">
        <v>8323</v>
      </c>
      <c r="R1606">
        <f t="shared" si="76"/>
        <v>2012</v>
      </c>
      <c r="S1606" s="15">
        <f t="shared" si="77"/>
        <v>40945.845312500001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10" t="s">
        <v>8322</v>
      </c>
      <c r="Q1607" t="s">
        <v>8323</v>
      </c>
      <c r="R1607">
        <f t="shared" si="76"/>
        <v>2011</v>
      </c>
      <c r="S1607" s="15">
        <f t="shared" si="77"/>
        <v>40747.012881944444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10" t="s">
        <v>8322</v>
      </c>
      <c r="Q1608" t="s">
        <v>8323</v>
      </c>
      <c r="R1608">
        <f t="shared" si="76"/>
        <v>2010</v>
      </c>
      <c r="S1608" s="15">
        <f t="shared" si="77"/>
        <v>40536.111550925925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10" t="s">
        <v>8322</v>
      </c>
      <c r="Q1609" t="s">
        <v>8323</v>
      </c>
      <c r="R1609">
        <f t="shared" si="76"/>
        <v>2012</v>
      </c>
      <c r="S1609" s="15">
        <f t="shared" si="77"/>
        <v>41053.80846064815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 s="10" t="s">
        <v>8322</v>
      </c>
      <c r="Q1610" t="s">
        <v>8323</v>
      </c>
      <c r="R1610">
        <f t="shared" si="76"/>
        <v>2013</v>
      </c>
      <c r="S1610" s="15">
        <f t="shared" si="77"/>
        <v>41607.83085648148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 s="10" t="s">
        <v>8322</v>
      </c>
      <c r="Q1611" t="s">
        <v>8323</v>
      </c>
      <c r="R1611">
        <f t="shared" si="76"/>
        <v>2011</v>
      </c>
      <c r="S1611" s="15">
        <f t="shared" si="77"/>
        <v>40796.001261574071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 s="10" t="s">
        <v>8322</v>
      </c>
      <c r="Q1612" t="s">
        <v>8323</v>
      </c>
      <c r="R1612">
        <f t="shared" si="76"/>
        <v>2012</v>
      </c>
      <c r="S1612" s="15">
        <f t="shared" si="77"/>
        <v>41228.924884259257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 s="10" t="s">
        <v>8322</v>
      </c>
      <c r="Q1613" t="s">
        <v>8323</v>
      </c>
      <c r="R1613">
        <f t="shared" si="76"/>
        <v>2013</v>
      </c>
      <c r="S1613" s="15">
        <f t="shared" si="77"/>
        <v>41409.00037037037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 s="10" t="s">
        <v>8322</v>
      </c>
      <c r="Q1614" t="s">
        <v>8323</v>
      </c>
      <c r="R1614">
        <f t="shared" si="76"/>
        <v>2012</v>
      </c>
      <c r="S1614" s="15">
        <f t="shared" si="77"/>
        <v>41246.874814814815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 s="10" t="s">
        <v>8322</v>
      </c>
      <c r="Q1615" t="s">
        <v>8323</v>
      </c>
      <c r="R1615">
        <f t="shared" si="76"/>
        <v>2012</v>
      </c>
      <c r="S1615" s="15">
        <f t="shared" si="77"/>
        <v>41082.069467592592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 s="10" t="s">
        <v>8322</v>
      </c>
      <c r="Q1616" t="s">
        <v>8323</v>
      </c>
      <c r="R1616">
        <f t="shared" si="76"/>
        <v>2014</v>
      </c>
      <c r="S1616" s="15">
        <f t="shared" si="77"/>
        <v>41794.981122685182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 s="10" t="s">
        <v>8322</v>
      </c>
      <c r="Q1617" t="s">
        <v>8323</v>
      </c>
      <c r="R1617">
        <f t="shared" si="76"/>
        <v>2011</v>
      </c>
      <c r="S1617" s="15">
        <f t="shared" si="77"/>
        <v>40845.050879629627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 s="10" t="s">
        <v>8322</v>
      </c>
      <c r="Q1618" t="s">
        <v>8323</v>
      </c>
      <c r="R1618">
        <f t="shared" si="76"/>
        <v>2012</v>
      </c>
      <c r="S1618" s="15">
        <f t="shared" si="77"/>
        <v>41194.715520833335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 s="10" t="s">
        <v>8322</v>
      </c>
      <c r="Q1619" t="s">
        <v>8323</v>
      </c>
      <c r="R1619">
        <f t="shared" si="76"/>
        <v>2013</v>
      </c>
      <c r="S1619" s="15">
        <f t="shared" si="77"/>
        <v>41546.664212962962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 s="10" t="s">
        <v>8322</v>
      </c>
      <c r="Q1620" t="s">
        <v>8323</v>
      </c>
      <c r="R1620">
        <f t="shared" si="76"/>
        <v>2013</v>
      </c>
      <c r="S1620" s="15">
        <f t="shared" si="77"/>
        <v>41301.654340277775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 s="10" t="s">
        <v>8322</v>
      </c>
      <c r="Q1621" t="s">
        <v>8323</v>
      </c>
      <c r="R1621">
        <f t="shared" si="76"/>
        <v>2014</v>
      </c>
      <c r="S1621" s="15">
        <f t="shared" si="77"/>
        <v>41876.18618055556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 s="10" t="s">
        <v>8322</v>
      </c>
      <c r="Q1622" t="s">
        <v>8323</v>
      </c>
      <c r="R1622">
        <f t="shared" si="76"/>
        <v>2013</v>
      </c>
      <c r="S1622" s="15">
        <f t="shared" si="77"/>
        <v>41321.339583333334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 s="10" t="s">
        <v>8322</v>
      </c>
      <c r="Q1623" t="s">
        <v>8323</v>
      </c>
      <c r="R1623">
        <f t="shared" si="76"/>
        <v>2012</v>
      </c>
      <c r="S1623" s="15">
        <f t="shared" si="77"/>
        <v>41003.60665509259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 s="10" t="s">
        <v>8322</v>
      </c>
      <c r="Q1624" t="s">
        <v>8323</v>
      </c>
      <c r="R1624">
        <f t="shared" si="76"/>
        <v>2014</v>
      </c>
      <c r="S1624" s="15">
        <f t="shared" si="77"/>
        <v>41950.29483796296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 s="10" t="s">
        <v>8322</v>
      </c>
      <c r="Q1625" t="s">
        <v>8323</v>
      </c>
      <c r="R1625">
        <f t="shared" si="76"/>
        <v>2013</v>
      </c>
      <c r="S1625" s="15">
        <f t="shared" si="77"/>
        <v>41453.688530092593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 s="10" t="s">
        <v>8322</v>
      </c>
      <c r="Q1626" t="s">
        <v>8323</v>
      </c>
      <c r="R1626">
        <f t="shared" si="76"/>
        <v>2012</v>
      </c>
      <c r="S1626" s="15">
        <f t="shared" si="77"/>
        <v>41243.367303240739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 s="10" t="s">
        <v>8322</v>
      </c>
      <c r="Q1627" t="s">
        <v>8323</v>
      </c>
      <c r="R1627">
        <f t="shared" si="76"/>
        <v>2012</v>
      </c>
      <c r="S1627" s="15">
        <f t="shared" si="77"/>
        <v>41135.699687500004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 s="10" t="s">
        <v>8322</v>
      </c>
      <c r="Q1628" t="s">
        <v>8323</v>
      </c>
      <c r="R1628">
        <f t="shared" si="76"/>
        <v>2013</v>
      </c>
      <c r="S1628" s="15">
        <f t="shared" si="77"/>
        <v>41579.847997685189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 s="10" t="s">
        <v>8322</v>
      </c>
      <c r="Q1629" t="s">
        <v>8323</v>
      </c>
      <c r="R1629">
        <f t="shared" si="76"/>
        <v>2012</v>
      </c>
      <c r="S1629" s="15">
        <f t="shared" si="77"/>
        <v>41205.707048611112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 s="10" t="s">
        <v>8322</v>
      </c>
      <c r="Q1630" t="s">
        <v>8323</v>
      </c>
      <c r="R1630">
        <f t="shared" si="76"/>
        <v>2014</v>
      </c>
      <c r="S1630" s="15">
        <f t="shared" si="77"/>
        <v>41774.737060185187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 s="10" t="s">
        <v>8322</v>
      </c>
      <c r="Q1631" t="s">
        <v>8323</v>
      </c>
      <c r="R1631">
        <f t="shared" si="76"/>
        <v>2014</v>
      </c>
      <c r="S1631" s="15">
        <f t="shared" si="77"/>
        <v>41645.867280092592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 s="10" t="s">
        <v>8322</v>
      </c>
      <c r="Q1632" t="s">
        <v>8323</v>
      </c>
      <c r="R1632">
        <f t="shared" si="76"/>
        <v>2012</v>
      </c>
      <c r="S1632" s="15">
        <f t="shared" si="77"/>
        <v>40939.837673611109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 s="10" t="s">
        <v>8322</v>
      </c>
      <c r="Q1633" t="s">
        <v>8323</v>
      </c>
      <c r="R1633">
        <f t="shared" si="76"/>
        <v>2012</v>
      </c>
      <c r="S1633" s="15">
        <f t="shared" si="77"/>
        <v>41164.859502314815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 s="10" t="s">
        <v>8322</v>
      </c>
      <c r="Q1634" t="s">
        <v>8323</v>
      </c>
      <c r="R1634">
        <f t="shared" si="76"/>
        <v>2011</v>
      </c>
      <c r="S1634" s="15">
        <f t="shared" si="77"/>
        <v>40750.340902777774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 s="10" t="s">
        <v>8322</v>
      </c>
      <c r="Q1635" t="s">
        <v>8323</v>
      </c>
      <c r="R1635">
        <f t="shared" si="76"/>
        <v>2011</v>
      </c>
      <c r="S1635" s="15">
        <f t="shared" si="77"/>
        <v>40896.883750000001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 s="10" t="s">
        <v>8322</v>
      </c>
      <c r="Q1636" t="s">
        <v>8323</v>
      </c>
      <c r="R1636">
        <f t="shared" si="76"/>
        <v>2011</v>
      </c>
      <c r="S1636" s="15">
        <f t="shared" si="77"/>
        <v>40658.189826388887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 s="10" t="s">
        <v>8322</v>
      </c>
      <c r="Q1637" t="s">
        <v>8323</v>
      </c>
      <c r="R1637">
        <f t="shared" si="76"/>
        <v>2016</v>
      </c>
      <c r="S1637" s="15">
        <f t="shared" si="77"/>
        <v>42502.868761574078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 s="10" t="s">
        <v>8322</v>
      </c>
      <c r="Q1638" t="s">
        <v>8323</v>
      </c>
      <c r="R1638">
        <f t="shared" si="76"/>
        <v>2011</v>
      </c>
      <c r="S1638" s="15">
        <f t="shared" si="77"/>
        <v>40663.08666666667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 s="10" t="s">
        <v>8322</v>
      </c>
      <c r="Q1639" t="s">
        <v>8323</v>
      </c>
      <c r="R1639">
        <f t="shared" si="76"/>
        <v>2009</v>
      </c>
      <c r="S1639" s="15">
        <f t="shared" si="77"/>
        <v>40122.751620370371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 s="10" t="s">
        <v>8322</v>
      </c>
      <c r="Q1640" t="s">
        <v>8323</v>
      </c>
      <c r="R1640">
        <f t="shared" si="76"/>
        <v>2013</v>
      </c>
      <c r="S1640" s="15">
        <f t="shared" si="77"/>
        <v>41288.68712962963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 s="10" t="s">
        <v>8322</v>
      </c>
      <c r="Q1641" t="s">
        <v>8323</v>
      </c>
      <c r="R1641">
        <f t="shared" si="76"/>
        <v>2012</v>
      </c>
      <c r="S1641" s="15">
        <f t="shared" si="77"/>
        <v>40941.652372685188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 s="10" t="s">
        <v>8322</v>
      </c>
      <c r="Q1642" t="s">
        <v>8323</v>
      </c>
      <c r="R1642">
        <f t="shared" si="76"/>
        <v>2010</v>
      </c>
      <c r="S1642" s="15">
        <f t="shared" si="77"/>
        <v>40379.23096064815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 s="10" t="s">
        <v>8322</v>
      </c>
      <c r="Q1643" t="s">
        <v>8343</v>
      </c>
      <c r="R1643">
        <f t="shared" si="76"/>
        <v>2014</v>
      </c>
      <c r="S1643" s="15">
        <f t="shared" si="77"/>
        <v>41962.596574074079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 s="10" t="s">
        <v>8322</v>
      </c>
      <c r="Q1644" t="s">
        <v>8343</v>
      </c>
      <c r="R1644">
        <f t="shared" si="76"/>
        <v>2011</v>
      </c>
      <c r="S1644" s="15">
        <f t="shared" si="77"/>
        <v>40688.024618055555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 s="10" t="s">
        <v>8322</v>
      </c>
      <c r="Q1645" t="s">
        <v>8343</v>
      </c>
      <c r="R1645">
        <f t="shared" si="76"/>
        <v>2012</v>
      </c>
      <c r="S1645" s="15">
        <f t="shared" si="77"/>
        <v>41146.824212962965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 s="10" t="s">
        <v>8322</v>
      </c>
      <c r="Q1646" t="s">
        <v>8343</v>
      </c>
      <c r="R1646">
        <f t="shared" si="76"/>
        <v>2012</v>
      </c>
      <c r="S1646" s="15">
        <f t="shared" si="77"/>
        <v>41175.05972222222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 s="10" t="s">
        <v>8322</v>
      </c>
      <c r="Q1647" t="s">
        <v>8343</v>
      </c>
      <c r="R1647">
        <f t="shared" si="76"/>
        <v>2013</v>
      </c>
      <c r="S1647" s="15">
        <f t="shared" si="77"/>
        <v>41521.617361111108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 s="10" t="s">
        <v>8322</v>
      </c>
      <c r="Q1648" t="s">
        <v>8343</v>
      </c>
      <c r="R1648">
        <f t="shared" si="76"/>
        <v>2014</v>
      </c>
      <c r="S1648" s="15">
        <f t="shared" si="77"/>
        <v>41833.450266203705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 s="10" t="s">
        <v>8322</v>
      </c>
      <c r="Q1649" t="s">
        <v>8343</v>
      </c>
      <c r="R1649">
        <f t="shared" si="76"/>
        <v>2012</v>
      </c>
      <c r="S1649" s="15">
        <f t="shared" si="77"/>
        <v>41039.409456018519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 s="10" t="s">
        <v>8322</v>
      </c>
      <c r="Q1650" t="s">
        <v>8343</v>
      </c>
      <c r="R1650">
        <f t="shared" si="76"/>
        <v>2011</v>
      </c>
      <c r="S1650" s="15">
        <f t="shared" si="77"/>
        <v>40592.704652777778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 s="10" t="s">
        <v>8322</v>
      </c>
      <c r="Q1651" t="s">
        <v>8343</v>
      </c>
      <c r="R1651">
        <f t="shared" si="76"/>
        <v>2014</v>
      </c>
      <c r="S1651" s="15">
        <f t="shared" si="77"/>
        <v>41737.684664351851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 s="10" t="s">
        <v>8322</v>
      </c>
      <c r="Q1652" t="s">
        <v>8343</v>
      </c>
      <c r="R1652">
        <f t="shared" si="76"/>
        <v>2013</v>
      </c>
      <c r="S1652" s="15">
        <f t="shared" si="77"/>
        <v>41526.435613425929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 s="10" t="s">
        <v>8322</v>
      </c>
      <c r="Q1653" t="s">
        <v>8343</v>
      </c>
      <c r="R1653">
        <f t="shared" si="76"/>
        <v>2011</v>
      </c>
      <c r="S1653" s="15">
        <f t="shared" si="77"/>
        <v>40625.900694444441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 s="10" t="s">
        <v>8322</v>
      </c>
      <c r="Q1654" t="s">
        <v>8343</v>
      </c>
      <c r="R1654">
        <f t="shared" si="76"/>
        <v>2013</v>
      </c>
      <c r="S1654" s="15">
        <f t="shared" si="77"/>
        <v>41572.492974537039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 s="10" t="s">
        <v>8322</v>
      </c>
      <c r="Q1655" t="s">
        <v>8343</v>
      </c>
      <c r="R1655">
        <f t="shared" si="76"/>
        <v>2011</v>
      </c>
      <c r="S1655" s="15">
        <f t="shared" si="77"/>
        <v>40626.834444444445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 s="10" t="s">
        <v>8322</v>
      </c>
      <c r="Q1656" t="s">
        <v>8343</v>
      </c>
      <c r="R1656">
        <f t="shared" si="76"/>
        <v>2012</v>
      </c>
      <c r="S1656" s="15">
        <f t="shared" si="77"/>
        <v>40987.890740740739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 s="10" t="s">
        <v>8322</v>
      </c>
      <c r="Q1657" t="s">
        <v>8343</v>
      </c>
      <c r="R1657">
        <f t="shared" si="76"/>
        <v>2012</v>
      </c>
      <c r="S1657" s="15">
        <f t="shared" si="77"/>
        <v>40974.791898148149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 s="10" t="s">
        <v>8322</v>
      </c>
      <c r="Q1658" t="s">
        <v>8343</v>
      </c>
      <c r="R1658">
        <f t="shared" si="76"/>
        <v>2012</v>
      </c>
      <c r="S1658" s="15">
        <f t="shared" si="77"/>
        <v>41226.928842592592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 s="10" t="s">
        <v>8322</v>
      </c>
      <c r="Q1659" t="s">
        <v>8343</v>
      </c>
      <c r="R1659">
        <f t="shared" si="76"/>
        <v>2012</v>
      </c>
      <c r="S1659" s="15">
        <f t="shared" si="77"/>
        <v>41023.782037037039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 s="10" t="s">
        <v>8322</v>
      </c>
      <c r="Q1660" t="s">
        <v>8343</v>
      </c>
      <c r="R1660">
        <f t="shared" si="76"/>
        <v>2012</v>
      </c>
      <c r="S1660" s="15">
        <f t="shared" si="77"/>
        <v>41223.22184027778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 s="10" t="s">
        <v>8322</v>
      </c>
      <c r="Q1661" t="s">
        <v>8343</v>
      </c>
      <c r="R1661">
        <f t="shared" si="76"/>
        <v>2013</v>
      </c>
      <c r="S1661" s="15">
        <f t="shared" si="77"/>
        <v>41596.913437499999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 s="10" t="s">
        <v>8322</v>
      </c>
      <c r="Q1662" t="s">
        <v>8343</v>
      </c>
      <c r="R1662">
        <f t="shared" si="76"/>
        <v>2016</v>
      </c>
      <c r="S1662" s="15">
        <f t="shared" si="77"/>
        <v>42459.693865740745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 s="10" t="s">
        <v>8322</v>
      </c>
      <c r="Q1663" t="s">
        <v>8343</v>
      </c>
      <c r="R1663">
        <f t="shared" si="76"/>
        <v>2015</v>
      </c>
      <c r="S1663" s="15">
        <f t="shared" si="77"/>
        <v>42343.998043981483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 s="10" t="s">
        <v>8322</v>
      </c>
      <c r="Q1664" t="s">
        <v>8343</v>
      </c>
      <c r="R1664">
        <f t="shared" si="76"/>
        <v>2011</v>
      </c>
      <c r="S1664" s="15">
        <f t="shared" si="77"/>
        <v>40848.198333333334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 s="10" t="s">
        <v>8322</v>
      </c>
      <c r="Q1665" t="s">
        <v>8343</v>
      </c>
      <c r="R1665">
        <f t="shared" si="76"/>
        <v>2015</v>
      </c>
      <c r="S1665" s="15">
        <f t="shared" si="77"/>
        <v>42006.02207175926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 s="10" t="s">
        <v>8322</v>
      </c>
      <c r="Q1666" t="s">
        <v>8343</v>
      </c>
      <c r="R1666">
        <f t="shared" si="76"/>
        <v>2012</v>
      </c>
      <c r="S1666" s="15">
        <f t="shared" si="77"/>
        <v>40939.761782407404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 0)</f>
        <v>119</v>
      </c>
      <c r="P1667" s="10" t="s">
        <v>8322</v>
      </c>
      <c r="Q1667" t="s">
        <v>8343</v>
      </c>
      <c r="R1667">
        <f t="shared" ref="R1667:R1730" si="79">YEAR(S1667)</f>
        <v>2011</v>
      </c>
      <c r="S1667" s="15">
        <f t="shared" ref="S1667:S1730" si="80">(((J1667/60)/60)/24)+DATE(1970, 1, 1)</f>
        <v>40564.649456018517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10" t="s">
        <v>8322</v>
      </c>
      <c r="Q1668" t="s">
        <v>8343</v>
      </c>
      <c r="R1668">
        <f t="shared" si="79"/>
        <v>2013</v>
      </c>
      <c r="S1668" s="15">
        <f t="shared" si="80"/>
        <v>41331.253159722226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10" t="s">
        <v>8322</v>
      </c>
      <c r="Q1669" t="s">
        <v>8343</v>
      </c>
      <c r="R1669">
        <f t="shared" si="79"/>
        <v>2014</v>
      </c>
      <c r="S1669" s="15">
        <f t="shared" si="80"/>
        <v>41682.0705787037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10" t="s">
        <v>8322</v>
      </c>
      <c r="Q1670" t="s">
        <v>8343</v>
      </c>
      <c r="R1670">
        <f t="shared" si="79"/>
        <v>2011</v>
      </c>
      <c r="S1670" s="15">
        <f t="shared" si="80"/>
        <v>40845.14975694444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10" t="s">
        <v>8322</v>
      </c>
      <c r="Q1671" t="s">
        <v>8343</v>
      </c>
      <c r="R1671">
        <f t="shared" si="79"/>
        <v>2016</v>
      </c>
      <c r="S1671" s="15">
        <f t="shared" si="80"/>
        <v>42461.885138888887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10" t="s">
        <v>8322</v>
      </c>
      <c r="Q1672" t="s">
        <v>8343</v>
      </c>
      <c r="R1672">
        <f t="shared" si="79"/>
        <v>2010</v>
      </c>
      <c r="S1672" s="15">
        <f t="shared" si="80"/>
        <v>40313.930543981485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10" t="s">
        <v>8322</v>
      </c>
      <c r="Q1673" t="s">
        <v>8343</v>
      </c>
      <c r="R1673">
        <f t="shared" si="79"/>
        <v>2016</v>
      </c>
      <c r="S1673" s="15">
        <f t="shared" si="80"/>
        <v>42553.54414351852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 s="10" t="s">
        <v>8322</v>
      </c>
      <c r="Q1674" t="s">
        <v>8343</v>
      </c>
      <c r="R1674">
        <f t="shared" si="79"/>
        <v>2012</v>
      </c>
      <c r="S1674" s="15">
        <f t="shared" si="80"/>
        <v>41034.656597222223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 s="10" t="s">
        <v>8322</v>
      </c>
      <c r="Q1675" t="s">
        <v>8343</v>
      </c>
      <c r="R1675">
        <f t="shared" si="79"/>
        <v>2015</v>
      </c>
      <c r="S1675" s="15">
        <f t="shared" si="80"/>
        <v>42039.878379629634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 s="10" t="s">
        <v>8322</v>
      </c>
      <c r="Q1676" t="s">
        <v>8343</v>
      </c>
      <c r="R1676">
        <f t="shared" si="79"/>
        <v>2016</v>
      </c>
      <c r="S1676" s="15">
        <f t="shared" si="80"/>
        <v>42569.605393518519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 s="10" t="s">
        <v>8322</v>
      </c>
      <c r="Q1677" t="s">
        <v>8343</v>
      </c>
      <c r="R1677">
        <f t="shared" si="79"/>
        <v>2011</v>
      </c>
      <c r="S1677" s="15">
        <f t="shared" si="80"/>
        <v>40802.733101851853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 s="10" t="s">
        <v>8322</v>
      </c>
      <c r="Q1678" t="s">
        <v>8343</v>
      </c>
      <c r="R1678">
        <f t="shared" si="79"/>
        <v>2012</v>
      </c>
      <c r="S1678" s="15">
        <f t="shared" si="80"/>
        <v>40973.72623842593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 s="10" t="s">
        <v>8322</v>
      </c>
      <c r="Q1679" t="s">
        <v>8343</v>
      </c>
      <c r="R1679">
        <f t="shared" si="79"/>
        <v>2016</v>
      </c>
      <c r="S1679" s="15">
        <f t="shared" si="80"/>
        <v>42416.407129629632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 s="10" t="s">
        <v>8322</v>
      </c>
      <c r="Q1680" t="s">
        <v>8343</v>
      </c>
      <c r="R1680">
        <f t="shared" si="79"/>
        <v>2014</v>
      </c>
      <c r="S1680" s="15">
        <f t="shared" si="80"/>
        <v>41662.854988425926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 s="10" t="s">
        <v>8322</v>
      </c>
      <c r="Q1681" t="s">
        <v>8343</v>
      </c>
      <c r="R1681">
        <f t="shared" si="79"/>
        <v>2011</v>
      </c>
      <c r="S1681" s="15">
        <f t="shared" si="80"/>
        <v>40723.068807870368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 s="10" t="s">
        <v>8322</v>
      </c>
      <c r="Q1682" t="s">
        <v>8343</v>
      </c>
      <c r="R1682">
        <f t="shared" si="79"/>
        <v>2014</v>
      </c>
      <c r="S1682" s="15">
        <f t="shared" si="80"/>
        <v>41802.757719907408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 s="10" t="s">
        <v>8322</v>
      </c>
      <c r="Q1683" t="s">
        <v>8344</v>
      </c>
      <c r="R1683">
        <f t="shared" si="79"/>
        <v>2017</v>
      </c>
      <c r="S1683" s="15">
        <f t="shared" si="80"/>
        <v>42774.121342592596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s="10" t="s">
        <v>8322</v>
      </c>
      <c r="Q1684" t="s">
        <v>8344</v>
      </c>
      <c r="R1684">
        <f t="shared" si="79"/>
        <v>2017</v>
      </c>
      <c r="S1684" s="15">
        <f t="shared" si="80"/>
        <v>42779.21365740741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 s="10" t="s">
        <v>8322</v>
      </c>
      <c r="Q1685" t="s">
        <v>8344</v>
      </c>
      <c r="R1685">
        <f t="shared" si="79"/>
        <v>2017</v>
      </c>
      <c r="S1685" s="15">
        <f t="shared" si="80"/>
        <v>42808.781689814816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 s="10" t="s">
        <v>8322</v>
      </c>
      <c r="Q1686" t="s">
        <v>8344</v>
      </c>
      <c r="R1686">
        <f t="shared" si="79"/>
        <v>2017</v>
      </c>
      <c r="S1686" s="15">
        <f t="shared" si="80"/>
        <v>42783.815289351856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 s="10" t="s">
        <v>8322</v>
      </c>
      <c r="Q1687" t="s">
        <v>8344</v>
      </c>
      <c r="R1687">
        <f t="shared" si="79"/>
        <v>2017</v>
      </c>
      <c r="S1687" s="15">
        <f t="shared" si="80"/>
        <v>42788.2502662037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 s="10" t="s">
        <v>8322</v>
      </c>
      <c r="Q1688" t="s">
        <v>8344</v>
      </c>
      <c r="R1688">
        <f t="shared" si="79"/>
        <v>2017</v>
      </c>
      <c r="S1688" s="15">
        <f t="shared" si="80"/>
        <v>42792.843969907408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 s="10" t="s">
        <v>8322</v>
      </c>
      <c r="Q1689" t="s">
        <v>8344</v>
      </c>
      <c r="R1689">
        <f t="shared" si="79"/>
        <v>2017</v>
      </c>
      <c r="S1689" s="15">
        <f t="shared" si="80"/>
        <v>42802.046817129631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 s="10" t="s">
        <v>8322</v>
      </c>
      <c r="Q1690" t="s">
        <v>8344</v>
      </c>
      <c r="R1690">
        <f t="shared" si="79"/>
        <v>2017</v>
      </c>
      <c r="S1690" s="15">
        <f t="shared" si="80"/>
        <v>42804.534652777773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 s="10" t="s">
        <v>8322</v>
      </c>
      <c r="Q1691" t="s">
        <v>8344</v>
      </c>
      <c r="R1691">
        <f t="shared" si="79"/>
        <v>2017</v>
      </c>
      <c r="S1691" s="15">
        <f t="shared" si="80"/>
        <v>42780.942476851851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 s="10" t="s">
        <v>8322</v>
      </c>
      <c r="Q1692" t="s">
        <v>8344</v>
      </c>
      <c r="R1692">
        <f t="shared" si="79"/>
        <v>2017</v>
      </c>
      <c r="S1692" s="15">
        <f t="shared" si="80"/>
        <v>42801.43104166667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 s="10" t="s">
        <v>8322</v>
      </c>
      <c r="Q1693" t="s">
        <v>8344</v>
      </c>
      <c r="R1693">
        <f t="shared" si="79"/>
        <v>2017</v>
      </c>
      <c r="S1693" s="15">
        <f t="shared" si="80"/>
        <v>42795.701481481476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 s="10" t="s">
        <v>8322</v>
      </c>
      <c r="Q1694" t="s">
        <v>8344</v>
      </c>
      <c r="R1694">
        <f t="shared" si="79"/>
        <v>2017</v>
      </c>
      <c r="S1694" s="15">
        <f t="shared" si="80"/>
        <v>42788.151238425926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 s="10" t="s">
        <v>8322</v>
      </c>
      <c r="Q1695" t="s">
        <v>8344</v>
      </c>
      <c r="R1695">
        <f t="shared" si="79"/>
        <v>2017</v>
      </c>
      <c r="S1695" s="15">
        <f t="shared" si="80"/>
        <v>42803.920277777783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 s="10" t="s">
        <v>8322</v>
      </c>
      <c r="Q1696" t="s">
        <v>8344</v>
      </c>
      <c r="R1696">
        <f t="shared" si="79"/>
        <v>2017</v>
      </c>
      <c r="S1696" s="15">
        <f t="shared" si="80"/>
        <v>42791.669837962967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 s="10" t="s">
        <v>8322</v>
      </c>
      <c r="Q1697" t="s">
        <v>8344</v>
      </c>
      <c r="R1697">
        <f t="shared" si="79"/>
        <v>2017</v>
      </c>
      <c r="S1697" s="15">
        <f t="shared" si="80"/>
        <v>42801.031412037039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s="10" t="s">
        <v>8322</v>
      </c>
      <c r="Q1698" t="s">
        <v>8344</v>
      </c>
      <c r="R1698">
        <f t="shared" si="79"/>
        <v>2017</v>
      </c>
      <c r="S1698" s="15">
        <f t="shared" si="80"/>
        <v>42796.069571759261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 s="10" t="s">
        <v>8322</v>
      </c>
      <c r="Q1699" t="s">
        <v>8344</v>
      </c>
      <c r="R1699">
        <f t="shared" si="79"/>
        <v>2017</v>
      </c>
      <c r="S1699" s="15">
        <f t="shared" si="80"/>
        <v>42805.032962962956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s="10" t="s">
        <v>8322</v>
      </c>
      <c r="Q1700" t="s">
        <v>8344</v>
      </c>
      <c r="R1700">
        <f t="shared" si="79"/>
        <v>2017</v>
      </c>
      <c r="S1700" s="15">
        <f t="shared" si="80"/>
        <v>42796.207870370374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 s="10" t="s">
        <v>8322</v>
      </c>
      <c r="Q1701" t="s">
        <v>8344</v>
      </c>
      <c r="R1701">
        <f t="shared" si="79"/>
        <v>2017</v>
      </c>
      <c r="S1701" s="15">
        <f t="shared" si="80"/>
        <v>42806.863946759258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 s="10" t="s">
        <v>8322</v>
      </c>
      <c r="Q1702" t="s">
        <v>8344</v>
      </c>
      <c r="R1702">
        <f t="shared" si="79"/>
        <v>2017</v>
      </c>
      <c r="S1702" s="15">
        <f t="shared" si="80"/>
        <v>42796.071643518517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 s="10" t="s">
        <v>8322</v>
      </c>
      <c r="Q1703" t="s">
        <v>8344</v>
      </c>
      <c r="R1703">
        <f t="shared" si="79"/>
        <v>2014</v>
      </c>
      <c r="S1703" s="15">
        <f t="shared" si="80"/>
        <v>41989.664409722223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 s="10" t="s">
        <v>8322</v>
      </c>
      <c r="Q1704" t="s">
        <v>8344</v>
      </c>
      <c r="R1704">
        <f t="shared" si="79"/>
        <v>2015</v>
      </c>
      <c r="S1704" s="15">
        <f t="shared" si="80"/>
        <v>42063.869791666672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 s="10" t="s">
        <v>8322</v>
      </c>
      <c r="Q1705" t="s">
        <v>8344</v>
      </c>
      <c r="R1705">
        <f t="shared" si="79"/>
        <v>2015</v>
      </c>
      <c r="S1705" s="15">
        <f t="shared" si="80"/>
        <v>42187.281678240746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 s="10" t="s">
        <v>8322</v>
      </c>
      <c r="Q1706" t="s">
        <v>8344</v>
      </c>
      <c r="R1706">
        <f t="shared" si="79"/>
        <v>2015</v>
      </c>
      <c r="S1706" s="15">
        <f t="shared" si="80"/>
        <v>42021.139733796299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s="10" t="s">
        <v>8322</v>
      </c>
      <c r="Q1707" t="s">
        <v>8344</v>
      </c>
      <c r="R1707">
        <f t="shared" si="79"/>
        <v>2015</v>
      </c>
      <c r="S1707" s="15">
        <f t="shared" si="80"/>
        <v>42245.016736111109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s="10" t="s">
        <v>8322</v>
      </c>
      <c r="Q1708" t="s">
        <v>8344</v>
      </c>
      <c r="R1708">
        <f t="shared" si="79"/>
        <v>2015</v>
      </c>
      <c r="S1708" s="15">
        <f t="shared" si="80"/>
        <v>42179.306388888886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 s="10" t="s">
        <v>8322</v>
      </c>
      <c r="Q1709" t="s">
        <v>8344</v>
      </c>
      <c r="R1709">
        <f t="shared" si="79"/>
        <v>2016</v>
      </c>
      <c r="S1709" s="15">
        <f t="shared" si="80"/>
        <v>42427.721006944441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s="10" t="s">
        <v>8322</v>
      </c>
      <c r="Q1710" t="s">
        <v>8344</v>
      </c>
      <c r="R1710">
        <f t="shared" si="79"/>
        <v>2016</v>
      </c>
      <c r="S1710" s="15">
        <f t="shared" si="80"/>
        <v>42451.866967592592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 s="10" t="s">
        <v>8322</v>
      </c>
      <c r="Q1711" t="s">
        <v>8344</v>
      </c>
      <c r="R1711">
        <f t="shared" si="79"/>
        <v>2014</v>
      </c>
      <c r="S1711" s="15">
        <f t="shared" si="80"/>
        <v>41841.56381944444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 s="10" t="s">
        <v>8322</v>
      </c>
      <c r="Q1712" t="s">
        <v>8344</v>
      </c>
      <c r="R1712">
        <f t="shared" si="79"/>
        <v>2015</v>
      </c>
      <c r="S1712" s="15">
        <f t="shared" si="80"/>
        <v>42341.59129629629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 s="10" t="s">
        <v>8322</v>
      </c>
      <c r="Q1713" t="s">
        <v>8344</v>
      </c>
      <c r="R1713">
        <f t="shared" si="79"/>
        <v>2014</v>
      </c>
      <c r="S1713" s="15">
        <f t="shared" si="80"/>
        <v>41852.646226851852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s="10" t="s">
        <v>8322</v>
      </c>
      <c r="Q1714" t="s">
        <v>8344</v>
      </c>
      <c r="R1714">
        <f t="shared" si="79"/>
        <v>2015</v>
      </c>
      <c r="S1714" s="15">
        <f t="shared" si="80"/>
        <v>42125.913807870369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 s="10" t="s">
        <v>8322</v>
      </c>
      <c r="Q1715" t="s">
        <v>8344</v>
      </c>
      <c r="R1715">
        <f t="shared" si="79"/>
        <v>2014</v>
      </c>
      <c r="S1715" s="15">
        <f t="shared" si="80"/>
        <v>41887.801064814819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 s="10" t="s">
        <v>8322</v>
      </c>
      <c r="Q1716" t="s">
        <v>8344</v>
      </c>
      <c r="R1716">
        <f t="shared" si="79"/>
        <v>2015</v>
      </c>
      <c r="S1716" s="15">
        <f t="shared" si="80"/>
        <v>42095.918530092589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 s="10" t="s">
        <v>8322</v>
      </c>
      <c r="Q1717" t="s">
        <v>8344</v>
      </c>
      <c r="R1717">
        <f t="shared" si="79"/>
        <v>2015</v>
      </c>
      <c r="S1717" s="15">
        <f t="shared" si="80"/>
        <v>42064.217418981483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 s="10" t="s">
        <v>8322</v>
      </c>
      <c r="Q1718" t="s">
        <v>8344</v>
      </c>
      <c r="R1718">
        <f t="shared" si="79"/>
        <v>2016</v>
      </c>
      <c r="S1718" s="15">
        <f t="shared" si="80"/>
        <v>42673.577534722222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 s="10" t="s">
        <v>8322</v>
      </c>
      <c r="Q1719" t="s">
        <v>8344</v>
      </c>
      <c r="R1719">
        <f t="shared" si="79"/>
        <v>2016</v>
      </c>
      <c r="S1719" s="15">
        <f t="shared" si="80"/>
        <v>42460.98192129629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 s="10" t="s">
        <v>8322</v>
      </c>
      <c r="Q1720" t="s">
        <v>8344</v>
      </c>
      <c r="R1720">
        <f t="shared" si="79"/>
        <v>2016</v>
      </c>
      <c r="S1720" s="15">
        <f t="shared" si="80"/>
        <v>42460.610520833332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 s="10" t="s">
        <v>8322</v>
      </c>
      <c r="Q1721" t="s">
        <v>8344</v>
      </c>
      <c r="R1721">
        <f t="shared" si="79"/>
        <v>2014</v>
      </c>
      <c r="S1721" s="15">
        <f t="shared" si="80"/>
        <v>41869.534618055557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 s="10" t="s">
        <v>8322</v>
      </c>
      <c r="Q1722" t="s">
        <v>8344</v>
      </c>
      <c r="R1722">
        <f t="shared" si="79"/>
        <v>2014</v>
      </c>
      <c r="S1722" s="15">
        <f t="shared" si="80"/>
        <v>41922.783229166671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s="10" t="s">
        <v>8322</v>
      </c>
      <c r="Q1723" t="s">
        <v>8344</v>
      </c>
      <c r="R1723">
        <f t="shared" si="79"/>
        <v>2015</v>
      </c>
      <c r="S1723" s="15">
        <f t="shared" si="80"/>
        <v>42319.461377314816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 s="10" t="s">
        <v>8322</v>
      </c>
      <c r="Q1724" t="s">
        <v>8344</v>
      </c>
      <c r="R1724">
        <f t="shared" si="79"/>
        <v>2016</v>
      </c>
      <c r="S1724" s="15">
        <f t="shared" si="80"/>
        <v>42425.960983796293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 s="10" t="s">
        <v>8322</v>
      </c>
      <c r="Q1725" t="s">
        <v>8344</v>
      </c>
      <c r="R1725">
        <f t="shared" si="79"/>
        <v>2015</v>
      </c>
      <c r="S1725" s="15">
        <f t="shared" si="80"/>
        <v>42129.82540509259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 s="10" t="s">
        <v>8322</v>
      </c>
      <c r="Q1726" t="s">
        <v>8344</v>
      </c>
      <c r="R1726">
        <f t="shared" si="79"/>
        <v>2014</v>
      </c>
      <c r="S1726" s="15">
        <f t="shared" si="80"/>
        <v>41912.932430555556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 s="10" t="s">
        <v>8322</v>
      </c>
      <c r="Q1727" t="s">
        <v>8344</v>
      </c>
      <c r="R1727">
        <f t="shared" si="79"/>
        <v>2014</v>
      </c>
      <c r="S1727" s="15">
        <f t="shared" si="80"/>
        <v>41845.968159722222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 s="10" t="s">
        <v>8322</v>
      </c>
      <c r="Q1728" t="s">
        <v>8344</v>
      </c>
      <c r="R1728">
        <f t="shared" si="79"/>
        <v>2014</v>
      </c>
      <c r="S1728" s="15">
        <f t="shared" si="80"/>
        <v>41788.919722222221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 s="10" t="s">
        <v>8322</v>
      </c>
      <c r="Q1729" t="s">
        <v>8344</v>
      </c>
      <c r="R1729">
        <f t="shared" si="79"/>
        <v>2015</v>
      </c>
      <c r="S1729" s="15">
        <f t="shared" si="80"/>
        <v>42044.927974537044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 s="10" t="s">
        <v>8322</v>
      </c>
      <c r="Q1730" t="s">
        <v>8344</v>
      </c>
      <c r="R1730">
        <f t="shared" si="79"/>
        <v>2015</v>
      </c>
      <c r="S1730" s="15">
        <f t="shared" si="80"/>
        <v>42268.625856481478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 0)</f>
        <v>0</v>
      </c>
      <c r="P1731" s="10" t="s">
        <v>8322</v>
      </c>
      <c r="Q1731" t="s">
        <v>8344</v>
      </c>
      <c r="R1731">
        <f t="shared" ref="R1731:R1794" si="82">YEAR(S1731)</f>
        <v>2016</v>
      </c>
      <c r="S1731" s="15">
        <f t="shared" ref="S1731:S1794" si="83">(((J1731/60)/60)/24)+DATE(1970, 1, 1)</f>
        <v>42471.052152777775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10" t="s">
        <v>8322</v>
      </c>
      <c r="Q1732" t="s">
        <v>8344</v>
      </c>
      <c r="R1732">
        <f t="shared" si="82"/>
        <v>2015</v>
      </c>
      <c r="S1732" s="15">
        <f t="shared" si="83"/>
        <v>42272.087766203709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10" t="s">
        <v>8322</v>
      </c>
      <c r="Q1733" t="s">
        <v>8344</v>
      </c>
      <c r="R1733">
        <f t="shared" si="82"/>
        <v>2015</v>
      </c>
      <c r="S1733" s="15">
        <f t="shared" si="83"/>
        <v>42152.906851851847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10" t="s">
        <v>8322</v>
      </c>
      <c r="Q1734" t="s">
        <v>8344</v>
      </c>
      <c r="R1734">
        <f t="shared" si="82"/>
        <v>2015</v>
      </c>
      <c r="S1734" s="15">
        <f t="shared" si="83"/>
        <v>42325.683807870373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10" t="s">
        <v>8322</v>
      </c>
      <c r="Q1735" t="s">
        <v>8344</v>
      </c>
      <c r="R1735">
        <f t="shared" si="82"/>
        <v>2016</v>
      </c>
      <c r="S1735" s="15">
        <f t="shared" si="83"/>
        <v>42614.675625000003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10" t="s">
        <v>8322</v>
      </c>
      <c r="Q1736" t="s">
        <v>8344</v>
      </c>
      <c r="R1736">
        <f t="shared" si="82"/>
        <v>2015</v>
      </c>
      <c r="S1736" s="15">
        <f t="shared" si="83"/>
        <v>42102.036527777775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10" t="s">
        <v>8322</v>
      </c>
      <c r="Q1737" t="s">
        <v>8344</v>
      </c>
      <c r="R1737">
        <f t="shared" si="82"/>
        <v>2016</v>
      </c>
      <c r="S1737" s="15">
        <f t="shared" si="83"/>
        <v>42559.814178240747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 s="10" t="s">
        <v>8322</v>
      </c>
      <c r="Q1738" t="s">
        <v>8344</v>
      </c>
      <c r="R1738">
        <f t="shared" si="82"/>
        <v>2015</v>
      </c>
      <c r="S1738" s="15">
        <f t="shared" si="83"/>
        <v>42286.861493055556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 s="10" t="s">
        <v>8322</v>
      </c>
      <c r="Q1739" t="s">
        <v>8344</v>
      </c>
      <c r="R1739">
        <f t="shared" si="82"/>
        <v>2015</v>
      </c>
      <c r="S1739" s="15">
        <f t="shared" si="83"/>
        <v>42175.948981481488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 s="10" t="s">
        <v>8322</v>
      </c>
      <c r="Q1740" t="s">
        <v>8344</v>
      </c>
      <c r="R1740">
        <f t="shared" si="82"/>
        <v>2014</v>
      </c>
      <c r="S1740" s="15">
        <f t="shared" si="83"/>
        <v>41884.874328703707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 s="10" t="s">
        <v>8322</v>
      </c>
      <c r="Q1741" t="s">
        <v>8344</v>
      </c>
      <c r="R1741">
        <f t="shared" si="82"/>
        <v>2016</v>
      </c>
      <c r="S1741" s="15">
        <f t="shared" si="83"/>
        <v>42435.874212962968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s="10" t="s">
        <v>8322</v>
      </c>
      <c r="Q1742" t="s">
        <v>8344</v>
      </c>
      <c r="R1742">
        <f t="shared" si="82"/>
        <v>2015</v>
      </c>
      <c r="S1742" s="15">
        <f t="shared" si="83"/>
        <v>42171.817384259266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 s="10" t="s">
        <v>8335</v>
      </c>
      <c r="Q1743" t="s">
        <v>8336</v>
      </c>
      <c r="R1743">
        <f t="shared" si="82"/>
        <v>2015</v>
      </c>
      <c r="S1743" s="15">
        <f t="shared" si="83"/>
        <v>42120.628136574072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 s="10" t="s">
        <v>8335</v>
      </c>
      <c r="Q1744" t="s">
        <v>8336</v>
      </c>
      <c r="R1744">
        <f t="shared" si="82"/>
        <v>2016</v>
      </c>
      <c r="S1744" s="15">
        <f t="shared" si="83"/>
        <v>42710.876967592587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 s="10" t="s">
        <v>8335</v>
      </c>
      <c r="Q1745" t="s">
        <v>8336</v>
      </c>
      <c r="R1745">
        <f t="shared" si="82"/>
        <v>2016</v>
      </c>
      <c r="S1745" s="15">
        <f t="shared" si="83"/>
        <v>42586.925636574073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 s="10" t="s">
        <v>8335</v>
      </c>
      <c r="Q1746" t="s">
        <v>8336</v>
      </c>
      <c r="R1746">
        <f t="shared" si="82"/>
        <v>2015</v>
      </c>
      <c r="S1746" s="15">
        <f t="shared" si="83"/>
        <v>42026.605057870373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 s="10" t="s">
        <v>8335</v>
      </c>
      <c r="Q1747" t="s">
        <v>8336</v>
      </c>
      <c r="R1747">
        <f t="shared" si="82"/>
        <v>2016</v>
      </c>
      <c r="S1747" s="15">
        <f t="shared" si="83"/>
        <v>42690.259699074071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 s="10" t="s">
        <v>8335</v>
      </c>
      <c r="Q1748" t="s">
        <v>8336</v>
      </c>
      <c r="R1748">
        <f t="shared" si="82"/>
        <v>2016</v>
      </c>
      <c r="S1748" s="15">
        <f t="shared" si="83"/>
        <v>42668.176701388889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 s="10" t="s">
        <v>8335</v>
      </c>
      <c r="Q1749" t="s">
        <v>8336</v>
      </c>
      <c r="R1749">
        <f t="shared" si="82"/>
        <v>2015</v>
      </c>
      <c r="S1749" s="15">
        <f t="shared" si="83"/>
        <v>42292.435532407413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 s="10" t="s">
        <v>8335</v>
      </c>
      <c r="Q1750" t="s">
        <v>8336</v>
      </c>
      <c r="R1750">
        <f t="shared" si="82"/>
        <v>2015</v>
      </c>
      <c r="S1750" s="15">
        <f t="shared" si="83"/>
        <v>42219.950729166667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 s="10" t="s">
        <v>8335</v>
      </c>
      <c r="Q1751" t="s">
        <v>8336</v>
      </c>
      <c r="R1751">
        <f t="shared" si="82"/>
        <v>2017</v>
      </c>
      <c r="S1751" s="15">
        <f t="shared" si="83"/>
        <v>42758.975937499999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 s="10" t="s">
        <v>8335</v>
      </c>
      <c r="Q1752" t="s">
        <v>8336</v>
      </c>
      <c r="R1752">
        <f t="shared" si="82"/>
        <v>2016</v>
      </c>
      <c r="S1752" s="15">
        <f t="shared" si="83"/>
        <v>42454.836851851855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 s="10" t="s">
        <v>8335</v>
      </c>
      <c r="Q1753" t="s">
        <v>8336</v>
      </c>
      <c r="R1753">
        <f t="shared" si="82"/>
        <v>2015</v>
      </c>
      <c r="S1753" s="15">
        <f t="shared" si="83"/>
        <v>42052.7815162037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 s="10" t="s">
        <v>8335</v>
      </c>
      <c r="Q1754" t="s">
        <v>8336</v>
      </c>
      <c r="R1754">
        <f t="shared" si="82"/>
        <v>2016</v>
      </c>
      <c r="S1754" s="15">
        <f t="shared" si="83"/>
        <v>42627.253263888888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 s="10" t="s">
        <v>8335</v>
      </c>
      <c r="Q1755" t="s">
        <v>8336</v>
      </c>
      <c r="R1755">
        <f t="shared" si="82"/>
        <v>2016</v>
      </c>
      <c r="S1755" s="15">
        <f t="shared" si="83"/>
        <v>42420.74962962963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 s="10" t="s">
        <v>8335</v>
      </c>
      <c r="Q1756" t="s">
        <v>8336</v>
      </c>
      <c r="R1756">
        <f t="shared" si="82"/>
        <v>2015</v>
      </c>
      <c r="S1756" s="15">
        <f t="shared" si="83"/>
        <v>42067.876770833333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 s="10" t="s">
        <v>8335</v>
      </c>
      <c r="Q1757" t="s">
        <v>8336</v>
      </c>
      <c r="R1757">
        <f t="shared" si="82"/>
        <v>2015</v>
      </c>
      <c r="S1757" s="15">
        <f t="shared" si="83"/>
        <v>42252.788900462961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 s="10" t="s">
        <v>8335</v>
      </c>
      <c r="Q1758" t="s">
        <v>8336</v>
      </c>
      <c r="R1758">
        <f t="shared" si="82"/>
        <v>2016</v>
      </c>
      <c r="S1758" s="15">
        <f t="shared" si="83"/>
        <v>42571.167465277773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 s="10" t="s">
        <v>8335</v>
      </c>
      <c r="Q1759" t="s">
        <v>8336</v>
      </c>
      <c r="R1759">
        <f t="shared" si="82"/>
        <v>2016</v>
      </c>
      <c r="S1759" s="15">
        <f t="shared" si="83"/>
        <v>42733.827349537038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 s="10" t="s">
        <v>8335</v>
      </c>
      <c r="Q1760" t="s">
        <v>8336</v>
      </c>
      <c r="R1760">
        <f t="shared" si="82"/>
        <v>2016</v>
      </c>
      <c r="S1760" s="15">
        <f t="shared" si="83"/>
        <v>42505.955925925926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 s="10" t="s">
        <v>8335</v>
      </c>
      <c r="Q1761" t="s">
        <v>8336</v>
      </c>
      <c r="R1761">
        <f t="shared" si="82"/>
        <v>2015</v>
      </c>
      <c r="S1761" s="15">
        <f t="shared" si="83"/>
        <v>42068.829039351855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 s="10" t="s">
        <v>8335</v>
      </c>
      <c r="Q1762" t="s">
        <v>8336</v>
      </c>
      <c r="R1762">
        <f t="shared" si="82"/>
        <v>2016</v>
      </c>
      <c r="S1762" s="15">
        <f t="shared" si="83"/>
        <v>42405.67260416667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 s="10" t="s">
        <v>8335</v>
      </c>
      <c r="Q1763" t="s">
        <v>8336</v>
      </c>
      <c r="R1763">
        <f t="shared" si="82"/>
        <v>2015</v>
      </c>
      <c r="S1763" s="15">
        <f t="shared" si="83"/>
        <v>42209.567824074074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 s="10" t="s">
        <v>8335</v>
      </c>
      <c r="Q1764" t="s">
        <v>8336</v>
      </c>
      <c r="R1764">
        <f t="shared" si="82"/>
        <v>2016</v>
      </c>
      <c r="S1764" s="15">
        <f t="shared" si="83"/>
        <v>42410.982002314813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 s="10" t="s">
        <v>8335</v>
      </c>
      <c r="Q1765" t="s">
        <v>8336</v>
      </c>
      <c r="R1765">
        <f t="shared" si="82"/>
        <v>2016</v>
      </c>
      <c r="S1765" s="15">
        <f t="shared" si="83"/>
        <v>42636.868518518517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 s="10" t="s">
        <v>8335</v>
      </c>
      <c r="Q1766" t="s">
        <v>8336</v>
      </c>
      <c r="R1766">
        <f t="shared" si="82"/>
        <v>2014</v>
      </c>
      <c r="S1766" s="15">
        <f t="shared" si="83"/>
        <v>41825.485868055555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 s="10" t="s">
        <v>8335</v>
      </c>
      <c r="Q1767" t="s">
        <v>8336</v>
      </c>
      <c r="R1767">
        <f t="shared" si="82"/>
        <v>2014</v>
      </c>
      <c r="S1767" s="15">
        <f t="shared" si="83"/>
        <v>41834.980462962965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s="10" t="s">
        <v>8335</v>
      </c>
      <c r="Q1768" t="s">
        <v>8336</v>
      </c>
      <c r="R1768">
        <f t="shared" si="82"/>
        <v>2014</v>
      </c>
      <c r="S1768" s="15">
        <f t="shared" si="83"/>
        <v>41855.859814814816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 s="10" t="s">
        <v>8335</v>
      </c>
      <c r="Q1769" t="s">
        <v>8336</v>
      </c>
      <c r="R1769">
        <f t="shared" si="82"/>
        <v>2014</v>
      </c>
      <c r="S1769" s="15">
        <f t="shared" si="83"/>
        <v>41824.658379629633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 s="10" t="s">
        <v>8335</v>
      </c>
      <c r="Q1770" t="s">
        <v>8336</v>
      </c>
      <c r="R1770">
        <f t="shared" si="82"/>
        <v>2014</v>
      </c>
      <c r="S1770" s="15">
        <f t="shared" si="83"/>
        <v>41849.560694444444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 s="10" t="s">
        <v>8335</v>
      </c>
      <c r="Q1771" t="s">
        <v>8336</v>
      </c>
      <c r="R1771">
        <f t="shared" si="82"/>
        <v>2014</v>
      </c>
      <c r="S1771" s="15">
        <f t="shared" si="83"/>
        <v>41987.818969907406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 s="10" t="s">
        <v>8335</v>
      </c>
      <c r="Q1772" t="s">
        <v>8336</v>
      </c>
      <c r="R1772">
        <f t="shared" si="82"/>
        <v>2014</v>
      </c>
      <c r="S1772" s="15">
        <f t="shared" si="83"/>
        <v>41891.780023148152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 s="10" t="s">
        <v>8335</v>
      </c>
      <c r="Q1773" t="s">
        <v>8336</v>
      </c>
      <c r="R1773">
        <f t="shared" si="82"/>
        <v>2014</v>
      </c>
      <c r="S1773" s="15">
        <f t="shared" si="83"/>
        <v>41905.979629629634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 s="10" t="s">
        <v>8335</v>
      </c>
      <c r="Q1774" t="s">
        <v>8336</v>
      </c>
      <c r="R1774">
        <f t="shared" si="82"/>
        <v>2014</v>
      </c>
      <c r="S1774" s="15">
        <f t="shared" si="83"/>
        <v>41766.718009259261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 s="10" t="s">
        <v>8335</v>
      </c>
      <c r="Q1775" t="s">
        <v>8336</v>
      </c>
      <c r="R1775">
        <f t="shared" si="82"/>
        <v>2014</v>
      </c>
      <c r="S1775" s="15">
        <f t="shared" si="83"/>
        <v>41978.760393518518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 s="10" t="s">
        <v>8335</v>
      </c>
      <c r="Q1776" t="s">
        <v>8336</v>
      </c>
      <c r="R1776">
        <f t="shared" si="82"/>
        <v>2014</v>
      </c>
      <c r="S1776" s="15">
        <f t="shared" si="83"/>
        <v>41930.218657407408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 s="10" t="s">
        <v>8335</v>
      </c>
      <c r="Q1777" t="s">
        <v>8336</v>
      </c>
      <c r="R1777">
        <f t="shared" si="82"/>
        <v>2014</v>
      </c>
      <c r="S1777" s="15">
        <f t="shared" si="83"/>
        <v>41891.976388888892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 s="10" t="s">
        <v>8335</v>
      </c>
      <c r="Q1778" t="s">
        <v>8336</v>
      </c>
      <c r="R1778">
        <f t="shared" si="82"/>
        <v>2014</v>
      </c>
      <c r="S1778" s="15">
        <f t="shared" si="83"/>
        <v>41905.95684027778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 s="10" t="s">
        <v>8335</v>
      </c>
      <c r="Q1779" t="s">
        <v>8336</v>
      </c>
      <c r="R1779">
        <f t="shared" si="82"/>
        <v>2015</v>
      </c>
      <c r="S1779" s="15">
        <f t="shared" si="83"/>
        <v>42025.357094907406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 s="10" t="s">
        <v>8335</v>
      </c>
      <c r="Q1780" t="s">
        <v>8336</v>
      </c>
      <c r="R1780">
        <f t="shared" si="82"/>
        <v>2015</v>
      </c>
      <c r="S1780" s="15">
        <f t="shared" si="83"/>
        <v>42045.86336805555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 s="10" t="s">
        <v>8335</v>
      </c>
      <c r="Q1781" t="s">
        <v>8336</v>
      </c>
      <c r="R1781">
        <f t="shared" si="82"/>
        <v>2016</v>
      </c>
      <c r="S1781" s="15">
        <f t="shared" si="83"/>
        <v>42585.691898148143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 s="10" t="s">
        <v>8335</v>
      </c>
      <c r="Q1782" t="s">
        <v>8336</v>
      </c>
      <c r="R1782">
        <f t="shared" si="82"/>
        <v>2016</v>
      </c>
      <c r="S1782" s="15">
        <f t="shared" si="83"/>
        <v>42493.600810185191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 s="10" t="s">
        <v>8335</v>
      </c>
      <c r="Q1783" t="s">
        <v>8336</v>
      </c>
      <c r="R1783">
        <f t="shared" si="82"/>
        <v>2016</v>
      </c>
      <c r="S1783" s="15">
        <f t="shared" si="83"/>
        <v>42597.617418981477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 s="10" t="s">
        <v>8335</v>
      </c>
      <c r="Q1784" t="s">
        <v>8336</v>
      </c>
      <c r="R1784">
        <f t="shared" si="82"/>
        <v>2016</v>
      </c>
      <c r="S1784" s="15">
        <f t="shared" si="83"/>
        <v>42388.575104166666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 s="10" t="s">
        <v>8335</v>
      </c>
      <c r="Q1785" t="s">
        <v>8336</v>
      </c>
      <c r="R1785">
        <f t="shared" si="82"/>
        <v>2015</v>
      </c>
      <c r="S1785" s="15">
        <f t="shared" si="83"/>
        <v>42115.949976851851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 s="10" t="s">
        <v>8335</v>
      </c>
      <c r="Q1786" t="s">
        <v>8336</v>
      </c>
      <c r="R1786">
        <f t="shared" si="82"/>
        <v>2014</v>
      </c>
      <c r="S1786" s="15">
        <f t="shared" si="83"/>
        <v>42003.655555555553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 s="10" t="s">
        <v>8335</v>
      </c>
      <c r="Q1787" t="s">
        <v>8336</v>
      </c>
      <c r="R1787">
        <f t="shared" si="82"/>
        <v>2014</v>
      </c>
      <c r="S1787" s="15">
        <f t="shared" si="83"/>
        <v>41897.134895833333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 s="10" t="s">
        <v>8335</v>
      </c>
      <c r="Q1788" t="s">
        <v>8336</v>
      </c>
      <c r="R1788">
        <f t="shared" si="82"/>
        <v>2014</v>
      </c>
      <c r="S1788" s="15">
        <f t="shared" si="83"/>
        <v>41958.550659722227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 s="10" t="s">
        <v>8335</v>
      </c>
      <c r="Q1789" t="s">
        <v>8336</v>
      </c>
      <c r="R1789">
        <f t="shared" si="82"/>
        <v>2015</v>
      </c>
      <c r="S1789" s="15">
        <f t="shared" si="83"/>
        <v>42068.65552083333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 s="10" t="s">
        <v>8335</v>
      </c>
      <c r="Q1790" t="s">
        <v>8336</v>
      </c>
      <c r="R1790">
        <f t="shared" si="82"/>
        <v>2014</v>
      </c>
      <c r="S1790" s="15">
        <f t="shared" si="83"/>
        <v>41913.94840277778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 s="10" t="s">
        <v>8335</v>
      </c>
      <c r="Q1791" t="s">
        <v>8336</v>
      </c>
      <c r="R1791">
        <f t="shared" si="82"/>
        <v>2014</v>
      </c>
      <c r="S1791" s="15">
        <f t="shared" si="83"/>
        <v>41956.250034722223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 s="10" t="s">
        <v>8335</v>
      </c>
      <c r="Q1792" t="s">
        <v>8336</v>
      </c>
      <c r="R1792">
        <f t="shared" si="82"/>
        <v>2015</v>
      </c>
      <c r="S1792" s="15">
        <f t="shared" si="83"/>
        <v>42010.674513888895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 s="10" t="s">
        <v>8335</v>
      </c>
      <c r="Q1793" t="s">
        <v>8336</v>
      </c>
      <c r="R1793">
        <f t="shared" si="82"/>
        <v>2014</v>
      </c>
      <c r="S1793" s="15">
        <f t="shared" si="83"/>
        <v>41973.740335648152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 s="10" t="s">
        <v>8335</v>
      </c>
      <c r="Q1794" t="s">
        <v>8336</v>
      </c>
      <c r="R1794">
        <f t="shared" si="82"/>
        <v>2015</v>
      </c>
      <c r="S1794" s="15">
        <f t="shared" si="83"/>
        <v>42189.031041666662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 0)</f>
        <v>1</v>
      </c>
      <c r="P1795" s="10" t="s">
        <v>8335</v>
      </c>
      <c r="Q1795" t="s">
        <v>8336</v>
      </c>
      <c r="R1795">
        <f t="shared" ref="R1795:R1858" si="85">YEAR(S1795)</f>
        <v>2014</v>
      </c>
      <c r="S1795" s="15">
        <f t="shared" ref="S1795:S1858" si="86">(((J1795/60)/60)/24)+DATE(1970, 1, 1)</f>
        <v>41940.89166666667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10" t="s">
        <v>8335</v>
      </c>
      <c r="Q1796" t="s">
        <v>8336</v>
      </c>
      <c r="R1796">
        <f t="shared" si="85"/>
        <v>2015</v>
      </c>
      <c r="S1796" s="15">
        <f t="shared" si="86"/>
        <v>42011.551180555558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10" t="s">
        <v>8335</v>
      </c>
      <c r="Q1797" t="s">
        <v>8336</v>
      </c>
      <c r="R1797">
        <f t="shared" si="85"/>
        <v>2016</v>
      </c>
      <c r="S1797" s="15">
        <f t="shared" si="86"/>
        <v>42628.288668981477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10" t="s">
        <v>8335</v>
      </c>
      <c r="Q1798" t="s">
        <v>8336</v>
      </c>
      <c r="R1798">
        <f t="shared" si="85"/>
        <v>2016</v>
      </c>
      <c r="S1798" s="15">
        <f t="shared" si="86"/>
        <v>42515.439421296294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10" t="s">
        <v>8335</v>
      </c>
      <c r="Q1799" t="s">
        <v>8336</v>
      </c>
      <c r="R1799">
        <f t="shared" si="85"/>
        <v>2016</v>
      </c>
      <c r="S1799" s="15">
        <f t="shared" si="86"/>
        <v>42689.56931712963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10" t="s">
        <v>8335</v>
      </c>
      <c r="Q1800" t="s">
        <v>8336</v>
      </c>
      <c r="R1800">
        <f t="shared" si="85"/>
        <v>2015</v>
      </c>
      <c r="S1800" s="15">
        <f t="shared" si="86"/>
        <v>42344.32677083333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10" t="s">
        <v>8335</v>
      </c>
      <c r="Q1801" t="s">
        <v>8336</v>
      </c>
      <c r="R1801">
        <f t="shared" si="85"/>
        <v>2014</v>
      </c>
      <c r="S1801" s="15">
        <f t="shared" si="86"/>
        <v>41934.842685185184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 s="10" t="s">
        <v>8335</v>
      </c>
      <c r="Q1802" t="s">
        <v>8336</v>
      </c>
      <c r="R1802">
        <f t="shared" si="85"/>
        <v>2016</v>
      </c>
      <c r="S1802" s="15">
        <f t="shared" si="86"/>
        <v>42623.606134259258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 s="10" t="s">
        <v>8335</v>
      </c>
      <c r="Q1803" t="s">
        <v>8336</v>
      </c>
      <c r="R1803">
        <f t="shared" si="85"/>
        <v>2015</v>
      </c>
      <c r="S1803" s="15">
        <f t="shared" si="86"/>
        <v>42321.660509259258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 s="10" t="s">
        <v>8335</v>
      </c>
      <c r="Q1804" t="s">
        <v>8336</v>
      </c>
      <c r="R1804">
        <f t="shared" si="85"/>
        <v>2015</v>
      </c>
      <c r="S1804" s="15">
        <f t="shared" si="86"/>
        <v>42159.47256944445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 s="10" t="s">
        <v>8335</v>
      </c>
      <c r="Q1805" t="s">
        <v>8336</v>
      </c>
      <c r="R1805">
        <f t="shared" si="85"/>
        <v>2015</v>
      </c>
      <c r="S1805" s="15">
        <f t="shared" si="86"/>
        <v>42018.071550925932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 s="10" t="s">
        <v>8335</v>
      </c>
      <c r="Q1806" t="s">
        <v>8336</v>
      </c>
      <c r="R1806">
        <f t="shared" si="85"/>
        <v>2015</v>
      </c>
      <c r="S1806" s="15">
        <f t="shared" si="86"/>
        <v>42282.678287037037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 s="10" t="s">
        <v>8335</v>
      </c>
      <c r="Q1807" t="s">
        <v>8336</v>
      </c>
      <c r="R1807">
        <f t="shared" si="85"/>
        <v>2015</v>
      </c>
      <c r="S1807" s="15">
        <f t="shared" si="86"/>
        <v>42247.803912037038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 s="10" t="s">
        <v>8335</v>
      </c>
      <c r="Q1808" t="s">
        <v>8336</v>
      </c>
      <c r="R1808">
        <f t="shared" si="85"/>
        <v>2014</v>
      </c>
      <c r="S1808" s="15">
        <f t="shared" si="86"/>
        <v>41877.638298611113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 s="10" t="s">
        <v>8335</v>
      </c>
      <c r="Q1809" t="s">
        <v>8336</v>
      </c>
      <c r="R1809">
        <f t="shared" si="85"/>
        <v>2014</v>
      </c>
      <c r="S1809" s="15">
        <f t="shared" si="86"/>
        <v>41880.068437499998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 s="10" t="s">
        <v>8335</v>
      </c>
      <c r="Q1810" t="s">
        <v>8336</v>
      </c>
      <c r="R1810">
        <f t="shared" si="85"/>
        <v>2017</v>
      </c>
      <c r="S1810" s="15">
        <f t="shared" si="86"/>
        <v>42742.680902777778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 s="10" t="s">
        <v>8335</v>
      </c>
      <c r="Q1811" t="s">
        <v>8336</v>
      </c>
      <c r="R1811">
        <f t="shared" si="85"/>
        <v>2015</v>
      </c>
      <c r="S1811" s="15">
        <f t="shared" si="86"/>
        <v>42029.907858796301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 s="10" t="s">
        <v>8335</v>
      </c>
      <c r="Q1812" t="s">
        <v>8336</v>
      </c>
      <c r="R1812">
        <f t="shared" si="85"/>
        <v>2014</v>
      </c>
      <c r="S1812" s="15">
        <f t="shared" si="86"/>
        <v>41860.91002314815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 s="10" t="s">
        <v>8335</v>
      </c>
      <c r="Q1813" t="s">
        <v>8336</v>
      </c>
      <c r="R1813">
        <f t="shared" si="85"/>
        <v>2014</v>
      </c>
      <c r="S1813" s="15">
        <f t="shared" si="86"/>
        <v>41876.433680555558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 s="10" t="s">
        <v>8335</v>
      </c>
      <c r="Q1814" t="s">
        <v>8336</v>
      </c>
      <c r="R1814">
        <f t="shared" si="85"/>
        <v>2016</v>
      </c>
      <c r="S1814" s="15">
        <f t="shared" si="86"/>
        <v>42524.318703703699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s="10" t="s">
        <v>8335</v>
      </c>
      <c r="Q1815" t="s">
        <v>8336</v>
      </c>
      <c r="R1815">
        <f t="shared" si="85"/>
        <v>2014</v>
      </c>
      <c r="S1815" s="15">
        <f t="shared" si="86"/>
        <v>41829.889027777775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 s="10" t="s">
        <v>8335</v>
      </c>
      <c r="Q1816" t="s">
        <v>8336</v>
      </c>
      <c r="R1816">
        <f t="shared" si="85"/>
        <v>2015</v>
      </c>
      <c r="S1816" s="15">
        <f t="shared" si="86"/>
        <v>42033.314074074078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s="10" t="s">
        <v>8335</v>
      </c>
      <c r="Q1817" t="s">
        <v>8336</v>
      </c>
      <c r="R1817">
        <f t="shared" si="85"/>
        <v>2015</v>
      </c>
      <c r="S1817" s="15">
        <f t="shared" si="86"/>
        <v>42172.906678240746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 s="10" t="s">
        <v>8335</v>
      </c>
      <c r="Q1818" t="s">
        <v>8336</v>
      </c>
      <c r="R1818">
        <f t="shared" si="85"/>
        <v>2016</v>
      </c>
      <c r="S1818" s="15">
        <f t="shared" si="86"/>
        <v>42548.876192129625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 s="10" t="s">
        <v>8335</v>
      </c>
      <c r="Q1819" t="s">
        <v>8336</v>
      </c>
      <c r="R1819">
        <f t="shared" si="85"/>
        <v>2016</v>
      </c>
      <c r="S1819" s="15">
        <f t="shared" si="86"/>
        <v>42705.662118055552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s="10" t="s">
        <v>8335</v>
      </c>
      <c r="Q1820" t="s">
        <v>8336</v>
      </c>
      <c r="R1820">
        <f t="shared" si="85"/>
        <v>2015</v>
      </c>
      <c r="S1820" s="15">
        <f t="shared" si="86"/>
        <v>42067.234375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 s="10" t="s">
        <v>8335</v>
      </c>
      <c r="Q1821" t="s">
        <v>8336</v>
      </c>
      <c r="R1821">
        <f t="shared" si="85"/>
        <v>2014</v>
      </c>
      <c r="S1821" s="15">
        <f t="shared" si="86"/>
        <v>41820.752268518518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 s="10" t="s">
        <v>8335</v>
      </c>
      <c r="Q1822" t="s">
        <v>8336</v>
      </c>
      <c r="R1822">
        <f t="shared" si="85"/>
        <v>2015</v>
      </c>
      <c r="S1822" s="15">
        <f t="shared" si="86"/>
        <v>42065.084375000006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 s="10" t="s">
        <v>8322</v>
      </c>
      <c r="Q1823" t="s">
        <v>8323</v>
      </c>
      <c r="R1823">
        <f t="shared" si="85"/>
        <v>2012</v>
      </c>
      <c r="S1823" s="15">
        <f t="shared" si="86"/>
        <v>40926.319062499999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 s="10" t="s">
        <v>8322</v>
      </c>
      <c r="Q1824" t="s">
        <v>8323</v>
      </c>
      <c r="R1824">
        <f t="shared" si="85"/>
        <v>2013</v>
      </c>
      <c r="S1824" s="15">
        <f t="shared" si="86"/>
        <v>41634.797013888885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 s="10" t="s">
        <v>8322</v>
      </c>
      <c r="Q1825" t="s">
        <v>8323</v>
      </c>
      <c r="R1825">
        <f t="shared" si="85"/>
        <v>2012</v>
      </c>
      <c r="S1825" s="15">
        <f t="shared" si="86"/>
        <v>41176.684907407405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 s="10" t="s">
        <v>8322</v>
      </c>
      <c r="Q1826" t="s">
        <v>8323</v>
      </c>
      <c r="R1826">
        <f t="shared" si="85"/>
        <v>2013</v>
      </c>
      <c r="S1826" s="15">
        <f t="shared" si="86"/>
        <v>41626.916284722225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 s="10" t="s">
        <v>8322</v>
      </c>
      <c r="Q1827" t="s">
        <v>8323</v>
      </c>
      <c r="R1827">
        <f t="shared" si="85"/>
        <v>2013</v>
      </c>
      <c r="S1827" s="15">
        <f t="shared" si="86"/>
        <v>41443.83452546296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 s="10" t="s">
        <v>8322</v>
      </c>
      <c r="Q1828" t="s">
        <v>8323</v>
      </c>
      <c r="R1828">
        <f t="shared" si="85"/>
        <v>2014</v>
      </c>
      <c r="S1828" s="15">
        <f t="shared" si="86"/>
        <v>41657.923807870371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 s="10" t="s">
        <v>8322</v>
      </c>
      <c r="Q1829" t="s">
        <v>8323</v>
      </c>
      <c r="R1829">
        <f t="shared" si="85"/>
        <v>2011</v>
      </c>
      <c r="S1829" s="15">
        <f t="shared" si="86"/>
        <v>40555.325937499998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 s="10" t="s">
        <v>8322</v>
      </c>
      <c r="Q1830" t="s">
        <v>8323</v>
      </c>
      <c r="R1830">
        <f t="shared" si="85"/>
        <v>2014</v>
      </c>
      <c r="S1830" s="15">
        <f t="shared" si="86"/>
        <v>41736.899652777778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 s="10" t="s">
        <v>8322</v>
      </c>
      <c r="Q1831" t="s">
        <v>8323</v>
      </c>
      <c r="R1831">
        <f t="shared" si="85"/>
        <v>2010</v>
      </c>
      <c r="S1831" s="15">
        <f t="shared" si="86"/>
        <v>40516.087627314817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 s="10" t="s">
        <v>8322</v>
      </c>
      <c r="Q1832" t="s">
        <v>8323</v>
      </c>
      <c r="R1832">
        <f t="shared" si="85"/>
        <v>2014</v>
      </c>
      <c r="S1832" s="15">
        <f t="shared" si="86"/>
        <v>41664.684108796297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 s="10" t="s">
        <v>8322</v>
      </c>
      <c r="Q1833" t="s">
        <v>8323</v>
      </c>
      <c r="R1833">
        <f t="shared" si="85"/>
        <v>2012</v>
      </c>
      <c r="S1833" s="15">
        <f t="shared" si="86"/>
        <v>41026.996099537035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 s="10" t="s">
        <v>8322</v>
      </c>
      <c r="Q1834" t="s">
        <v>8323</v>
      </c>
      <c r="R1834">
        <f t="shared" si="85"/>
        <v>2011</v>
      </c>
      <c r="S1834" s="15">
        <f t="shared" si="86"/>
        <v>40576.539664351854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 s="10" t="s">
        <v>8322</v>
      </c>
      <c r="Q1835" t="s">
        <v>8323</v>
      </c>
      <c r="R1835">
        <f t="shared" si="85"/>
        <v>2013</v>
      </c>
      <c r="S1835" s="15">
        <f t="shared" si="86"/>
        <v>41303.044016203705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 s="10" t="s">
        <v>8322</v>
      </c>
      <c r="Q1836" t="s">
        <v>8323</v>
      </c>
      <c r="R1836">
        <f t="shared" si="85"/>
        <v>2014</v>
      </c>
      <c r="S1836" s="15">
        <f t="shared" si="86"/>
        <v>41988.964062500003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 s="10" t="s">
        <v>8322</v>
      </c>
      <c r="Q1837" t="s">
        <v>8323</v>
      </c>
      <c r="R1837">
        <f t="shared" si="85"/>
        <v>2016</v>
      </c>
      <c r="S1837" s="15">
        <f t="shared" si="86"/>
        <v>42430.702210648145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 s="10" t="s">
        <v>8322</v>
      </c>
      <c r="Q1838" t="s">
        <v>8323</v>
      </c>
      <c r="R1838">
        <f t="shared" si="85"/>
        <v>2013</v>
      </c>
      <c r="S1838" s="15">
        <f t="shared" si="86"/>
        <v>41305.809363425928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 s="10" t="s">
        <v>8322</v>
      </c>
      <c r="Q1839" t="s">
        <v>8323</v>
      </c>
      <c r="R1839">
        <f t="shared" si="85"/>
        <v>2012</v>
      </c>
      <c r="S1839" s="15">
        <f t="shared" si="86"/>
        <v>40926.047858796301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 s="10" t="s">
        <v>8322</v>
      </c>
      <c r="Q1840" t="s">
        <v>8323</v>
      </c>
      <c r="R1840">
        <f t="shared" si="85"/>
        <v>2011</v>
      </c>
      <c r="S1840" s="15">
        <f t="shared" si="86"/>
        <v>40788.786539351851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 s="10" t="s">
        <v>8322</v>
      </c>
      <c r="Q1841" t="s">
        <v>8323</v>
      </c>
      <c r="R1841">
        <f t="shared" si="85"/>
        <v>2016</v>
      </c>
      <c r="S1841" s="15">
        <f t="shared" si="86"/>
        <v>42614.722013888888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 s="10" t="s">
        <v>8322</v>
      </c>
      <c r="Q1842" t="s">
        <v>8323</v>
      </c>
      <c r="R1842">
        <f t="shared" si="85"/>
        <v>2013</v>
      </c>
      <c r="S1842" s="15">
        <f t="shared" si="86"/>
        <v>41382.096180555556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 s="10" t="s">
        <v>8322</v>
      </c>
      <c r="Q1843" t="s">
        <v>8323</v>
      </c>
      <c r="R1843">
        <f t="shared" si="85"/>
        <v>2014</v>
      </c>
      <c r="S1843" s="15">
        <f t="shared" si="86"/>
        <v>41745.84542824074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 s="10" t="s">
        <v>8322</v>
      </c>
      <c r="Q1844" t="s">
        <v>8323</v>
      </c>
      <c r="R1844">
        <f t="shared" si="85"/>
        <v>2015</v>
      </c>
      <c r="S1844" s="15">
        <f t="shared" si="86"/>
        <v>42031.631724537037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 s="10" t="s">
        <v>8322</v>
      </c>
      <c r="Q1845" t="s">
        <v>8323</v>
      </c>
      <c r="R1845">
        <f t="shared" si="85"/>
        <v>2011</v>
      </c>
      <c r="S1845" s="15">
        <f t="shared" si="86"/>
        <v>40564.994837962964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 s="10" t="s">
        <v>8322</v>
      </c>
      <c r="Q1846" t="s">
        <v>8323</v>
      </c>
      <c r="R1846">
        <f t="shared" si="85"/>
        <v>2011</v>
      </c>
      <c r="S1846" s="15">
        <f t="shared" si="86"/>
        <v>40666.973541666666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 s="10" t="s">
        <v>8322</v>
      </c>
      <c r="Q1847" t="s">
        <v>8323</v>
      </c>
      <c r="R1847">
        <f t="shared" si="85"/>
        <v>2016</v>
      </c>
      <c r="S1847" s="15">
        <f t="shared" si="86"/>
        <v>42523.333310185189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 s="10" t="s">
        <v>8322</v>
      </c>
      <c r="Q1848" t="s">
        <v>8323</v>
      </c>
      <c r="R1848">
        <f t="shared" si="85"/>
        <v>2012</v>
      </c>
      <c r="S1848" s="15">
        <f t="shared" si="86"/>
        <v>41228.650196759263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 s="10" t="s">
        <v>8322</v>
      </c>
      <c r="Q1849" t="s">
        <v>8323</v>
      </c>
      <c r="R1849">
        <f t="shared" si="85"/>
        <v>2015</v>
      </c>
      <c r="S1849" s="15">
        <f t="shared" si="86"/>
        <v>42094.236481481479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 s="10" t="s">
        <v>8322</v>
      </c>
      <c r="Q1850" t="s">
        <v>8323</v>
      </c>
      <c r="R1850">
        <f t="shared" si="85"/>
        <v>2011</v>
      </c>
      <c r="S1850" s="15">
        <f t="shared" si="86"/>
        <v>40691.788055555553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 s="10" t="s">
        <v>8322</v>
      </c>
      <c r="Q1851" t="s">
        <v>8323</v>
      </c>
      <c r="R1851">
        <f t="shared" si="85"/>
        <v>2012</v>
      </c>
      <c r="S1851" s="15">
        <f t="shared" si="86"/>
        <v>41169.845590277779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 s="10" t="s">
        <v>8322</v>
      </c>
      <c r="Q1852" t="s">
        <v>8323</v>
      </c>
      <c r="R1852">
        <f t="shared" si="85"/>
        <v>2014</v>
      </c>
      <c r="S1852" s="15">
        <f t="shared" si="86"/>
        <v>41800.959490740745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 s="10" t="s">
        <v>8322</v>
      </c>
      <c r="Q1853" t="s">
        <v>8323</v>
      </c>
      <c r="R1853">
        <f t="shared" si="85"/>
        <v>2014</v>
      </c>
      <c r="S1853" s="15">
        <f t="shared" si="86"/>
        <v>41827.906689814816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 s="10" t="s">
        <v>8322</v>
      </c>
      <c r="Q1854" t="s">
        <v>8323</v>
      </c>
      <c r="R1854">
        <f t="shared" si="85"/>
        <v>2015</v>
      </c>
      <c r="S1854" s="15">
        <f t="shared" si="86"/>
        <v>42081.77143518519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 s="10" t="s">
        <v>8322</v>
      </c>
      <c r="Q1855" t="s">
        <v>8323</v>
      </c>
      <c r="R1855">
        <f t="shared" si="85"/>
        <v>2012</v>
      </c>
      <c r="S1855" s="15">
        <f t="shared" si="86"/>
        <v>41177.060381944444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 s="10" t="s">
        <v>8322</v>
      </c>
      <c r="Q1856" t="s">
        <v>8323</v>
      </c>
      <c r="R1856">
        <f t="shared" si="85"/>
        <v>2013</v>
      </c>
      <c r="S1856" s="15">
        <f t="shared" si="86"/>
        <v>41388.021261574075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 s="10" t="s">
        <v>8322</v>
      </c>
      <c r="Q1857" t="s">
        <v>8323</v>
      </c>
      <c r="R1857">
        <f t="shared" si="85"/>
        <v>2013</v>
      </c>
      <c r="S1857" s="15">
        <f t="shared" si="86"/>
        <v>41600.538657407407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 s="10" t="s">
        <v>8322</v>
      </c>
      <c r="Q1858" t="s">
        <v>8323</v>
      </c>
      <c r="R1858">
        <f t="shared" si="85"/>
        <v>2014</v>
      </c>
      <c r="S1858" s="15">
        <f t="shared" si="86"/>
        <v>41817.854999999996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 0)</f>
        <v>100</v>
      </c>
      <c r="P1859" s="10" t="s">
        <v>8322</v>
      </c>
      <c r="Q1859" t="s">
        <v>8323</v>
      </c>
      <c r="R1859">
        <f t="shared" ref="R1859:R1922" si="88">YEAR(S1859)</f>
        <v>2014</v>
      </c>
      <c r="S1859" s="15">
        <f t="shared" ref="S1859:S1922" si="89">(((J1859/60)/60)/24)+DATE(1970, 1, 1)</f>
        <v>41864.76866898148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10" t="s">
        <v>8322</v>
      </c>
      <c r="Q1860" t="s">
        <v>8323</v>
      </c>
      <c r="R1860">
        <f t="shared" si="88"/>
        <v>2011</v>
      </c>
      <c r="S1860" s="15">
        <f t="shared" si="89"/>
        <v>40833.200474537036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10" t="s">
        <v>8322</v>
      </c>
      <c r="Q1861" t="s">
        <v>8323</v>
      </c>
      <c r="R1861">
        <f t="shared" si="88"/>
        <v>2011</v>
      </c>
      <c r="S1861" s="15">
        <f t="shared" si="89"/>
        <v>40778.770011574074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10" t="s">
        <v>8322</v>
      </c>
      <c r="Q1862" t="s">
        <v>8323</v>
      </c>
      <c r="R1862">
        <f t="shared" si="88"/>
        <v>2014</v>
      </c>
      <c r="S1862" s="15">
        <f t="shared" si="89"/>
        <v>41655.709305555552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10" t="s">
        <v>8330</v>
      </c>
      <c r="Q1863" t="s">
        <v>8332</v>
      </c>
      <c r="R1863">
        <f t="shared" si="88"/>
        <v>2014</v>
      </c>
      <c r="S1863" s="15">
        <f t="shared" si="89"/>
        <v>42000.300243055557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10" t="s">
        <v>8330</v>
      </c>
      <c r="Q1864" t="s">
        <v>8332</v>
      </c>
      <c r="R1864">
        <f t="shared" si="88"/>
        <v>2017</v>
      </c>
      <c r="S1864" s="15">
        <f t="shared" si="89"/>
        <v>42755.492754629624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10" t="s">
        <v>8330</v>
      </c>
      <c r="Q1865" t="s">
        <v>8332</v>
      </c>
      <c r="R1865">
        <f t="shared" si="88"/>
        <v>2014</v>
      </c>
      <c r="S1865" s="15">
        <f t="shared" si="89"/>
        <v>41772.797280092593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 s="10" t="s">
        <v>8330</v>
      </c>
      <c r="Q1866" t="s">
        <v>8332</v>
      </c>
      <c r="R1866">
        <f t="shared" si="88"/>
        <v>2014</v>
      </c>
      <c r="S1866" s="15">
        <f t="shared" si="89"/>
        <v>41733.716435185182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 s="10" t="s">
        <v>8330</v>
      </c>
      <c r="Q1867" t="s">
        <v>8332</v>
      </c>
      <c r="R1867">
        <f t="shared" si="88"/>
        <v>2016</v>
      </c>
      <c r="S1867" s="15">
        <f t="shared" si="89"/>
        <v>42645.367442129631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 s="10" t="s">
        <v>8330</v>
      </c>
      <c r="Q1868" t="s">
        <v>8332</v>
      </c>
      <c r="R1868">
        <f t="shared" si="88"/>
        <v>2017</v>
      </c>
      <c r="S1868" s="15">
        <f t="shared" si="89"/>
        <v>42742.246493055558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 s="10" t="s">
        <v>8330</v>
      </c>
      <c r="Q1869" t="s">
        <v>8332</v>
      </c>
      <c r="R1869">
        <f t="shared" si="88"/>
        <v>2016</v>
      </c>
      <c r="S1869" s="15">
        <f t="shared" si="89"/>
        <v>42649.924907407403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 s="10" t="s">
        <v>8330</v>
      </c>
      <c r="Q1870" t="s">
        <v>8332</v>
      </c>
      <c r="R1870">
        <f t="shared" si="88"/>
        <v>2015</v>
      </c>
      <c r="S1870" s="15">
        <f t="shared" si="89"/>
        <v>42328.779224537036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s="10" t="s">
        <v>8330</v>
      </c>
      <c r="Q1871" t="s">
        <v>8332</v>
      </c>
      <c r="R1871">
        <f t="shared" si="88"/>
        <v>2016</v>
      </c>
      <c r="S1871" s="15">
        <f t="shared" si="89"/>
        <v>42709.002881944441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 s="10" t="s">
        <v>8330</v>
      </c>
      <c r="Q1872" t="s">
        <v>8332</v>
      </c>
      <c r="R1872">
        <f t="shared" si="88"/>
        <v>2016</v>
      </c>
      <c r="S1872" s="15">
        <f t="shared" si="89"/>
        <v>42371.355729166666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 s="10" t="s">
        <v>8330</v>
      </c>
      <c r="Q1873" t="s">
        <v>8332</v>
      </c>
      <c r="R1873">
        <f t="shared" si="88"/>
        <v>2014</v>
      </c>
      <c r="S1873" s="15">
        <f t="shared" si="89"/>
        <v>41923.783576388887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 s="10" t="s">
        <v>8330</v>
      </c>
      <c r="Q1874" t="s">
        <v>8332</v>
      </c>
      <c r="R1874">
        <f t="shared" si="88"/>
        <v>2015</v>
      </c>
      <c r="S1874" s="15">
        <f t="shared" si="89"/>
        <v>42155.129652777774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 s="10" t="s">
        <v>8330</v>
      </c>
      <c r="Q1875" t="s">
        <v>8332</v>
      </c>
      <c r="R1875">
        <f t="shared" si="88"/>
        <v>2015</v>
      </c>
      <c r="S1875" s="15">
        <f t="shared" si="89"/>
        <v>42164.615856481483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 s="10" t="s">
        <v>8330</v>
      </c>
      <c r="Q1876" t="s">
        <v>8332</v>
      </c>
      <c r="R1876">
        <f t="shared" si="88"/>
        <v>2016</v>
      </c>
      <c r="S1876" s="15">
        <f t="shared" si="89"/>
        <v>42529.969131944439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 s="10" t="s">
        <v>8330</v>
      </c>
      <c r="Q1877" t="s">
        <v>8332</v>
      </c>
      <c r="R1877">
        <f t="shared" si="88"/>
        <v>2016</v>
      </c>
      <c r="S1877" s="15">
        <f t="shared" si="89"/>
        <v>42528.899398148147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s="10" t="s">
        <v>8330</v>
      </c>
      <c r="Q1878" t="s">
        <v>8332</v>
      </c>
      <c r="R1878">
        <f t="shared" si="88"/>
        <v>2014</v>
      </c>
      <c r="S1878" s="15">
        <f t="shared" si="89"/>
        <v>41776.284780092588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s="10" t="s">
        <v>8330</v>
      </c>
      <c r="Q1879" t="s">
        <v>8332</v>
      </c>
      <c r="R1879">
        <f t="shared" si="88"/>
        <v>2015</v>
      </c>
      <c r="S1879" s="15">
        <f t="shared" si="89"/>
        <v>42035.029224537036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s="10" t="s">
        <v>8330</v>
      </c>
      <c r="Q1880" t="s">
        <v>8332</v>
      </c>
      <c r="R1880">
        <f t="shared" si="88"/>
        <v>2014</v>
      </c>
      <c r="S1880" s="15">
        <f t="shared" si="89"/>
        <v>41773.008738425924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 s="10" t="s">
        <v>8330</v>
      </c>
      <c r="Q1881" t="s">
        <v>8332</v>
      </c>
      <c r="R1881">
        <f t="shared" si="88"/>
        <v>2016</v>
      </c>
      <c r="S1881" s="15">
        <f t="shared" si="89"/>
        <v>42413.649641203709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 s="10" t="s">
        <v>8330</v>
      </c>
      <c r="Q1882" t="s">
        <v>8332</v>
      </c>
      <c r="R1882">
        <f t="shared" si="88"/>
        <v>2016</v>
      </c>
      <c r="S1882" s="15">
        <f t="shared" si="89"/>
        <v>42430.566898148143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 s="10" t="s">
        <v>8322</v>
      </c>
      <c r="Q1883" t="s">
        <v>8326</v>
      </c>
      <c r="R1883">
        <f t="shared" si="88"/>
        <v>2015</v>
      </c>
      <c r="S1883" s="15">
        <f t="shared" si="89"/>
        <v>42043.152650462958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 s="10" t="s">
        <v>8322</v>
      </c>
      <c r="Q1884" t="s">
        <v>8326</v>
      </c>
      <c r="R1884">
        <f t="shared" si="88"/>
        <v>2012</v>
      </c>
      <c r="S1884" s="15">
        <f t="shared" si="89"/>
        <v>41067.949212962965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 s="10" t="s">
        <v>8322</v>
      </c>
      <c r="Q1885" t="s">
        <v>8326</v>
      </c>
      <c r="R1885">
        <f t="shared" si="88"/>
        <v>2012</v>
      </c>
      <c r="S1885" s="15">
        <f t="shared" si="89"/>
        <v>40977.948009259257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 s="10" t="s">
        <v>8322</v>
      </c>
      <c r="Q1886" t="s">
        <v>8326</v>
      </c>
      <c r="R1886">
        <f t="shared" si="88"/>
        <v>2012</v>
      </c>
      <c r="S1886" s="15">
        <f t="shared" si="89"/>
        <v>41205.198321759257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 s="10" t="s">
        <v>8322</v>
      </c>
      <c r="Q1887" t="s">
        <v>8326</v>
      </c>
      <c r="R1887">
        <f t="shared" si="88"/>
        <v>2012</v>
      </c>
      <c r="S1887" s="15">
        <f t="shared" si="89"/>
        <v>41099.093865740739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 s="10" t="s">
        <v>8322</v>
      </c>
      <c r="Q1888" t="s">
        <v>8326</v>
      </c>
      <c r="R1888">
        <f t="shared" si="88"/>
        <v>2014</v>
      </c>
      <c r="S1888" s="15">
        <f t="shared" si="89"/>
        <v>41925.906689814816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 s="10" t="s">
        <v>8322</v>
      </c>
      <c r="Q1889" t="s">
        <v>8326</v>
      </c>
      <c r="R1889">
        <f t="shared" si="88"/>
        <v>2015</v>
      </c>
      <c r="S1889" s="15">
        <f t="shared" si="89"/>
        <v>42323.800138888888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 s="10" t="s">
        <v>8322</v>
      </c>
      <c r="Q1890" t="s">
        <v>8326</v>
      </c>
      <c r="R1890">
        <f t="shared" si="88"/>
        <v>2010</v>
      </c>
      <c r="S1890" s="15">
        <f t="shared" si="89"/>
        <v>40299.239953703705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 s="10" t="s">
        <v>8322</v>
      </c>
      <c r="Q1891" t="s">
        <v>8326</v>
      </c>
      <c r="R1891">
        <f t="shared" si="88"/>
        <v>2013</v>
      </c>
      <c r="S1891" s="15">
        <f t="shared" si="89"/>
        <v>41299.793356481481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 s="10" t="s">
        <v>8322</v>
      </c>
      <c r="Q1892" t="s">
        <v>8326</v>
      </c>
      <c r="R1892">
        <f t="shared" si="88"/>
        <v>2012</v>
      </c>
      <c r="S1892" s="15">
        <f t="shared" si="89"/>
        <v>41228.786203703705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 s="10" t="s">
        <v>8322</v>
      </c>
      <c r="Q1893" t="s">
        <v>8326</v>
      </c>
      <c r="R1893">
        <f t="shared" si="88"/>
        <v>2010</v>
      </c>
      <c r="S1893" s="15">
        <f t="shared" si="89"/>
        <v>40335.798078703701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 s="10" t="s">
        <v>8322</v>
      </c>
      <c r="Q1894" t="s">
        <v>8326</v>
      </c>
      <c r="R1894">
        <f t="shared" si="88"/>
        <v>2011</v>
      </c>
      <c r="S1894" s="15">
        <f t="shared" si="89"/>
        <v>40671.637511574074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 s="10" t="s">
        <v>8322</v>
      </c>
      <c r="Q1895" t="s">
        <v>8326</v>
      </c>
      <c r="R1895">
        <f t="shared" si="88"/>
        <v>2011</v>
      </c>
      <c r="S1895" s="15">
        <f t="shared" si="89"/>
        <v>40632.94195601852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 s="10" t="s">
        <v>8322</v>
      </c>
      <c r="Q1896" t="s">
        <v>8326</v>
      </c>
      <c r="R1896">
        <f t="shared" si="88"/>
        <v>2012</v>
      </c>
      <c r="S1896" s="15">
        <f t="shared" si="89"/>
        <v>40920.904895833337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 s="10" t="s">
        <v>8322</v>
      </c>
      <c r="Q1897" t="s">
        <v>8326</v>
      </c>
      <c r="R1897">
        <f t="shared" si="88"/>
        <v>2015</v>
      </c>
      <c r="S1897" s="15">
        <f t="shared" si="89"/>
        <v>42267.746782407412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 s="10" t="s">
        <v>8322</v>
      </c>
      <c r="Q1898" t="s">
        <v>8326</v>
      </c>
      <c r="R1898">
        <f t="shared" si="88"/>
        <v>2012</v>
      </c>
      <c r="S1898" s="15">
        <f t="shared" si="89"/>
        <v>40981.710243055553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 s="10" t="s">
        <v>8322</v>
      </c>
      <c r="Q1899" t="s">
        <v>8326</v>
      </c>
      <c r="R1899">
        <f t="shared" si="88"/>
        <v>2014</v>
      </c>
      <c r="S1899" s="15">
        <f t="shared" si="89"/>
        <v>41680.583402777782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 s="10" t="s">
        <v>8322</v>
      </c>
      <c r="Q1900" t="s">
        <v>8326</v>
      </c>
      <c r="R1900">
        <f t="shared" si="88"/>
        <v>2015</v>
      </c>
      <c r="S1900" s="15">
        <f t="shared" si="89"/>
        <v>42366.192974537036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 s="10" t="s">
        <v>8322</v>
      </c>
      <c r="Q1901" t="s">
        <v>8326</v>
      </c>
      <c r="R1901">
        <f t="shared" si="88"/>
        <v>2015</v>
      </c>
      <c r="S1901" s="15">
        <f t="shared" si="89"/>
        <v>42058.941736111112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 s="10" t="s">
        <v>8322</v>
      </c>
      <c r="Q1902" t="s">
        <v>8326</v>
      </c>
      <c r="R1902">
        <f t="shared" si="88"/>
        <v>2012</v>
      </c>
      <c r="S1902" s="15">
        <f t="shared" si="89"/>
        <v>41160.871886574074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 s="10" t="s">
        <v>8316</v>
      </c>
      <c r="Q1903" t="s">
        <v>8345</v>
      </c>
      <c r="R1903">
        <f t="shared" si="88"/>
        <v>2015</v>
      </c>
      <c r="S1903" s="15">
        <f t="shared" si="89"/>
        <v>42116.54315972222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 s="10" t="s">
        <v>8316</v>
      </c>
      <c r="Q1904" t="s">
        <v>8345</v>
      </c>
      <c r="R1904">
        <f t="shared" si="88"/>
        <v>2015</v>
      </c>
      <c r="S1904" s="15">
        <f t="shared" si="89"/>
        <v>42037.789895833332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 s="10" t="s">
        <v>8316</v>
      </c>
      <c r="Q1905" t="s">
        <v>8345</v>
      </c>
      <c r="R1905">
        <f t="shared" si="88"/>
        <v>2016</v>
      </c>
      <c r="S1905" s="15">
        <f t="shared" si="89"/>
        <v>42702.770729166667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 s="10" t="s">
        <v>8316</v>
      </c>
      <c r="Q1906" t="s">
        <v>8345</v>
      </c>
      <c r="R1906">
        <f t="shared" si="88"/>
        <v>2015</v>
      </c>
      <c r="S1906" s="15">
        <f t="shared" si="89"/>
        <v>42326.685428240744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 s="10" t="s">
        <v>8316</v>
      </c>
      <c r="Q1907" t="s">
        <v>8345</v>
      </c>
      <c r="R1907">
        <f t="shared" si="88"/>
        <v>2014</v>
      </c>
      <c r="S1907" s="15">
        <f t="shared" si="89"/>
        <v>41859.925856481481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 s="10" t="s">
        <v>8316</v>
      </c>
      <c r="Q1908" t="s">
        <v>8345</v>
      </c>
      <c r="R1908">
        <f t="shared" si="88"/>
        <v>2016</v>
      </c>
      <c r="S1908" s="15">
        <f t="shared" si="89"/>
        <v>42514.671099537038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 s="10" t="s">
        <v>8316</v>
      </c>
      <c r="Q1909" t="s">
        <v>8345</v>
      </c>
      <c r="R1909">
        <f t="shared" si="88"/>
        <v>2014</v>
      </c>
      <c r="S1909" s="15">
        <f t="shared" si="89"/>
        <v>41767.587094907409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 s="10" t="s">
        <v>8316</v>
      </c>
      <c r="Q1910" t="s">
        <v>8345</v>
      </c>
      <c r="R1910">
        <f t="shared" si="88"/>
        <v>2016</v>
      </c>
      <c r="S1910" s="15">
        <f t="shared" si="89"/>
        <v>42703.917824074073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 s="10" t="s">
        <v>8316</v>
      </c>
      <c r="Q1911" t="s">
        <v>8345</v>
      </c>
      <c r="R1911">
        <f t="shared" si="88"/>
        <v>2014</v>
      </c>
      <c r="S1911" s="15">
        <f t="shared" si="89"/>
        <v>41905.429155092592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 s="10" t="s">
        <v>8316</v>
      </c>
      <c r="Q1912" t="s">
        <v>8345</v>
      </c>
      <c r="R1912">
        <f t="shared" si="88"/>
        <v>2015</v>
      </c>
      <c r="S1912" s="15">
        <f t="shared" si="89"/>
        <v>42264.963159722218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 s="10" t="s">
        <v>8316</v>
      </c>
      <c r="Q1913" t="s">
        <v>8345</v>
      </c>
      <c r="R1913">
        <f t="shared" si="88"/>
        <v>2014</v>
      </c>
      <c r="S1913" s="15">
        <f t="shared" si="89"/>
        <v>41830.033958333333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 s="10" t="s">
        <v>8316</v>
      </c>
      <c r="Q1914" t="s">
        <v>8345</v>
      </c>
      <c r="R1914">
        <f t="shared" si="88"/>
        <v>2015</v>
      </c>
      <c r="S1914" s="15">
        <f t="shared" si="89"/>
        <v>42129.226388888885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 s="10" t="s">
        <v>8316</v>
      </c>
      <c r="Q1915" t="s">
        <v>8345</v>
      </c>
      <c r="R1915">
        <f t="shared" si="88"/>
        <v>2014</v>
      </c>
      <c r="S1915" s="15">
        <f t="shared" si="89"/>
        <v>41890.511319444442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 s="10" t="s">
        <v>8316</v>
      </c>
      <c r="Q1916" t="s">
        <v>8345</v>
      </c>
      <c r="R1916">
        <f t="shared" si="88"/>
        <v>2014</v>
      </c>
      <c r="S1916" s="15">
        <f t="shared" si="89"/>
        <v>41929.174456018518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 s="10" t="s">
        <v>8316</v>
      </c>
      <c r="Q1917" t="s">
        <v>8345</v>
      </c>
      <c r="R1917">
        <f t="shared" si="88"/>
        <v>2014</v>
      </c>
      <c r="S1917" s="15">
        <f t="shared" si="89"/>
        <v>41864.04886574074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 s="10" t="s">
        <v>8316</v>
      </c>
      <c r="Q1918" t="s">
        <v>8345</v>
      </c>
      <c r="R1918">
        <f t="shared" si="88"/>
        <v>2016</v>
      </c>
      <c r="S1918" s="15">
        <f t="shared" si="89"/>
        <v>42656.717303240745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 s="10" t="s">
        <v>8316</v>
      </c>
      <c r="Q1919" t="s">
        <v>8345</v>
      </c>
      <c r="R1919">
        <f t="shared" si="88"/>
        <v>2017</v>
      </c>
      <c r="S1919" s="15">
        <f t="shared" si="89"/>
        <v>42746.270057870366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 s="10" t="s">
        <v>8316</v>
      </c>
      <c r="Q1920" t="s">
        <v>8345</v>
      </c>
      <c r="R1920">
        <f t="shared" si="88"/>
        <v>2014</v>
      </c>
      <c r="S1920" s="15">
        <f t="shared" si="89"/>
        <v>41828.789942129632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 s="10" t="s">
        <v>8316</v>
      </c>
      <c r="Q1921" t="s">
        <v>8345</v>
      </c>
      <c r="R1921">
        <f t="shared" si="88"/>
        <v>2015</v>
      </c>
      <c r="S1921" s="15">
        <f t="shared" si="89"/>
        <v>42113.875567129624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 s="10" t="s">
        <v>8316</v>
      </c>
      <c r="Q1922" t="s">
        <v>8345</v>
      </c>
      <c r="R1922">
        <f t="shared" si="88"/>
        <v>2015</v>
      </c>
      <c r="S1922" s="15">
        <f t="shared" si="89"/>
        <v>42270.875706018516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 0)</f>
        <v>137</v>
      </c>
      <c r="P1923" s="10" t="s">
        <v>8322</v>
      </c>
      <c r="Q1923" t="s">
        <v>8326</v>
      </c>
      <c r="R1923">
        <f t="shared" ref="R1923:R1986" si="91">YEAR(S1923)</f>
        <v>2012</v>
      </c>
      <c r="S1923" s="15">
        <f t="shared" ref="S1923:S1986" si="92">(((J1923/60)/60)/24)+DATE(1970, 1, 1)</f>
        <v>41074.221562500003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10" t="s">
        <v>8322</v>
      </c>
      <c r="Q1924" t="s">
        <v>8326</v>
      </c>
      <c r="R1924">
        <f t="shared" si="91"/>
        <v>2013</v>
      </c>
      <c r="S1924" s="15">
        <f t="shared" si="92"/>
        <v>41590.255868055552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10" t="s">
        <v>8322</v>
      </c>
      <c r="Q1925" t="s">
        <v>8326</v>
      </c>
      <c r="R1925">
        <f t="shared" si="91"/>
        <v>2011</v>
      </c>
      <c r="S1925" s="15">
        <f t="shared" si="92"/>
        <v>40772.848749999997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10" t="s">
        <v>8322</v>
      </c>
      <c r="Q1926" t="s">
        <v>8326</v>
      </c>
      <c r="R1926">
        <f t="shared" si="91"/>
        <v>2013</v>
      </c>
      <c r="S1926" s="15">
        <f t="shared" si="92"/>
        <v>41626.761053240742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10" t="s">
        <v>8322</v>
      </c>
      <c r="Q1927" t="s">
        <v>8326</v>
      </c>
      <c r="R1927">
        <f t="shared" si="91"/>
        <v>2013</v>
      </c>
      <c r="S1927" s="15">
        <f t="shared" si="92"/>
        <v>41535.90148148148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10" t="s">
        <v>8322</v>
      </c>
      <c r="Q1928" t="s">
        <v>8326</v>
      </c>
      <c r="R1928">
        <f t="shared" si="91"/>
        <v>2010</v>
      </c>
      <c r="S1928" s="15">
        <f t="shared" si="92"/>
        <v>40456.954351851848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10" t="s">
        <v>8322</v>
      </c>
      <c r="Q1929" t="s">
        <v>8326</v>
      </c>
      <c r="R1929">
        <f t="shared" si="91"/>
        <v>2012</v>
      </c>
      <c r="S1929" s="15">
        <f t="shared" si="92"/>
        <v>40960.861562500002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 s="10" t="s">
        <v>8322</v>
      </c>
      <c r="Q1930" t="s">
        <v>8326</v>
      </c>
      <c r="R1930">
        <f t="shared" si="91"/>
        <v>2013</v>
      </c>
      <c r="S1930" s="15">
        <f t="shared" si="92"/>
        <v>41371.648078703707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 s="10" t="s">
        <v>8322</v>
      </c>
      <c r="Q1931" t="s">
        <v>8326</v>
      </c>
      <c r="R1931">
        <f t="shared" si="91"/>
        <v>2011</v>
      </c>
      <c r="S1931" s="15">
        <f t="shared" si="92"/>
        <v>40687.021597222221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 s="10" t="s">
        <v>8322</v>
      </c>
      <c r="Q1932" t="s">
        <v>8326</v>
      </c>
      <c r="R1932">
        <f t="shared" si="91"/>
        <v>2013</v>
      </c>
      <c r="S1932" s="15">
        <f t="shared" si="92"/>
        <v>41402.558819444443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 s="10" t="s">
        <v>8322</v>
      </c>
      <c r="Q1933" t="s">
        <v>8326</v>
      </c>
      <c r="R1933">
        <f t="shared" si="91"/>
        <v>2012</v>
      </c>
      <c r="S1933" s="15">
        <f t="shared" si="92"/>
        <v>41037.892465277779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 s="10" t="s">
        <v>8322</v>
      </c>
      <c r="Q1934" t="s">
        <v>8326</v>
      </c>
      <c r="R1934">
        <f t="shared" si="91"/>
        <v>2012</v>
      </c>
      <c r="S1934" s="15">
        <f t="shared" si="92"/>
        <v>40911.809872685182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 s="10" t="s">
        <v>8322</v>
      </c>
      <c r="Q1935" t="s">
        <v>8326</v>
      </c>
      <c r="R1935">
        <f t="shared" si="91"/>
        <v>2014</v>
      </c>
      <c r="S1935" s="15">
        <f t="shared" si="92"/>
        <v>41879.130868055552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 s="10" t="s">
        <v>8322</v>
      </c>
      <c r="Q1936" t="s">
        <v>8326</v>
      </c>
      <c r="R1936">
        <f t="shared" si="91"/>
        <v>2011</v>
      </c>
      <c r="S1936" s="15">
        <f t="shared" si="92"/>
        <v>40865.867141203707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 s="10" t="s">
        <v>8322</v>
      </c>
      <c r="Q1937" t="s">
        <v>8326</v>
      </c>
      <c r="R1937">
        <f t="shared" si="91"/>
        <v>2014</v>
      </c>
      <c r="S1937" s="15">
        <f t="shared" si="92"/>
        <v>41773.932534722226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 s="10" t="s">
        <v>8322</v>
      </c>
      <c r="Q1938" t="s">
        <v>8326</v>
      </c>
      <c r="R1938">
        <f t="shared" si="91"/>
        <v>2011</v>
      </c>
      <c r="S1938" s="15">
        <f t="shared" si="92"/>
        <v>40852.889699074076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 s="10" t="s">
        <v>8322</v>
      </c>
      <c r="Q1939" t="s">
        <v>8326</v>
      </c>
      <c r="R1939">
        <f t="shared" si="91"/>
        <v>2012</v>
      </c>
      <c r="S1939" s="15">
        <f t="shared" si="92"/>
        <v>41059.118993055556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 s="10" t="s">
        <v>8322</v>
      </c>
      <c r="Q1940" t="s">
        <v>8326</v>
      </c>
      <c r="R1940">
        <f t="shared" si="91"/>
        <v>2013</v>
      </c>
      <c r="S1940" s="15">
        <f t="shared" si="92"/>
        <v>41426.259618055556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 s="10" t="s">
        <v>8322</v>
      </c>
      <c r="Q1941" t="s">
        <v>8326</v>
      </c>
      <c r="R1941">
        <f t="shared" si="91"/>
        <v>2013</v>
      </c>
      <c r="S1941" s="15">
        <f t="shared" si="92"/>
        <v>41313.985046296293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 s="10" t="s">
        <v>8322</v>
      </c>
      <c r="Q1942" t="s">
        <v>8326</v>
      </c>
      <c r="R1942">
        <f t="shared" si="91"/>
        <v>2011</v>
      </c>
      <c r="S1942" s="15">
        <f t="shared" si="92"/>
        <v>40670.507326388892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 s="10" t="s">
        <v>8316</v>
      </c>
      <c r="Q1943" t="s">
        <v>8346</v>
      </c>
      <c r="R1943">
        <f t="shared" si="91"/>
        <v>2014</v>
      </c>
      <c r="S1943" s="15">
        <f t="shared" si="92"/>
        <v>41744.290868055556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 s="10" t="s">
        <v>8316</v>
      </c>
      <c r="Q1944" t="s">
        <v>8346</v>
      </c>
      <c r="R1944">
        <f t="shared" si="91"/>
        <v>2011</v>
      </c>
      <c r="S1944" s="15">
        <f t="shared" si="92"/>
        <v>40638.828009259261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 s="10" t="s">
        <v>8316</v>
      </c>
      <c r="Q1945" t="s">
        <v>8346</v>
      </c>
      <c r="R1945">
        <f t="shared" si="91"/>
        <v>2016</v>
      </c>
      <c r="S1945" s="15">
        <f t="shared" si="92"/>
        <v>42548.269861111112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 s="10" t="s">
        <v>8316</v>
      </c>
      <c r="Q1946" t="s">
        <v>8346</v>
      </c>
      <c r="R1946">
        <f t="shared" si="91"/>
        <v>2014</v>
      </c>
      <c r="S1946" s="15">
        <f t="shared" si="92"/>
        <v>41730.584374999999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 s="10" t="s">
        <v>8316</v>
      </c>
      <c r="Q1947" t="s">
        <v>8346</v>
      </c>
      <c r="R1947">
        <f t="shared" si="91"/>
        <v>2015</v>
      </c>
      <c r="S1947" s="15">
        <f t="shared" si="92"/>
        <v>42157.251828703709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 s="10" t="s">
        <v>8316</v>
      </c>
      <c r="Q1948" t="s">
        <v>8346</v>
      </c>
      <c r="R1948">
        <f t="shared" si="91"/>
        <v>2014</v>
      </c>
      <c r="S1948" s="15">
        <f t="shared" si="92"/>
        <v>41689.150011574071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 s="10" t="s">
        <v>8316</v>
      </c>
      <c r="Q1949" t="s">
        <v>8346</v>
      </c>
      <c r="R1949">
        <f t="shared" si="91"/>
        <v>2009</v>
      </c>
      <c r="S1949" s="15">
        <f t="shared" si="92"/>
        <v>40102.918055555558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 s="10" t="s">
        <v>8316</v>
      </c>
      <c r="Q1950" t="s">
        <v>8346</v>
      </c>
      <c r="R1950">
        <f t="shared" si="91"/>
        <v>2016</v>
      </c>
      <c r="S1950" s="15">
        <f t="shared" si="92"/>
        <v>42473.604270833333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 s="10" t="s">
        <v>8316</v>
      </c>
      <c r="Q1951" t="s">
        <v>8346</v>
      </c>
      <c r="R1951">
        <f t="shared" si="91"/>
        <v>2014</v>
      </c>
      <c r="S1951" s="15">
        <f t="shared" si="92"/>
        <v>41800.423043981478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 s="10" t="s">
        <v>8316</v>
      </c>
      <c r="Q1952" t="s">
        <v>8346</v>
      </c>
      <c r="R1952">
        <f t="shared" si="91"/>
        <v>2011</v>
      </c>
      <c r="S1952" s="15">
        <f t="shared" si="92"/>
        <v>40624.181400462963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 s="10" t="s">
        <v>8316</v>
      </c>
      <c r="Q1953" t="s">
        <v>8346</v>
      </c>
      <c r="R1953">
        <f t="shared" si="91"/>
        <v>2016</v>
      </c>
      <c r="S1953" s="15">
        <f t="shared" si="92"/>
        <v>42651.420567129629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 s="10" t="s">
        <v>8316</v>
      </c>
      <c r="Q1954" t="s">
        <v>8346</v>
      </c>
      <c r="R1954">
        <f t="shared" si="91"/>
        <v>2013</v>
      </c>
      <c r="S1954" s="15">
        <f t="shared" si="92"/>
        <v>41526.60665509259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 s="10" t="s">
        <v>8316</v>
      </c>
      <c r="Q1955" t="s">
        <v>8346</v>
      </c>
      <c r="R1955">
        <f t="shared" si="91"/>
        <v>2012</v>
      </c>
      <c r="S1955" s="15">
        <f t="shared" si="92"/>
        <v>40941.199826388889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 s="10" t="s">
        <v>8316</v>
      </c>
      <c r="Q1956" t="s">
        <v>8346</v>
      </c>
      <c r="R1956">
        <f t="shared" si="91"/>
        <v>2016</v>
      </c>
      <c r="S1956" s="15">
        <f t="shared" si="92"/>
        <v>42394.580740740741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 s="10" t="s">
        <v>8316</v>
      </c>
      <c r="Q1957" t="s">
        <v>8346</v>
      </c>
      <c r="R1957">
        <f t="shared" si="91"/>
        <v>2012</v>
      </c>
      <c r="S1957" s="15">
        <f t="shared" si="92"/>
        <v>41020.271770833337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 s="10" t="s">
        <v>8316</v>
      </c>
      <c r="Q1958" t="s">
        <v>8346</v>
      </c>
      <c r="R1958">
        <f t="shared" si="91"/>
        <v>2015</v>
      </c>
      <c r="S1958" s="15">
        <f t="shared" si="92"/>
        <v>42067.923668981486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 s="10" t="s">
        <v>8316</v>
      </c>
      <c r="Q1959" t="s">
        <v>8346</v>
      </c>
      <c r="R1959">
        <f t="shared" si="91"/>
        <v>2012</v>
      </c>
      <c r="S1959" s="15">
        <f t="shared" si="92"/>
        <v>41179.098530092589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 s="10" t="s">
        <v>8316</v>
      </c>
      <c r="Q1960" t="s">
        <v>8346</v>
      </c>
      <c r="R1960">
        <f t="shared" si="91"/>
        <v>2013</v>
      </c>
      <c r="S1960" s="15">
        <f t="shared" si="92"/>
        <v>41326.987974537034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 s="10" t="s">
        <v>8316</v>
      </c>
      <c r="Q1961" t="s">
        <v>8346</v>
      </c>
      <c r="R1961">
        <f t="shared" si="91"/>
        <v>2014</v>
      </c>
      <c r="S1961" s="15">
        <f t="shared" si="92"/>
        <v>41871.845601851855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 s="10" t="s">
        <v>8316</v>
      </c>
      <c r="Q1962" t="s">
        <v>8346</v>
      </c>
      <c r="R1962">
        <f t="shared" si="91"/>
        <v>2014</v>
      </c>
      <c r="S1962" s="15">
        <f t="shared" si="92"/>
        <v>41964.362743055557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 s="10" t="s">
        <v>8316</v>
      </c>
      <c r="Q1963" t="s">
        <v>8346</v>
      </c>
      <c r="R1963">
        <f t="shared" si="91"/>
        <v>2012</v>
      </c>
      <c r="S1963" s="15">
        <f t="shared" si="92"/>
        <v>41148.194641203707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 s="10" t="s">
        <v>8316</v>
      </c>
      <c r="Q1964" t="s">
        <v>8346</v>
      </c>
      <c r="R1964">
        <f t="shared" si="91"/>
        <v>2014</v>
      </c>
      <c r="S1964" s="15">
        <f t="shared" si="92"/>
        <v>41742.780509259261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 s="10" t="s">
        <v>8316</v>
      </c>
      <c r="Q1965" t="s">
        <v>8346</v>
      </c>
      <c r="R1965">
        <f t="shared" si="91"/>
        <v>2014</v>
      </c>
      <c r="S1965" s="15">
        <f t="shared" si="92"/>
        <v>41863.429791666669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 s="10" t="s">
        <v>8316</v>
      </c>
      <c r="Q1966" t="s">
        <v>8346</v>
      </c>
      <c r="R1966">
        <f t="shared" si="91"/>
        <v>2016</v>
      </c>
      <c r="S1966" s="15">
        <f t="shared" si="92"/>
        <v>42452.272824074069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 s="10" t="s">
        <v>8316</v>
      </c>
      <c r="Q1967" t="s">
        <v>8346</v>
      </c>
      <c r="R1967">
        <f t="shared" si="91"/>
        <v>2011</v>
      </c>
      <c r="S1967" s="15">
        <f t="shared" si="92"/>
        <v>40898.089236111111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 s="10" t="s">
        <v>8316</v>
      </c>
      <c r="Q1968" t="s">
        <v>8346</v>
      </c>
      <c r="R1968">
        <f t="shared" si="91"/>
        <v>2014</v>
      </c>
      <c r="S1968" s="15">
        <f t="shared" si="92"/>
        <v>41835.540486111109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 s="10" t="s">
        <v>8316</v>
      </c>
      <c r="Q1969" t="s">
        <v>8346</v>
      </c>
      <c r="R1969">
        <f t="shared" si="91"/>
        <v>2014</v>
      </c>
      <c r="S1969" s="15">
        <f t="shared" si="92"/>
        <v>41730.663530092592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 s="10" t="s">
        <v>8316</v>
      </c>
      <c r="Q1970" t="s">
        <v>8346</v>
      </c>
      <c r="R1970">
        <f t="shared" si="91"/>
        <v>2016</v>
      </c>
      <c r="S1970" s="15">
        <f t="shared" si="92"/>
        <v>42676.586979166663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 s="10" t="s">
        <v>8316</v>
      </c>
      <c r="Q1971" t="s">
        <v>8346</v>
      </c>
      <c r="R1971">
        <f t="shared" si="91"/>
        <v>2016</v>
      </c>
      <c r="S1971" s="15">
        <f t="shared" si="92"/>
        <v>42557.792453703703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 s="10" t="s">
        <v>8316</v>
      </c>
      <c r="Q1972" t="s">
        <v>8346</v>
      </c>
      <c r="R1972">
        <f t="shared" si="91"/>
        <v>2013</v>
      </c>
      <c r="S1972" s="15">
        <f t="shared" si="92"/>
        <v>41324.193298611113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 s="10" t="s">
        <v>8316</v>
      </c>
      <c r="Q1973" t="s">
        <v>8346</v>
      </c>
      <c r="R1973">
        <f t="shared" si="91"/>
        <v>2013</v>
      </c>
      <c r="S1973" s="15">
        <f t="shared" si="92"/>
        <v>41561.500706018516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 s="10" t="s">
        <v>8316</v>
      </c>
      <c r="Q1974" t="s">
        <v>8346</v>
      </c>
      <c r="R1974">
        <f t="shared" si="91"/>
        <v>2012</v>
      </c>
      <c r="S1974" s="15">
        <f t="shared" si="92"/>
        <v>41201.012083333335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 s="10" t="s">
        <v>8316</v>
      </c>
      <c r="Q1975" t="s">
        <v>8346</v>
      </c>
      <c r="R1975">
        <f t="shared" si="91"/>
        <v>2016</v>
      </c>
      <c r="S1975" s="15">
        <f t="shared" si="92"/>
        <v>42549.722962962958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 s="10" t="s">
        <v>8316</v>
      </c>
      <c r="Q1976" t="s">
        <v>8346</v>
      </c>
      <c r="R1976">
        <f t="shared" si="91"/>
        <v>2013</v>
      </c>
      <c r="S1976" s="15">
        <f t="shared" si="92"/>
        <v>41445.334131944444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 s="10" t="s">
        <v>8316</v>
      </c>
      <c r="Q1977" t="s">
        <v>8346</v>
      </c>
      <c r="R1977">
        <f t="shared" si="91"/>
        <v>2013</v>
      </c>
      <c r="S1977" s="15">
        <f t="shared" si="92"/>
        <v>41313.755219907405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 s="10" t="s">
        <v>8316</v>
      </c>
      <c r="Q1978" t="s">
        <v>8346</v>
      </c>
      <c r="R1978">
        <f t="shared" si="91"/>
        <v>2013</v>
      </c>
      <c r="S1978" s="15">
        <f t="shared" si="92"/>
        <v>41438.899594907409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 s="10" t="s">
        <v>8316</v>
      </c>
      <c r="Q1979" t="s">
        <v>8346</v>
      </c>
      <c r="R1979">
        <f t="shared" si="91"/>
        <v>2015</v>
      </c>
      <c r="S1979" s="15">
        <f t="shared" si="92"/>
        <v>42311.216898148152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 s="10" t="s">
        <v>8316</v>
      </c>
      <c r="Q1980" t="s">
        <v>8346</v>
      </c>
      <c r="R1980">
        <f t="shared" si="91"/>
        <v>2012</v>
      </c>
      <c r="S1980" s="15">
        <f t="shared" si="92"/>
        <v>41039.225601851853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 s="10" t="s">
        <v>8316</v>
      </c>
      <c r="Q1981" t="s">
        <v>8346</v>
      </c>
      <c r="R1981">
        <f t="shared" si="91"/>
        <v>2015</v>
      </c>
      <c r="S1981" s="15">
        <f t="shared" si="92"/>
        <v>42290.460023148145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 s="10" t="s">
        <v>8316</v>
      </c>
      <c r="Q1982" t="s">
        <v>8346</v>
      </c>
      <c r="R1982">
        <f t="shared" si="91"/>
        <v>2016</v>
      </c>
      <c r="S1982" s="15">
        <f t="shared" si="92"/>
        <v>42423.542384259257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 s="10" t="s">
        <v>8335</v>
      </c>
      <c r="Q1983" t="s">
        <v>8347</v>
      </c>
      <c r="R1983">
        <f t="shared" si="91"/>
        <v>2014</v>
      </c>
      <c r="S1983" s="15">
        <f t="shared" si="92"/>
        <v>41799.725289351853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s="10" t="s">
        <v>8335</v>
      </c>
      <c r="Q1984" t="s">
        <v>8347</v>
      </c>
      <c r="R1984">
        <f t="shared" si="91"/>
        <v>2016</v>
      </c>
      <c r="S1984" s="15">
        <f t="shared" si="92"/>
        <v>42678.586655092593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 s="10" t="s">
        <v>8335</v>
      </c>
      <c r="Q1985" t="s">
        <v>8347</v>
      </c>
      <c r="R1985">
        <f t="shared" si="91"/>
        <v>2016</v>
      </c>
      <c r="S1985" s="15">
        <f t="shared" si="92"/>
        <v>42593.011782407411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 s="10" t="s">
        <v>8335</v>
      </c>
      <c r="Q1986" t="s">
        <v>8347</v>
      </c>
      <c r="R1986">
        <f t="shared" si="91"/>
        <v>2014</v>
      </c>
      <c r="S1986" s="15">
        <f t="shared" si="92"/>
        <v>41913.790289351848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 0)</f>
        <v>3</v>
      </c>
      <c r="P1987" s="10" t="s">
        <v>8335</v>
      </c>
      <c r="Q1987" t="s">
        <v>8347</v>
      </c>
      <c r="R1987">
        <f t="shared" ref="R1987:R2050" si="94">YEAR(S1987)</f>
        <v>2016</v>
      </c>
      <c r="S1987" s="15">
        <f t="shared" ref="S1987:S2050" si="95">(((J1987/60)/60)/24)+DATE(1970, 1, 1)</f>
        <v>42555.698738425926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10" t="s">
        <v>8335</v>
      </c>
      <c r="Q1988" t="s">
        <v>8347</v>
      </c>
      <c r="R1988">
        <f t="shared" si="94"/>
        <v>2016</v>
      </c>
      <c r="S1988" s="15">
        <f t="shared" si="95"/>
        <v>42413.433831018512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10" t="s">
        <v>8335</v>
      </c>
      <c r="Q1989" t="s">
        <v>8347</v>
      </c>
      <c r="R1989">
        <f t="shared" si="94"/>
        <v>2015</v>
      </c>
      <c r="S1989" s="15">
        <f t="shared" si="95"/>
        <v>42034.639768518522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10" t="s">
        <v>8335</v>
      </c>
      <c r="Q1990" t="s">
        <v>8347</v>
      </c>
      <c r="R1990">
        <f t="shared" si="94"/>
        <v>2015</v>
      </c>
      <c r="S1990" s="15">
        <f t="shared" si="95"/>
        <v>42206.763217592597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10" t="s">
        <v>8335</v>
      </c>
      <c r="Q1991" t="s">
        <v>8347</v>
      </c>
      <c r="R1991">
        <f t="shared" si="94"/>
        <v>2016</v>
      </c>
      <c r="S1991" s="15">
        <f t="shared" si="95"/>
        <v>42685.680648148147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10" t="s">
        <v>8335</v>
      </c>
      <c r="Q1992" t="s">
        <v>8347</v>
      </c>
      <c r="R1992">
        <f t="shared" si="94"/>
        <v>2016</v>
      </c>
      <c r="S1992" s="15">
        <f t="shared" si="95"/>
        <v>42398.195972222224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10" t="s">
        <v>8335</v>
      </c>
      <c r="Q1993" t="s">
        <v>8347</v>
      </c>
      <c r="R1993">
        <f t="shared" si="94"/>
        <v>2015</v>
      </c>
      <c r="S1993" s="15">
        <f t="shared" si="95"/>
        <v>42167.89335648148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 s="10" t="s">
        <v>8335</v>
      </c>
      <c r="Q1994" t="s">
        <v>8347</v>
      </c>
      <c r="R1994">
        <f t="shared" si="94"/>
        <v>2015</v>
      </c>
      <c r="S1994" s="15">
        <f t="shared" si="95"/>
        <v>42023.143414351856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s="10" t="s">
        <v>8335</v>
      </c>
      <c r="Q1995" t="s">
        <v>8347</v>
      </c>
      <c r="R1995">
        <f t="shared" si="94"/>
        <v>2015</v>
      </c>
      <c r="S1995" s="15">
        <f t="shared" si="95"/>
        <v>42329.58839120371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s="10" t="s">
        <v>8335</v>
      </c>
      <c r="Q1996" t="s">
        <v>8347</v>
      </c>
      <c r="R1996">
        <f t="shared" si="94"/>
        <v>2016</v>
      </c>
      <c r="S1996" s="15">
        <f t="shared" si="95"/>
        <v>42651.006273148145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 s="10" t="s">
        <v>8335</v>
      </c>
      <c r="Q1997" t="s">
        <v>8347</v>
      </c>
      <c r="R1997">
        <f t="shared" si="94"/>
        <v>2015</v>
      </c>
      <c r="S1997" s="15">
        <f t="shared" si="95"/>
        <v>42181.902037037042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s="10" t="s">
        <v>8335</v>
      </c>
      <c r="Q1998" t="s">
        <v>8347</v>
      </c>
      <c r="R1998">
        <f t="shared" si="94"/>
        <v>2014</v>
      </c>
      <c r="S1998" s="15">
        <f t="shared" si="95"/>
        <v>41800.819571759261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s="10" t="s">
        <v>8335</v>
      </c>
      <c r="Q1999" t="s">
        <v>8347</v>
      </c>
      <c r="R1999">
        <f t="shared" si="94"/>
        <v>2014</v>
      </c>
      <c r="S1999" s="15">
        <f t="shared" si="95"/>
        <v>41847.930694444447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 s="10" t="s">
        <v>8335</v>
      </c>
      <c r="Q2000" t="s">
        <v>8347</v>
      </c>
      <c r="R2000">
        <f t="shared" si="94"/>
        <v>2014</v>
      </c>
      <c r="S2000" s="15">
        <f t="shared" si="95"/>
        <v>41807.118495370371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 s="10" t="s">
        <v>8335</v>
      </c>
      <c r="Q2001" t="s">
        <v>8347</v>
      </c>
      <c r="R2001">
        <f t="shared" si="94"/>
        <v>2014</v>
      </c>
      <c r="S2001" s="15">
        <f t="shared" si="95"/>
        <v>41926.482731481483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 s="10" t="s">
        <v>8335</v>
      </c>
      <c r="Q2002" t="s">
        <v>8347</v>
      </c>
      <c r="R2002">
        <f t="shared" si="94"/>
        <v>2015</v>
      </c>
      <c r="S2002" s="15">
        <f t="shared" si="95"/>
        <v>42345.951539351852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 s="10" t="s">
        <v>8316</v>
      </c>
      <c r="Q2003" t="s">
        <v>8346</v>
      </c>
      <c r="R2003">
        <f t="shared" si="94"/>
        <v>2015</v>
      </c>
      <c r="S2003" s="15">
        <f t="shared" si="95"/>
        <v>42136.209675925929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 s="10" t="s">
        <v>8316</v>
      </c>
      <c r="Q2004" t="s">
        <v>8346</v>
      </c>
      <c r="R2004">
        <f t="shared" si="94"/>
        <v>2016</v>
      </c>
      <c r="S2004" s="15">
        <f t="shared" si="95"/>
        <v>42728.71230324074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 s="10" t="s">
        <v>8316</v>
      </c>
      <c r="Q2005" t="s">
        <v>8346</v>
      </c>
      <c r="R2005">
        <f t="shared" si="94"/>
        <v>2010</v>
      </c>
      <c r="S2005" s="15">
        <f t="shared" si="95"/>
        <v>40347.125601851854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 s="10" t="s">
        <v>8316</v>
      </c>
      <c r="Q2006" t="s">
        <v>8346</v>
      </c>
      <c r="R2006">
        <f t="shared" si="94"/>
        <v>2014</v>
      </c>
      <c r="S2006" s="15">
        <f t="shared" si="95"/>
        <v>41800.604895833334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 s="10" t="s">
        <v>8316</v>
      </c>
      <c r="Q2007" t="s">
        <v>8346</v>
      </c>
      <c r="R2007">
        <f t="shared" si="94"/>
        <v>2013</v>
      </c>
      <c r="S2007" s="15">
        <f t="shared" si="95"/>
        <v>41535.812708333331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 s="10" t="s">
        <v>8316</v>
      </c>
      <c r="Q2008" t="s">
        <v>8346</v>
      </c>
      <c r="R2008">
        <f t="shared" si="94"/>
        <v>2014</v>
      </c>
      <c r="S2008" s="15">
        <f t="shared" si="95"/>
        <v>41941.500520833331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 s="10" t="s">
        <v>8316</v>
      </c>
      <c r="Q2009" t="s">
        <v>8346</v>
      </c>
      <c r="R2009">
        <f t="shared" si="94"/>
        <v>2010</v>
      </c>
      <c r="S2009" s="15">
        <f t="shared" si="95"/>
        <v>40347.837800925925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 s="10" t="s">
        <v>8316</v>
      </c>
      <c r="Q2010" t="s">
        <v>8346</v>
      </c>
      <c r="R2010">
        <f t="shared" si="94"/>
        <v>2011</v>
      </c>
      <c r="S2010" s="15">
        <f t="shared" si="95"/>
        <v>40761.604421296295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 s="10" t="s">
        <v>8316</v>
      </c>
      <c r="Q2011" t="s">
        <v>8346</v>
      </c>
      <c r="R2011">
        <f t="shared" si="94"/>
        <v>2016</v>
      </c>
      <c r="S2011" s="15">
        <f t="shared" si="95"/>
        <v>42661.323414351849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 s="10" t="s">
        <v>8316</v>
      </c>
      <c r="Q2012" t="s">
        <v>8346</v>
      </c>
      <c r="R2012">
        <f t="shared" si="94"/>
        <v>2016</v>
      </c>
      <c r="S2012" s="15">
        <f t="shared" si="95"/>
        <v>42570.996423611112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 s="10" t="s">
        <v>8316</v>
      </c>
      <c r="Q2013" t="s">
        <v>8346</v>
      </c>
      <c r="R2013">
        <f t="shared" si="94"/>
        <v>2015</v>
      </c>
      <c r="S2013" s="15">
        <f t="shared" si="95"/>
        <v>42347.358483796299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 s="10" t="s">
        <v>8316</v>
      </c>
      <c r="Q2014" t="s">
        <v>8346</v>
      </c>
      <c r="R2014">
        <f t="shared" si="94"/>
        <v>2015</v>
      </c>
      <c r="S2014" s="15">
        <f t="shared" si="95"/>
        <v>42010.822233796294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 s="10" t="s">
        <v>8316</v>
      </c>
      <c r="Q2015" t="s">
        <v>8346</v>
      </c>
      <c r="R2015">
        <f t="shared" si="94"/>
        <v>2016</v>
      </c>
      <c r="S2015" s="15">
        <f t="shared" si="95"/>
        <v>42499.960810185185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 s="10" t="s">
        <v>8316</v>
      </c>
      <c r="Q2016" t="s">
        <v>8346</v>
      </c>
      <c r="R2016">
        <f t="shared" si="94"/>
        <v>2013</v>
      </c>
      <c r="S2016" s="15">
        <f t="shared" si="95"/>
        <v>41324.214571759258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 s="10" t="s">
        <v>8316</v>
      </c>
      <c r="Q2017" t="s">
        <v>8346</v>
      </c>
      <c r="R2017">
        <f t="shared" si="94"/>
        <v>2011</v>
      </c>
      <c r="S2017" s="15">
        <f t="shared" si="95"/>
        <v>40765.876886574071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 s="10" t="s">
        <v>8316</v>
      </c>
      <c r="Q2018" t="s">
        <v>8346</v>
      </c>
      <c r="R2018">
        <f t="shared" si="94"/>
        <v>2013</v>
      </c>
      <c r="S2018" s="15">
        <f t="shared" si="95"/>
        <v>41312.88077546296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 s="10" t="s">
        <v>8316</v>
      </c>
      <c r="Q2019" t="s">
        <v>8346</v>
      </c>
      <c r="R2019">
        <f t="shared" si="94"/>
        <v>2012</v>
      </c>
      <c r="S2019" s="15">
        <f t="shared" si="95"/>
        <v>40961.057349537034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 s="10" t="s">
        <v>8316</v>
      </c>
      <c r="Q2020" t="s">
        <v>8346</v>
      </c>
      <c r="R2020">
        <f t="shared" si="94"/>
        <v>2015</v>
      </c>
      <c r="S2020" s="15">
        <f t="shared" si="95"/>
        <v>42199.365844907406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 s="10" t="s">
        <v>8316</v>
      </c>
      <c r="Q2021" t="s">
        <v>8346</v>
      </c>
      <c r="R2021">
        <f t="shared" si="94"/>
        <v>2016</v>
      </c>
      <c r="S2021" s="15">
        <f t="shared" si="95"/>
        <v>42605.70857638889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 s="10" t="s">
        <v>8316</v>
      </c>
      <c r="Q2022" t="s">
        <v>8346</v>
      </c>
      <c r="R2022">
        <f t="shared" si="94"/>
        <v>2014</v>
      </c>
      <c r="S2022" s="15">
        <f t="shared" si="95"/>
        <v>41737.097499999996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 s="10" t="s">
        <v>8316</v>
      </c>
      <c r="Q2023" t="s">
        <v>8346</v>
      </c>
      <c r="R2023">
        <f t="shared" si="94"/>
        <v>2014</v>
      </c>
      <c r="S2023" s="15">
        <f t="shared" si="95"/>
        <v>41861.070567129631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 s="10" t="s">
        <v>8316</v>
      </c>
      <c r="Q2024" t="s">
        <v>8346</v>
      </c>
      <c r="R2024">
        <f t="shared" si="94"/>
        <v>2016</v>
      </c>
      <c r="S2024" s="15">
        <f t="shared" si="95"/>
        <v>42502.569120370375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 s="10" t="s">
        <v>8316</v>
      </c>
      <c r="Q2025" t="s">
        <v>8346</v>
      </c>
      <c r="R2025">
        <f t="shared" si="94"/>
        <v>2015</v>
      </c>
      <c r="S2025" s="15">
        <f t="shared" si="95"/>
        <v>42136.420752314814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 s="10" t="s">
        <v>8316</v>
      </c>
      <c r="Q2026" t="s">
        <v>8346</v>
      </c>
      <c r="R2026">
        <f t="shared" si="94"/>
        <v>2012</v>
      </c>
      <c r="S2026" s="15">
        <f t="shared" si="95"/>
        <v>41099.966944444444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 s="10" t="s">
        <v>8316</v>
      </c>
      <c r="Q2027" t="s">
        <v>8346</v>
      </c>
      <c r="R2027">
        <f t="shared" si="94"/>
        <v>2015</v>
      </c>
      <c r="S2027" s="15">
        <f t="shared" si="95"/>
        <v>42136.184560185182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 s="10" t="s">
        <v>8316</v>
      </c>
      <c r="Q2028" t="s">
        <v>8346</v>
      </c>
      <c r="R2028">
        <f t="shared" si="94"/>
        <v>2014</v>
      </c>
      <c r="S2028" s="15">
        <f t="shared" si="95"/>
        <v>41704.735937500001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 s="10" t="s">
        <v>8316</v>
      </c>
      <c r="Q2029" t="s">
        <v>8346</v>
      </c>
      <c r="R2029">
        <f t="shared" si="94"/>
        <v>2015</v>
      </c>
      <c r="S2029" s="15">
        <f t="shared" si="95"/>
        <v>42048.813877314817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 s="10" t="s">
        <v>8316</v>
      </c>
      <c r="Q2030" t="s">
        <v>8346</v>
      </c>
      <c r="R2030">
        <f t="shared" si="94"/>
        <v>2010</v>
      </c>
      <c r="S2030" s="15">
        <f t="shared" si="95"/>
        <v>40215.919050925928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 s="10" t="s">
        <v>8316</v>
      </c>
      <c r="Q2031" t="s">
        <v>8346</v>
      </c>
      <c r="R2031">
        <f t="shared" si="94"/>
        <v>2014</v>
      </c>
      <c r="S2031" s="15">
        <f t="shared" si="95"/>
        <v>41848.021770833337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 s="10" t="s">
        <v>8316</v>
      </c>
      <c r="Q2032" t="s">
        <v>8346</v>
      </c>
      <c r="R2032">
        <f t="shared" si="94"/>
        <v>2012</v>
      </c>
      <c r="S2032" s="15">
        <f t="shared" si="95"/>
        <v>41212.996481481481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 s="10" t="s">
        <v>8316</v>
      </c>
      <c r="Q2033" t="s">
        <v>8346</v>
      </c>
      <c r="R2033">
        <f t="shared" si="94"/>
        <v>2014</v>
      </c>
      <c r="S2033" s="15">
        <f t="shared" si="95"/>
        <v>41975.329317129625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 s="10" t="s">
        <v>8316</v>
      </c>
      <c r="Q2034" t="s">
        <v>8346</v>
      </c>
      <c r="R2034">
        <f t="shared" si="94"/>
        <v>2016</v>
      </c>
      <c r="S2034" s="15">
        <f t="shared" si="95"/>
        <v>42689.565671296295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 s="10" t="s">
        <v>8316</v>
      </c>
      <c r="Q2035" t="s">
        <v>8346</v>
      </c>
      <c r="R2035">
        <f t="shared" si="94"/>
        <v>2014</v>
      </c>
      <c r="S2035" s="15">
        <f t="shared" si="95"/>
        <v>41725.082384259258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 s="10" t="s">
        <v>8316</v>
      </c>
      <c r="Q2036" t="s">
        <v>8346</v>
      </c>
      <c r="R2036">
        <f t="shared" si="94"/>
        <v>2015</v>
      </c>
      <c r="S2036" s="15">
        <f t="shared" si="95"/>
        <v>42076.130011574074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 s="10" t="s">
        <v>8316</v>
      </c>
      <c r="Q2037" t="s">
        <v>8346</v>
      </c>
      <c r="R2037">
        <f t="shared" si="94"/>
        <v>2015</v>
      </c>
      <c r="S2037" s="15">
        <f t="shared" si="95"/>
        <v>42311.625081018516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 s="10" t="s">
        <v>8316</v>
      </c>
      <c r="Q2038" t="s">
        <v>8346</v>
      </c>
      <c r="R2038">
        <f t="shared" si="94"/>
        <v>2014</v>
      </c>
      <c r="S2038" s="15">
        <f t="shared" si="95"/>
        <v>41738.864803240744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 s="10" t="s">
        <v>8316</v>
      </c>
      <c r="Q2039" t="s">
        <v>8346</v>
      </c>
      <c r="R2039">
        <f t="shared" si="94"/>
        <v>2013</v>
      </c>
      <c r="S2039" s="15">
        <f t="shared" si="95"/>
        <v>41578.210104166668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 s="10" t="s">
        <v>8316</v>
      </c>
      <c r="Q2040" t="s">
        <v>8346</v>
      </c>
      <c r="R2040">
        <f t="shared" si="94"/>
        <v>2013</v>
      </c>
      <c r="S2040" s="15">
        <f t="shared" si="95"/>
        <v>41424.27107638889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 s="10" t="s">
        <v>8316</v>
      </c>
      <c r="Q2041" t="s">
        <v>8346</v>
      </c>
      <c r="R2041">
        <f t="shared" si="94"/>
        <v>2016</v>
      </c>
      <c r="S2041" s="15">
        <f t="shared" si="95"/>
        <v>42675.438946759255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 s="10" t="s">
        <v>8316</v>
      </c>
      <c r="Q2042" t="s">
        <v>8346</v>
      </c>
      <c r="R2042">
        <f t="shared" si="94"/>
        <v>2013</v>
      </c>
      <c r="S2042" s="15">
        <f t="shared" si="95"/>
        <v>41578.927118055559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 s="10" t="s">
        <v>8316</v>
      </c>
      <c r="Q2043" t="s">
        <v>8346</v>
      </c>
      <c r="R2043">
        <f t="shared" si="94"/>
        <v>2016</v>
      </c>
      <c r="S2043" s="15">
        <f t="shared" si="95"/>
        <v>42654.525775462964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 s="10" t="s">
        <v>8316</v>
      </c>
      <c r="Q2044" t="s">
        <v>8346</v>
      </c>
      <c r="R2044">
        <f t="shared" si="94"/>
        <v>2015</v>
      </c>
      <c r="S2044" s="15">
        <f t="shared" si="95"/>
        <v>42331.708032407405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 s="10" t="s">
        <v>8316</v>
      </c>
      <c r="Q2045" t="s">
        <v>8346</v>
      </c>
      <c r="R2045">
        <f t="shared" si="94"/>
        <v>2016</v>
      </c>
      <c r="S2045" s="15">
        <f t="shared" si="95"/>
        <v>42661.176817129628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 s="10" t="s">
        <v>8316</v>
      </c>
      <c r="Q2046" t="s">
        <v>8346</v>
      </c>
      <c r="R2046">
        <f t="shared" si="94"/>
        <v>2015</v>
      </c>
      <c r="S2046" s="15">
        <f t="shared" si="95"/>
        <v>42138.684189814812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 s="10" t="s">
        <v>8316</v>
      </c>
      <c r="Q2047" t="s">
        <v>8346</v>
      </c>
      <c r="R2047">
        <f t="shared" si="94"/>
        <v>2012</v>
      </c>
      <c r="S2047" s="15">
        <f t="shared" si="95"/>
        <v>41069.088506944441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 s="10" t="s">
        <v>8316</v>
      </c>
      <c r="Q2048" t="s">
        <v>8346</v>
      </c>
      <c r="R2048">
        <f t="shared" si="94"/>
        <v>2013</v>
      </c>
      <c r="S2048" s="15">
        <f t="shared" si="95"/>
        <v>41387.171805555554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 s="10" t="s">
        <v>8316</v>
      </c>
      <c r="Q2049" t="s">
        <v>8346</v>
      </c>
      <c r="R2049">
        <f t="shared" si="94"/>
        <v>2015</v>
      </c>
      <c r="S2049" s="15">
        <f t="shared" si="95"/>
        <v>42081.903587962966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 s="10" t="s">
        <v>8316</v>
      </c>
      <c r="Q2050" t="s">
        <v>8346</v>
      </c>
      <c r="R2050">
        <f t="shared" si="94"/>
        <v>2013</v>
      </c>
      <c r="S2050" s="15">
        <f t="shared" si="95"/>
        <v>41387.651516203703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 0)</f>
        <v>120</v>
      </c>
      <c r="P2051" s="10" t="s">
        <v>8316</v>
      </c>
      <c r="Q2051" t="s">
        <v>8346</v>
      </c>
      <c r="R2051">
        <f t="shared" ref="R2051:R2114" si="97">YEAR(S2051)</f>
        <v>2013</v>
      </c>
      <c r="S2051" s="15">
        <f t="shared" ref="S2051:S2114" si="98">(((J2051/60)/60)/24)+DATE(1970, 1, 1)</f>
        <v>41575.527349537035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10" t="s">
        <v>8316</v>
      </c>
      <c r="Q2052" t="s">
        <v>8346</v>
      </c>
      <c r="R2052">
        <f t="shared" si="97"/>
        <v>2015</v>
      </c>
      <c r="S2052" s="15">
        <f t="shared" si="98"/>
        <v>42115.071504629625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10" t="s">
        <v>8316</v>
      </c>
      <c r="Q2053" t="s">
        <v>8346</v>
      </c>
      <c r="R2053">
        <f t="shared" si="97"/>
        <v>2013</v>
      </c>
      <c r="S2053" s="15">
        <f t="shared" si="98"/>
        <v>41604.022418981483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10" t="s">
        <v>8316</v>
      </c>
      <c r="Q2054" t="s">
        <v>8346</v>
      </c>
      <c r="R2054">
        <f t="shared" si="97"/>
        <v>2016</v>
      </c>
      <c r="S2054" s="15">
        <f t="shared" si="98"/>
        <v>42375.08394675926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10" t="s">
        <v>8316</v>
      </c>
      <c r="Q2055" t="s">
        <v>8346</v>
      </c>
      <c r="R2055">
        <f t="shared" si="97"/>
        <v>2015</v>
      </c>
      <c r="S2055" s="15">
        <f t="shared" si="98"/>
        <v>42303.617488425924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10" t="s">
        <v>8316</v>
      </c>
      <c r="Q2056" t="s">
        <v>8346</v>
      </c>
      <c r="R2056">
        <f t="shared" si="97"/>
        <v>2014</v>
      </c>
      <c r="S2056" s="15">
        <f t="shared" si="98"/>
        <v>41731.520949074074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10" t="s">
        <v>8316</v>
      </c>
      <c r="Q2057" t="s">
        <v>8346</v>
      </c>
      <c r="R2057">
        <f t="shared" si="97"/>
        <v>2014</v>
      </c>
      <c r="S2057" s="15">
        <f t="shared" si="98"/>
        <v>41946.674108796295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 s="10" t="s">
        <v>8316</v>
      </c>
      <c r="Q2058" t="s">
        <v>8346</v>
      </c>
      <c r="R2058">
        <f t="shared" si="97"/>
        <v>2013</v>
      </c>
      <c r="S2058" s="15">
        <f t="shared" si="98"/>
        <v>41351.76090277778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 s="10" t="s">
        <v>8316</v>
      </c>
      <c r="Q2059" t="s">
        <v>8346</v>
      </c>
      <c r="R2059">
        <f t="shared" si="97"/>
        <v>2016</v>
      </c>
      <c r="S2059" s="15">
        <f t="shared" si="98"/>
        <v>42396.494583333333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 s="10" t="s">
        <v>8316</v>
      </c>
      <c r="Q2060" t="s">
        <v>8346</v>
      </c>
      <c r="R2060">
        <f t="shared" si="97"/>
        <v>2015</v>
      </c>
      <c r="S2060" s="15">
        <f t="shared" si="98"/>
        <v>42026.370717592596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 s="10" t="s">
        <v>8316</v>
      </c>
      <c r="Q2061" t="s">
        <v>8346</v>
      </c>
      <c r="R2061">
        <f t="shared" si="97"/>
        <v>2015</v>
      </c>
      <c r="S2061" s="15">
        <f t="shared" si="98"/>
        <v>42361.602476851855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 s="10" t="s">
        <v>8316</v>
      </c>
      <c r="Q2062" t="s">
        <v>8346</v>
      </c>
      <c r="R2062">
        <f t="shared" si="97"/>
        <v>2014</v>
      </c>
      <c r="S2062" s="15">
        <f t="shared" si="98"/>
        <v>41783.642939814818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 s="10" t="s">
        <v>8316</v>
      </c>
      <c r="Q2063" t="s">
        <v>8346</v>
      </c>
      <c r="R2063">
        <f t="shared" si="97"/>
        <v>2016</v>
      </c>
      <c r="S2063" s="15">
        <f t="shared" si="98"/>
        <v>42705.764513888891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 s="10" t="s">
        <v>8316</v>
      </c>
      <c r="Q2064" t="s">
        <v>8346</v>
      </c>
      <c r="R2064">
        <f t="shared" si="97"/>
        <v>2016</v>
      </c>
      <c r="S2064" s="15">
        <f t="shared" si="98"/>
        <v>42423.3830787037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 s="10" t="s">
        <v>8316</v>
      </c>
      <c r="Q2065" t="s">
        <v>8346</v>
      </c>
      <c r="R2065">
        <f t="shared" si="97"/>
        <v>2016</v>
      </c>
      <c r="S2065" s="15">
        <f t="shared" si="98"/>
        <v>42472.73265046296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 s="10" t="s">
        <v>8316</v>
      </c>
      <c r="Q2066" t="s">
        <v>8346</v>
      </c>
      <c r="R2066">
        <f t="shared" si="97"/>
        <v>2013</v>
      </c>
      <c r="S2066" s="15">
        <f t="shared" si="98"/>
        <v>41389.364849537036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 s="10" t="s">
        <v>8316</v>
      </c>
      <c r="Q2067" t="s">
        <v>8346</v>
      </c>
      <c r="R2067">
        <f t="shared" si="97"/>
        <v>2013</v>
      </c>
      <c r="S2067" s="15">
        <f t="shared" si="98"/>
        <v>41603.333668981482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 s="10" t="s">
        <v>8316</v>
      </c>
      <c r="Q2068" t="s">
        <v>8346</v>
      </c>
      <c r="R2068">
        <f t="shared" si="97"/>
        <v>2014</v>
      </c>
      <c r="S2068" s="15">
        <f t="shared" si="98"/>
        <v>41844.771793981483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 s="10" t="s">
        <v>8316</v>
      </c>
      <c r="Q2069" t="s">
        <v>8346</v>
      </c>
      <c r="R2069">
        <f t="shared" si="97"/>
        <v>2015</v>
      </c>
      <c r="S2069" s="15">
        <f t="shared" si="98"/>
        <v>42115.853888888887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 s="10" t="s">
        <v>8316</v>
      </c>
      <c r="Q2070" t="s">
        <v>8346</v>
      </c>
      <c r="R2070">
        <f t="shared" si="97"/>
        <v>2016</v>
      </c>
      <c r="S2070" s="15">
        <f t="shared" si="98"/>
        <v>42633.841608796298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 s="10" t="s">
        <v>8316</v>
      </c>
      <c r="Q2071" t="s">
        <v>8346</v>
      </c>
      <c r="R2071">
        <f t="shared" si="97"/>
        <v>2015</v>
      </c>
      <c r="S2071" s="15">
        <f t="shared" si="98"/>
        <v>42340.972118055557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 s="10" t="s">
        <v>8316</v>
      </c>
      <c r="Q2072" t="s">
        <v>8346</v>
      </c>
      <c r="R2072">
        <f t="shared" si="97"/>
        <v>2016</v>
      </c>
      <c r="S2072" s="15">
        <f t="shared" si="98"/>
        <v>42519.6565162037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 s="10" t="s">
        <v>8316</v>
      </c>
      <c r="Q2073" t="s">
        <v>8346</v>
      </c>
      <c r="R2073">
        <f t="shared" si="97"/>
        <v>2016</v>
      </c>
      <c r="S2073" s="15">
        <f t="shared" si="98"/>
        <v>42600.278749999998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 s="10" t="s">
        <v>8316</v>
      </c>
      <c r="Q2074" t="s">
        <v>8346</v>
      </c>
      <c r="R2074">
        <f t="shared" si="97"/>
        <v>2016</v>
      </c>
      <c r="S2074" s="15">
        <f t="shared" si="98"/>
        <v>42467.581388888888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 s="10" t="s">
        <v>8316</v>
      </c>
      <c r="Q2075" t="s">
        <v>8346</v>
      </c>
      <c r="R2075">
        <f t="shared" si="97"/>
        <v>2015</v>
      </c>
      <c r="S2075" s="15">
        <f t="shared" si="98"/>
        <v>42087.668032407411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 s="10" t="s">
        <v>8316</v>
      </c>
      <c r="Q2076" t="s">
        <v>8346</v>
      </c>
      <c r="R2076">
        <f t="shared" si="97"/>
        <v>2016</v>
      </c>
      <c r="S2076" s="15">
        <f t="shared" si="98"/>
        <v>42466.826180555552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 s="10" t="s">
        <v>8316</v>
      </c>
      <c r="Q2077" t="s">
        <v>8346</v>
      </c>
      <c r="R2077">
        <f t="shared" si="97"/>
        <v>2013</v>
      </c>
      <c r="S2077" s="15">
        <f t="shared" si="98"/>
        <v>41450.681574074071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 s="10" t="s">
        <v>8316</v>
      </c>
      <c r="Q2078" t="s">
        <v>8346</v>
      </c>
      <c r="R2078">
        <f t="shared" si="97"/>
        <v>2014</v>
      </c>
      <c r="S2078" s="15">
        <f t="shared" si="98"/>
        <v>41803.880659722221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 s="10" t="s">
        <v>8316</v>
      </c>
      <c r="Q2079" t="s">
        <v>8346</v>
      </c>
      <c r="R2079">
        <f t="shared" si="97"/>
        <v>2015</v>
      </c>
      <c r="S2079" s="15">
        <f t="shared" si="98"/>
        <v>42103.042546296296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 s="10" t="s">
        <v>8316</v>
      </c>
      <c r="Q2080" t="s">
        <v>8346</v>
      </c>
      <c r="R2080">
        <f t="shared" si="97"/>
        <v>2016</v>
      </c>
      <c r="S2080" s="15">
        <f t="shared" si="98"/>
        <v>42692.771493055552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 s="10" t="s">
        <v>8316</v>
      </c>
      <c r="Q2081" t="s">
        <v>8346</v>
      </c>
      <c r="R2081">
        <f t="shared" si="97"/>
        <v>2015</v>
      </c>
      <c r="S2081" s="15">
        <f t="shared" si="98"/>
        <v>42150.71056712963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 s="10" t="s">
        <v>8316</v>
      </c>
      <c r="Q2082" t="s">
        <v>8346</v>
      </c>
      <c r="R2082">
        <f t="shared" si="97"/>
        <v>2015</v>
      </c>
      <c r="S2082" s="15">
        <f t="shared" si="98"/>
        <v>42289.957175925927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 s="10" t="s">
        <v>8322</v>
      </c>
      <c r="Q2083" t="s">
        <v>8326</v>
      </c>
      <c r="R2083">
        <f t="shared" si="97"/>
        <v>2012</v>
      </c>
      <c r="S2083" s="15">
        <f t="shared" si="98"/>
        <v>41004.156886574077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 s="10" t="s">
        <v>8322</v>
      </c>
      <c r="Q2084" t="s">
        <v>8326</v>
      </c>
      <c r="R2084">
        <f t="shared" si="97"/>
        <v>2011</v>
      </c>
      <c r="S2084" s="15">
        <f t="shared" si="98"/>
        <v>40811.120324074072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 s="10" t="s">
        <v>8322</v>
      </c>
      <c r="Q2085" t="s">
        <v>8326</v>
      </c>
      <c r="R2085">
        <f t="shared" si="97"/>
        <v>2012</v>
      </c>
      <c r="S2085" s="15">
        <f t="shared" si="98"/>
        <v>41034.72216435185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 s="10" t="s">
        <v>8322</v>
      </c>
      <c r="Q2086" t="s">
        <v>8326</v>
      </c>
      <c r="R2086">
        <f t="shared" si="97"/>
        <v>2014</v>
      </c>
      <c r="S2086" s="15">
        <f t="shared" si="98"/>
        <v>41731.833124999997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 s="10" t="s">
        <v>8322</v>
      </c>
      <c r="Q2087" t="s">
        <v>8326</v>
      </c>
      <c r="R2087">
        <f t="shared" si="97"/>
        <v>2012</v>
      </c>
      <c r="S2087" s="15">
        <f t="shared" si="98"/>
        <v>41075.835497685184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 s="10" t="s">
        <v>8322</v>
      </c>
      <c r="Q2088" t="s">
        <v>8326</v>
      </c>
      <c r="R2088">
        <f t="shared" si="97"/>
        <v>2011</v>
      </c>
      <c r="S2088" s="15">
        <f t="shared" si="98"/>
        <v>40860.67050925926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 s="10" t="s">
        <v>8322</v>
      </c>
      <c r="Q2089" t="s">
        <v>8326</v>
      </c>
      <c r="R2089">
        <f t="shared" si="97"/>
        <v>2011</v>
      </c>
      <c r="S2089" s="15">
        <f t="shared" si="98"/>
        <v>40764.204375000001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 s="10" t="s">
        <v>8322</v>
      </c>
      <c r="Q2090" t="s">
        <v>8326</v>
      </c>
      <c r="R2090">
        <f t="shared" si="97"/>
        <v>2010</v>
      </c>
      <c r="S2090" s="15">
        <f t="shared" si="98"/>
        <v>40395.714722222219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 s="10" t="s">
        <v>8322</v>
      </c>
      <c r="Q2091" t="s">
        <v>8326</v>
      </c>
      <c r="R2091">
        <f t="shared" si="97"/>
        <v>2013</v>
      </c>
      <c r="S2091" s="15">
        <f t="shared" si="98"/>
        <v>41453.076319444444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 s="10" t="s">
        <v>8322</v>
      </c>
      <c r="Q2092" t="s">
        <v>8326</v>
      </c>
      <c r="R2092">
        <f t="shared" si="97"/>
        <v>2013</v>
      </c>
      <c r="S2092" s="15">
        <f t="shared" si="98"/>
        <v>41299.381423611114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 s="10" t="s">
        <v>8322</v>
      </c>
      <c r="Q2093" t="s">
        <v>8326</v>
      </c>
      <c r="R2093">
        <f t="shared" si="97"/>
        <v>2011</v>
      </c>
      <c r="S2093" s="15">
        <f t="shared" si="98"/>
        <v>40555.322662037033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 s="10" t="s">
        <v>8322</v>
      </c>
      <c r="Q2094" t="s">
        <v>8326</v>
      </c>
      <c r="R2094">
        <f t="shared" si="97"/>
        <v>2011</v>
      </c>
      <c r="S2094" s="15">
        <f t="shared" si="98"/>
        <v>40763.707546296297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 s="10" t="s">
        <v>8322</v>
      </c>
      <c r="Q2095" t="s">
        <v>8326</v>
      </c>
      <c r="R2095">
        <f t="shared" si="97"/>
        <v>2012</v>
      </c>
      <c r="S2095" s="15">
        <f t="shared" si="98"/>
        <v>41205.854537037041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 s="10" t="s">
        <v>8322</v>
      </c>
      <c r="Q2096" t="s">
        <v>8326</v>
      </c>
      <c r="R2096">
        <f t="shared" si="97"/>
        <v>2012</v>
      </c>
      <c r="S2096" s="15">
        <f t="shared" si="98"/>
        <v>40939.02002314815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 s="10" t="s">
        <v>8322</v>
      </c>
      <c r="Q2097" t="s">
        <v>8326</v>
      </c>
      <c r="R2097">
        <f t="shared" si="97"/>
        <v>2011</v>
      </c>
      <c r="S2097" s="15">
        <f t="shared" si="98"/>
        <v>40758.733483796292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 s="10" t="s">
        <v>8322</v>
      </c>
      <c r="Q2098" t="s">
        <v>8326</v>
      </c>
      <c r="R2098">
        <f t="shared" si="97"/>
        <v>2012</v>
      </c>
      <c r="S2098" s="15">
        <f t="shared" si="98"/>
        <v>41192.758506944447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 s="10" t="s">
        <v>8322</v>
      </c>
      <c r="Q2099" t="s">
        <v>8326</v>
      </c>
      <c r="R2099">
        <f t="shared" si="97"/>
        <v>2011</v>
      </c>
      <c r="S2099" s="15">
        <f t="shared" si="98"/>
        <v>40818.58489583333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 s="10" t="s">
        <v>8322</v>
      </c>
      <c r="Q2100" t="s">
        <v>8326</v>
      </c>
      <c r="R2100">
        <f t="shared" si="97"/>
        <v>2012</v>
      </c>
      <c r="S2100" s="15">
        <f t="shared" si="98"/>
        <v>40946.11383101852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 s="10" t="s">
        <v>8322</v>
      </c>
      <c r="Q2101" t="s">
        <v>8326</v>
      </c>
      <c r="R2101">
        <f t="shared" si="97"/>
        <v>2015</v>
      </c>
      <c r="S2101" s="15">
        <f t="shared" si="98"/>
        <v>42173.746342592596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 s="10" t="s">
        <v>8322</v>
      </c>
      <c r="Q2102" t="s">
        <v>8326</v>
      </c>
      <c r="R2102">
        <f t="shared" si="97"/>
        <v>2012</v>
      </c>
      <c r="S2102" s="15">
        <f t="shared" si="98"/>
        <v>41074.834965277776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 s="10" t="s">
        <v>8322</v>
      </c>
      <c r="Q2103" t="s">
        <v>8326</v>
      </c>
      <c r="R2103">
        <f t="shared" si="97"/>
        <v>2011</v>
      </c>
      <c r="S2103" s="15">
        <f t="shared" si="98"/>
        <v>40892.149467592593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 s="10" t="s">
        <v>8322</v>
      </c>
      <c r="Q2104" t="s">
        <v>8326</v>
      </c>
      <c r="R2104">
        <f t="shared" si="97"/>
        <v>2011</v>
      </c>
      <c r="S2104" s="15">
        <f t="shared" si="98"/>
        <v>40638.868611111109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 s="10" t="s">
        <v>8322</v>
      </c>
      <c r="Q2105" t="s">
        <v>8326</v>
      </c>
      <c r="R2105">
        <f t="shared" si="97"/>
        <v>2012</v>
      </c>
      <c r="S2105" s="15">
        <f t="shared" si="98"/>
        <v>41192.754942129628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 s="10" t="s">
        <v>8322</v>
      </c>
      <c r="Q2106" t="s">
        <v>8326</v>
      </c>
      <c r="R2106">
        <f t="shared" si="97"/>
        <v>2013</v>
      </c>
      <c r="S2106" s="15">
        <f t="shared" si="98"/>
        <v>41394.074467592596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 s="10" t="s">
        <v>8322</v>
      </c>
      <c r="Q2107" t="s">
        <v>8326</v>
      </c>
      <c r="R2107">
        <f t="shared" si="97"/>
        <v>2014</v>
      </c>
      <c r="S2107" s="15">
        <f t="shared" si="98"/>
        <v>41951.788807870369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 s="10" t="s">
        <v>8322</v>
      </c>
      <c r="Q2108" t="s">
        <v>8326</v>
      </c>
      <c r="R2108">
        <f t="shared" si="97"/>
        <v>2012</v>
      </c>
      <c r="S2108" s="15">
        <f t="shared" si="98"/>
        <v>41270.21497685185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 s="10" t="s">
        <v>8322</v>
      </c>
      <c r="Q2109" t="s">
        <v>8326</v>
      </c>
      <c r="R2109">
        <f t="shared" si="97"/>
        <v>2014</v>
      </c>
      <c r="S2109" s="15">
        <f t="shared" si="98"/>
        <v>41934.71056712963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 s="10" t="s">
        <v>8322</v>
      </c>
      <c r="Q2110" t="s">
        <v>8326</v>
      </c>
      <c r="R2110">
        <f t="shared" si="97"/>
        <v>2012</v>
      </c>
      <c r="S2110" s="15">
        <f t="shared" si="98"/>
        <v>41135.175694444442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 s="10" t="s">
        <v>8322</v>
      </c>
      <c r="Q2111" t="s">
        <v>8326</v>
      </c>
      <c r="R2111">
        <f t="shared" si="97"/>
        <v>2015</v>
      </c>
      <c r="S2111" s="15">
        <f t="shared" si="98"/>
        <v>42160.708530092597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 s="10" t="s">
        <v>8322</v>
      </c>
      <c r="Q2112" t="s">
        <v>8326</v>
      </c>
      <c r="R2112">
        <f t="shared" si="97"/>
        <v>2014</v>
      </c>
      <c r="S2112" s="15">
        <f t="shared" si="98"/>
        <v>41759.670937499999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 s="10" t="s">
        <v>8322</v>
      </c>
      <c r="Q2113" t="s">
        <v>8326</v>
      </c>
      <c r="R2113">
        <f t="shared" si="97"/>
        <v>2011</v>
      </c>
      <c r="S2113" s="15">
        <f t="shared" si="98"/>
        <v>40703.197048611109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 s="10" t="s">
        <v>8322</v>
      </c>
      <c r="Q2114" t="s">
        <v>8326</v>
      </c>
      <c r="R2114">
        <f t="shared" si="97"/>
        <v>2013</v>
      </c>
      <c r="S2114" s="15">
        <f t="shared" si="98"/>
        <v>41365.928159722222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 0)</f>
        <v>105</v>
      </c>
      <c r="P2115" s="10" t="s">
        <v>8322</v>
      </c>
      <c r="Q2115" t="s">
        <v>8326</v>
      </c>
      <c r="R2115">
        <f t="shared" ref="R2115:R2178" si="100">YEAR(S2115)</f>
        <v>2014</v>
      </c>
      <c r="S2115" s="15">
        <f t="shared" ref="S2115:S2178" si="101">(((J2115/60)/60)/24)+DATE(1970, 1, 1)</f>
        <v>41870.86546296296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10" t="s">
        <v>8322</v>
      </c>
      <c r="Q2116" t="s">
        <v>8326</v>
      </c>
      <c r="R2116">
        <f t="shared" si="100"/>
        <v>2010</v>
      </c>
      <c r="S2116" s="15">
        <f t="shared" si="101"/>
        <v>40458.815625000003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10" t="s">
        <v>8322</v>
      </c>
      <c r="Q2117" t="s">
        <v>8326</v>
      </c>
      <c r="R2117">
        <f t="shared" si="100"/>
        <v>2011</v>
      </c>
      <c r="S2117" s="15">
        <f t="shared" si="101"/>
        <v>40564.081030092595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10" t="s">
        <v>8322</v>
      </c>
      <c r="Q2118" t="s">
        <v>8326</v>
      </c>
      <c r="R2118">
        <f t="shared" si="100"/>
        <v>2012</v>
      </c>
      <c r="S2118" s="15">
        <f t="shared" si="101"/>
        <v>41136.777812500004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10" t="s">
        <v>8322</v>
      </c>
      <c r="Q2119" t="s">
        <v>8326</v>
      </c>
      <c r="R2119">
        <f t="shared" si="100"/>
        <v>2015</v>
      </c>
      <c r="S2119" s="15">
        <f t="shared" si="101"/>
        <v>42290.059594907405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10" t="s">
        <v>8322</v>
      </c>
      <c r="Q2120" t="s">
        <v>8326</v>
      </c>
      <c r="R2120">
        <f t="shared" si="100"/>
        <v>2011</v>
      </c>
      <c r="S2120" s="15">
        <f t="shared" si="101"/>
        <v>40718.839537037034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10" t="s">
        <v>8322</v>
      </c>
      <c r="Q2121" t="s">
        <v>8326</v>
      </c>
      <c r="R2121">
        <f t="shared" si="100"/>
        <v>2012</v>
      </c>
      <c r="S2121" s="15">
        <f t="shared" si="101"/>
        <v>41107.130150462966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 s="10" t="s">
        <v>8322</v>
      </c>
      <c r="Q2122" t="s">
        <v>8326</v>
      </c>
      <c r="R2122">
        <f t="shared" si="100"/>
        <v>2013</v>
      </c>
      <c r="S2122" s="15">
        <f t="shared" si="101"/>
        <v>41591.964537037034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 s="10" t="s">
        <v>8330</v>
      </c>
      <c r="Q2123" t="s">
        <v>8331</v>
      </c>
      <c r="R2123">
        <f t="shared" si="100"/>
        <v>2016</v>
      </c>
      <c r="S2123" s="15">
        <f t="shared" si="101"/>
        <v>42716.7424537037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 s="10" t="s">
        <v>8330</v>
      </c>
      <c r="Q2124" t="s">
        <v>8331</v>
      </c>
      <c r="R2124">
        <f t="shared" si="100"/>
        <v>2016</v>
      </c>
      <c r="S2124" s="15">
        <f t="shared" si="101"/>
        <v>42712.300567129627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 s="10" t="s">
        <v>8330</v>
      </c>
      <c r="Q2125" t="s">
        <v>8331</v>
      </c>
      <c r="R2125">
        <f t="shared" si="100"/>
        <v>2010</v>
      </c>
      <c r="S2125" s="15">
        <f t="shared" si="101"/>
        <v>40198.424849537041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 s="10" t="s">
        <v>8330</v>
      </c>
      <c r="Q2126" t="s">
        <v>8331</v>
      </c>
      <c r="R2126">
        <f t="shared" si="100"/>
        <v>2010</v>
      </c>
      <c r="S2126" s="15">
        <f t="shared" si="101"/>
        <v>40464.028182870366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 s="10" t="s">
        <v>8330</v>
      </c>
      <c r="Q2127" t="s">
        <v>8331</v>
      </c>
      <c r="R2127">
        <f t="shared" si="100"/>
        <v>2015</v>
      </c>
      <c r="S2127" s="15">
        <f t="shared" si="101"/>
        <v>42191.023530092592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 s="10" t="s">
        <v>8330</v>
      </c>
      <c r="Q2128" t="s">
        <v>8331</v>
      </c>
      <c r="R2128">
        <f t="shared" si="100"/>
        <v>2014</v>
      </c>
      <c r="S2128" s="15">
        <f t="shared" si="101"/>
        <v>41951.973229166666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 s="10" t="s">
        <v>8330</v>
      </c>
      <c r="Q2129" t="s">
        <v>8331</v>
      </c>
      <c r="R2129">
        <f t="shared" si="100"/>
        <v>2015</v>
      </c>
      <c r="S2129" s="15">
        <f t="shared" si="101"/>
        <v>42045.50535879629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 s="10" t="s">
        <v>8330</v>
      </c>
      <c r="Q2130" t="s">
        <v>8331</v>
      </c>
      <c r="R2130">
        <f t="shared" si="100"/>
        <v>2014</v>
      </c>
      <c r="S2130" s="15">
        <f t="shared" si="101"/>
        <v>41843.772789351853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 s="10" t="s">
        <v>8330</v>
      </c>
      <c r="Q2131" t="s">
        <v>8331</v>
      </c>
      <c r="R2131">
        <f t="shared" si="100"/>
        <v>2016</v>
      </c>
      <c r="S2131" s="15">
        <f t="shared" si="101"/>
        <v>42409.024305555555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 s="10" t="s">
        <v>8330</v>
      </c>
      <c r="Q2132" t="s">
        <v>8331</v>
      </c>
      <c r="R2132">
        <f t="shared" si="100"/>
        <v>2014</v>
      </c>
      <c r="S2132" s="15">
        <f t="shared" si="101"/>
        <v>41832.086377314816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 s="10" t="s">
        <v>8330</v>
      </c>
      <c r="Q2133" t="s">
        <v>8331</v>
      </c>
      <c r="R2133">
        <f t="shared" si="100"/>
        <v>2015</v>
      </c>
      <c r="S2133" s="15">
        <f t="shared" si="101"/>
        <v>42167.207071759258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 s="10" t="s">
        <v>8330</v>
      </c>
      <c r="Q2134" t="s">
        <v>8331</v>
      </c>
      <c r="R2134">
        <f t="shared" si="100"/>
        <v>2014</v>
      </c>
      <c r="S2134" s="15">
        <f t="shared" si="101"/>
        <v>41643.487175925926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 s="10" t="s">
        <v>8330</v>
      </c>
      <c r="Q2135" t="s">
        <v>8331</v>
      </c>
      <c r="R2135">
        <f t="shared" si="100"/>
        <v>2011</v>
      </c>
      <c r="S2135" s="15">
        <f t="shared" si="101"/>
        <v>40619.097210648149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 s="10" t="s">
        <v>8330</v>
      </c>
      <c r="Q2136" t="s">
        <v>8331</v>
      </c>
      <c r="R2136">
        <f t="shared" si="100"/>
        <v>2013</v>
      </c>
      <c r="S2136" s="15">
        <f t="shared" si="101"/>
        <v>41361.886469907404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 s="10" t="s">
        <v>8330</v>
      </c>
      <c r="Q2137" t="s">
        <v>8331</v>
      </c>
      <c r="R2137">
        <f t="shared" si="100"/>
        <v>2012</v>
      </c>
      <c r="S2137" s="15">
        <f t="shared" si="101"/>
        <v>41156.963344907403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 s="10" t="s">
        <v>8330</v>
      </c>
      <c r="Q2138" t="s">
        <v>8331</v>
      </c>
      <c r="R2138">
        <f t="shared" si="100"/>
        <v>2013</v>
      </c>
      <c r="S2138" s="15">
        <f t="shared" si="101"/>
        <v>41536.509097222224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 s="10" t="s">
        <v>8330</v>
      </c>
      <c r="Q2139" t="s">
        <v>8331</v>
      </c>
      <c r="R2139">
        <f t="shared" si="100"/>
        <v>2014</v>
      </c>
      <c r="S2139" s="15">
        <f t="shared" si="101"/>
        <v>41948.771168981482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 s="10" t="s">
        <v>8330</v>
      </c>
      <c r="Q2140" t="s">
        <v>8331</v>
      </c>
      <c r="R2140">
        <f t="shared" si="100"/>
        <v>2013</v>
      </c>
      <c r="S2140" s="15">
        <f t="shared" si="101"/>
        <v>41557.013182870374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 s="10" t="s">
        <v>8330</v>
      </c>
      <c r="Q2141" t="s">
        <v>8331</v>
      </c>
      <c r="R2141">
        <f t="shared" si="100"/>
        <v>2016</v>
      </c>
      <c r="S2141" s="15">
        <f t="shared" si="101"/>
        <v>42647.750092592592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 s="10" t="s">
        <v>8330</v>
      </c>
      <c r="Q2142" t="s">
        <v>8331</v>
      </c>
      <c r="R2142">
        <f t="shared" si="100"/>
        <v>2012</v>
      </c>
      <c r="S2142" s="15">
        <f t="shared" si="101"/>
        <v>41255.833611111113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s="10" t="s">
        <v>8330</v>
      </c>
      <c r="Q2143" t="s">
        <v>8331</v>
      </c>
      <c r="R2143">
        <f t="shared" si="100"/>
        <v>2014</v>
      </c>
      <c r="S2143" s="15">
        <f t="shared" si="101"/>
        <v>41927.235636574071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 s="10" t="s">
        <v>8330</v>
      </c>
      <c r="Q2144" t="s">
        <v>8331</v>
      </c>
      <c r="R2144">
        <f t="shared" si="100"/>
        <v>2015</v>
      </c>
      <c r="S2144" s="15">
        <f t="shared" si="101"/>
        <v>42340.701504629629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 s="10" t="s">
        <v>8330</v>
      </c>
      <c r="Q2145" t="s">
        <v>8331</v>
      </c>
      <c r="R2145">
        <f t="shared" si="100"/>
        <v>2010</v>
      </c>
      <c r="S2145" s="15">
        <f t="shared" si="101"/>
        <v>40332.886712962965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 s="10" t="s">
        <v>8330</v>
      </c>
      <c r="Q2146" t="s">
        <v>8331</v>
      </c>
      <c r="R2146">
        <f t="shared" si="100"/>
        <v>2013</v>
      </c>
      <c r="S2146" s="15">
        <f t="shared" si="101"/>
        <v>41499.546759259261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 s="10" t="s">
        <v>8330</v>
      </c>
      <c r="Q2147" t="s">
        <v>8331</v>
      </c>
      <c r="R2147">
        <f t="shared" si="100"/>
        <v>2013</v>
      </c>
      <c r="S2147" s="15">
        <f t="shared" si="101"/>
        <v>41575.237430555557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 s="10" t="s">
        <v>8330</v>
      </c>
      <c r="Q2148" t="s">
        <v>8331</v>
      </c>
      <c r="R2148">
        <f t="shared" si="100"/>
        <v>2016</v>
      </c>
      <c r="S2148" s="15">
        <f t="shared" si="101"/>
        <v>42397.679513888885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 s="10" t="s">
        <v>8330</v>
      </c>
      <c r="Q2149" t="s">
        <v>8331</v>
      </c>
      <c r="R2149">
        <f t="shared" si="100"/>
        <v>2014</v>
      </c>
      <c r="S2149" s="15">
        <f t="shared" si="101"/>
        <v>41927.295694444445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 s="10" t="s">
        <v>8330</v>
      </c>
      <c r="Q2150" t="s">
        <v>8331</v>
      </c>
      <c r="R2150">
        <f t="shared" si="100"/>
        <v>2015</v>
      </c>
      <c r="S2150" s="15">
        <f t="shared" si="101"/>
        <v>42066.733587962968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s="10" t="s">
        <v>8330</v>
      </c>
      <c r="Q2151" t="s">
        <v>8331</v>
      </c>
      <c r="R2151">
        <f t="shared" si="100"/>
        <v>2010</v>
      </c>
      <c r="S2151" s="15">
        <f t="shared" si="101"/>
        <v>40355.024953703702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 s="10" t="s">
        <v>8330</v>
      </c>
      <c r="Q2152" t="s">
        <v>8331</v>
      </c>
      <c r="R2152">
        <f t="shared" si="100"/>
        <v>2016</v>
      </c>
      <c r="S2152" s="15">
        <f t="shared" si="101"/>
        <v>42534.284710648149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 s="10" t="s">
        <v>8330</v>
      </c>
      <c r="Q2153" t="s">
        <v>8331</v>
      </c>
      <c r="R2153">
        <f t="shared" si="100"/>
        <v>2016</v>
      </c>
      <c r="S2153" s="15">
        <f t="shared" si="101"/>
        <v>42520.847384259265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 s="10" t="s">
        <v>8330</v>
      </c>
      <c r="Q2154" t="s">
        <v>8331</v>
      </c>
      <c r="R2154">
        <f t="shared" si="100"/>
        <v>2014</v>
      </c>
      <c r="S2154" s="15">
        <f t="shared" si="101"/>
        <v>41683.832280092596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 s="10" t="s">
        <v>8330</v>
      </c>
      <c r="Q2155" t="s">
        <v>8331</v>
      </c>
      <c r="R2155">
        <f t="shared" si="100"/>
        <v>2014</v>
      </c>
      <c r="S2155" s="15">
        <f t="shared" si="101"/>
        <v>41974.911087962959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 s="10" t="s">
        <v>8330</v>
      </c>
      <c r="Q2156" t="s">
        <v>8331</v>
      </c>
      <c r="R2156">
        <f t="shared" si="100"/>
        <v>2014</v>
      </c>
      <c r="S2156" s="15">
        <f t="shared" si="101"/>
        <v>41647.632256944446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 s="10" t="s">
        <v>8330</v>
      </c>
      <c r="Q2157" t="s">
        <v>8331</v>
      </c>
      <c r="R2157">
        <f t="shared" si="100"/>
        <v>2016</v>
      </c>
      <c r="S2157" s="15">
        <f t="shared" si="101"/>
        <v>42430.747511574074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 s="10" t="s">
        <v>8330</v>
      </c>
      <c r="Q2158" t="s">
        <v>8331</v>
      </c>
      <c r="R2158">
        <f t="shared" si="100"/>
        <v>2013</v>
      </c>
      <c r="S2158" s="15">
        <f t="shared" si="101"/>
        <v>41488.85423611111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 s="10" t="s">
        <v>8330</v>
      </c>
      <c r="Q2159" t="s">
        <v>8331</v>
      </c>
      <c r="R2159">
        <f t="shared" si="100"/>
        <v>2016</v>
      </c>
      <c r="S2159" s="15">
        <f t="shared" si="101"/>
        <v>42694.98128472222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 s="10" t="s">
        <v>8330</v>
      </c>
      <c r="Q2160" t="s">
        <v>8331</v>
      </c>
      <c r="R2160">
        <f t="shared" si="100"/>
        <v>2012</v>
      </c>
      <c r="S2160" s="15">
        <f t="shared" si="101"/>
        <v>41264.853865740741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 s="10" t="s">
        <v>8330</v>
      </c>
      <c r="Q2161" t="s">
        <v>8331</v>
      </c>
      <c r="R2161">
        <f t="shared" si="100"/>
        <v>2011</v>
      </c>
      <c r="S2161" s="15">
        <f t="shared" si="101"/>
        <v>40710.731180555551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 s="10" t="s">
        <v>8330</v>
      </c>
      <c r="Q2162" t="s">
        <v>8331</v>
      </c>
      <c r="R2162">
        <f t="shared" si="100"/>
        <v>2012</v>
      </c>
      <c r="S2162" s="15">
        <f t="shared" si="101"/>
        <v>41018.711863425924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 s="10" t="s">
        <v>8322</v>
      </c>
      <c r="Q2163" t="s">
        <v>8323</v>
      </c>
      <c r="R2163">
        <f t="shared" si="100"/>
        <v>2015</v>
      </c>
      <c r="S2163" s="15">
        <f t="shared" si="101"/>
        <v>42240.852534722217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 s="10" t="s">
        <v>8322</v>
      </c>
      <c r="Q2164" t="s">
        <v>8323</v>
      </c>
      <c r="R2164">
        <f t="shared" si="100"/>
        <v>2014</v>
      </c>
      <c r="S2164" s="15">
        <f t="shared" si="101"/>
        <v>41813.766099537039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 s="10" t="s">
        <v>8322</v>
      </c>
      <c r="Q2165" t="s">
        <v>8323</v>
      </c>
      <c r="R2165">
        <f t="shared" si="100"/>
        <v>2015</v>
      </c>
      <c r="S2165" s="15">
        <f t="shared" si="101"/>
        <v>42111.899537037039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 s="10" t="s">
        <v>8322</v>
      </c>
      <c r="Q2166" t="s">
        <v>8323</v>
      </c>
      <c r="R2166">
        <f t="shared" si="100"/>
        <v>2016</v>
      </c>
      <c r="S2166" s="15">
        <f t="shared" si="101"/>
        <v>42515.71775462963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 s="10" t="s">
        <v>8322</v>
      </c>
      <c r="Q2167" t="s">
        <v>8323</v>
      </c>
      <c r="R2167">
        <f t="shared" si="100"/>
        <v>2016</v>
      </c>
      <c r="S2167" s="15">
        <f t="shared" si="101"/>
        <v>42438.667071759264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 s="10" t="s">
        <v>8322</v>
      </c>
      <c r="Q2168" t="s">
        <v>8323</v>
      </c>
      <c r="R2168">
        <f t="shared" si="100"/>
        <v>2014</v>
      </c>
      <c r="S2168" s="15">
        <f t="shared" si="101"/>
        <v>41933.838171296295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 s="10" t="s">
        <v>8322</v>
      </c>
      <c r="Q2169" t="s">
        <v>8323</v>
      </c>
      <c r="R2169">
        <f t="shared" si="100"/>
        <v>2012</v>
      </c>
      <c r="S2169" s="15">
        <f t="shared" si="101"/>
        <v>41153.066400462965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 s="10" t="s">
        <v>8322</v>
      </c>
      <c r="Q2170" t="s">
        <v>8323</v>
      </c>
      <c r="R2170">
        <f t="shared" si="100"/>
        <v>2017</v>
      </c>
      <c r="S2170" s="15">
        <f t="shared" si="101"/>
        <v>42745.600243055553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 s="10" t="s">
        <v>8322</v>
      </c>
      <c r="Q2171" t="s">
        <v>8323</v>
      </c>
      <c r="R2171">
        <f t="shared" si="100"/>
        <v>2017</v>
      </c>
      <c r="S2171" s="15">
        <f t="shared" si="101"/>
        <v>42793.700821759259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 s="10" t="s">
        <v>8322</v>
      </c>
      <c r="Q2172" t="s">
        <v>8323</v>
      </c>
      <c r="R2172">
        <f t="shared" si="100"/>
        <v>2015</v>
      </c>
      <c r="S2172" s="15">
        <f t="shared" si="101"/>
        <v>42198.750254629631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 s="10" t="s">
        <v>8322</v>
      </c>
      <c r="Q2173" t="s">
        <v>8323</v>
      </c>
      <c r="R2173">
        <f t="shared" si="100"/>
        <v>2015</v>
      </c>
      <c r="S2173" s="15">
        <f t="shared" si="101"/>
        <v>42141.95711805555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 s="10" t="s">
        <v>8322</v>
      </c>
      <c r="Q2174" t="s">
        <v>8323</v>
      </c>
      <c r="R2174">
        <f t="shared" si="100"/>
        <v>2015</v>
      </c>
      <c r="S2174" s="15">
        <f t="shared" si="101"/>
        <v>42082.580092592587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 s="10" t="s">
        <v>8322</v>
      </c>
      <c r="Q2175" t="s">
        <v>8323</v>
      </c>
      <c r="R2175">
        <f t="shared" si="100"/>
        <v>2013</v>
      </c>
      <c r="S2175" s="15">
        <f t="shared" si="101"/>
        <v>41495.692627314813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 s="10" t="s">
        <v>8322</v>
      </c>
      <c r="Q2176" t="s">
        <v>8323</v>
      </c>
      <c r="R2176">
        <f t="shared" si="100"/>
        <v>2016</v>
      </c>
      <c r="S2176" s="15">
        <f t="shared" si="101"/>
        <v>42465.542905092589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 s="10" t="s">
        <v>8322</v>
      </c>
      <c r="Q2177" t="s">
        <v>8323</v>
      </c>
      <c r="R2177">
        <f t="shared" si="100"/>
        <v>2016</v>
      </c>
      <c r="S2177" s="15">
        <f t="shared" si="101"/>
        <v>42565.009097222224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 s="10" t="s">
        <v>8322</v>
      </c>
      <c r="Q2178" t="s">
        <v>8323</v>
      </c>
      <c r="R2178">
        <f t="shared" si="100"/>
        <v>2015</v>
      </c>
      <c r="S2178" s="15">
        <f t="shared" si="101"/>
        <v>42096.633206018523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 0)</f>
        <v>100</v>
      </c>
      <c r="P2179" s="10" t="s">
        <v>8322</v>
      </c>
      <c r="Q2179" t="s">
        <v>8323</v>
      </c>
      <c r="R2179">
        <f t="shared" ref="R2179:R2242" si="103">YEAR(S2179)</f>
        <v>2016</v>
      </c>
      <c r="S2179" s="15">
        <f t="shared" ref="S2179:S2242" si="104">(((J2179/60)/60)/24)+DATE(1970, 1, 1)</f>
        <v>42502.250775462962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10" t="s">
        <v>8322</v>
      </c>
      <c r="Q2180" t="s">
        <v>8323</v>
      </c>
      <c r="R2180">
        <f t="shared" si="103"/>
        <v>2016</v>
      </c>
      <c r="S2180" s="15">
        <f t="shared" si="104"/>
        <v>42723.63653935185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10" t="s">
        <v>8322</v>
      </c>
      <c r="Q2181" t="s">
        <v>8323</v>
      </c>
      <c r="R2181">
        <f t="shared" si="103"/>
        <v>2015</v>
      </c>
      <c r="S2181" s="15">
        <f t="shared" si="104"/>
        <v>42075.171203703707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10" t="s">
        <v>8322</v>
      </c>
      <c r="Q2182" t="s">
        <v>8323</v>
      </c>
      <c r="R2182">
        <f t="shared" si="103"/>
        <v>2015</v>
      </c>
      <c r="S2182" s="15">
        <f t="shared" si="104"/>
        <v>42279.669768518521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10" t="s">
        <v>8330</v>
      </c>
      <c r="Q2183" t="s">
        <v>8348</v>
      </c>
      <c r="R2183">
        <f t="shared" si="103"/>
        <v>2017</v>
      </c>
      <c r="S2183" s="15">
        <f t="shared" si="104"/>
        <v>42773.005243055552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10" t="s">
        <v>8330</v>
      </c>
      <c r="Q2184" t="s">
        <v>8348</v>
      </c>
      <c r="R2184">
        <f t="shared" si="103"/>
        <v>2014</v>
      </c>
      <c r="S2184" s="15">
        <f t="shared" si="104"/>
        <v>41879.900752314818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10" t="s">
        <v>8330</v>
      </c>
      <c r="Q2185" t="s">
        <v>8348</v>
      </c>
      <c r="R2185">
        <f t="shared" si="103"/>
        <v>2017</v>
      </c>
      <c r="S2185" s="15">
        <f t="shared" si="104"/>
        <v>42745.365474537044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 s="10" t="s">
        <v>8330</v>
      </c>
      <c r="Q2186" t="s">
        <v>8348</v>
      </c>
      <c r="R2186">
        <f t="shared" si="103"/>
        <v>2016</v>
      </c>
      <c r="S2186" s="15">
        <f t="shared" si="104"/>
        <v>42380.690289351856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 s="10" t="s">
        <v>8330</v>
      </c>
      <c r="Q2187" t="s">
        <v>8348</v>
      </c>
      <c r="R2187">
        <f t="shared" si="103"/>
        <v>2013</v>
      </c>
      <c r="S2187" s="15">
        <f t="shared" si="104"/>
        <v>41319.349988425929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 s="10" t="s">
        <v>8330</v>
      </c>
      <c r="Q2188" t="s">
        <v>8348</v>
      </c>
      <c r="R2188">
        <f t="shared" si="103"/>
        <v>2016</v>
      </c>
      <c r="S2188" s="15">
        <f t="shared" si="104"/>
        <v>42583.615081018521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 s="10" t="s">
        <v>8330</v>
      </c>
      <c r="Q2189" t="s">
        <v>8348</v>
      </c>
      <c r="R2189">
        <f t="shared" si="103"/>
        <v>2015</v>
      </c>
      <c r="S2189" s="15">
        <f t="shared" si="104"/>
        <v>42068.209097222221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 s="10" t="s">
        <v>8330</v>
      </c>
      <c r="Q2190" t="s">
        <v>8348</v>
      </c>
      <c r="R2190">
        <f t="shared" si="103"/>
        <v>2016</v>
      </c>
      <c r="S2190" s="15">
        <f t="shared" si="104"/>
        <v>42633.586122685185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 s="10" t="s">
        <v>8330</v>
      </c>
      <c r="Q2191" t="s">
        <v>8348</v>
      </c>
      <c r="R2191">
        <f t="shared" si="103"/>
        <v>2016</v>
      </c>
      <c r="S2191" s="15">
        <f t="shared" si="104"/>
        <v>42467.788194444445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 s="10" t="s">
        <v>8330</v>
      </c>
      <c r="Q2192" t="s">
        <v>8348</v>
      </c>
      <c r="R2192">
        <f t="shared" si="103"/>
        <v>2016</v>
      </c>
      <c r="S2192" s="15">
        <f t="shared" si="104"/>
        <v>42417.625046296293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 s="10" t="s">
        <v>8330</v>
      </c>
      <c r="Q2193" t="s">
        <v>8348</v>
      </c>
      <c r="R2193">
        <f t="shared" si="103"/>
        <v>2017</v>
      </c>
      <c r="S2193" s="15">
        <f t="shared" si="104"/>
        <v>42768.833645833336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 s="10" t="s">
        <v>8330</v>
      </c>
      <c r="Q2194" t="s">
        <v>8348</v>
      </c>
      <c r="R2194">
        <f t="shared" si="103"/>
        <v>2016</v>
      </c>
      <c r="S2194" s="15">
        <f t="shared" si="104"/>
        <v>42691.8512037037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 s="10" t="s">
        <v>8330</v>
      </c>
      <c r="Q2195" t="s">
        <v>8348</v>
      </c>
      <c r="R2195">
        <f t="shared" si="103"/>
        <v>2016</v>
      </c>
      <c r="S2195" s="15">
        <f t="shared" si="104"/>
        <v>42664.405925925923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 s="10" t="s">
        <v>8330</v>
      </c>
      <c r="Q2196" t="s">
        <v>8348</v>
      </c>
      <c r="R2196">
        <f t="shared" si="103"/>
        <v>2016</v>
      </c>
      <c r="S2196" s="15">
        <f t="shared" si="104"/>
        <v>42425.757986111115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 s="10" t="s">
        <v>8330</v>
      </c>
      <c r="Q2197" t="s">
        <v>8348</v>
      </c>
      <c r="R2197">
        <f t="shared" si="103"/>
        <v>2015</v>
      </c>
      <c r="S2197" s="15">
        <f t="shared" si="104"/>
        <v>42197.771990740745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 s="10" t="s">
        <v>8330</v>
      </c>
      <c r="Q2198" t="s">
        <v>8348</v>
      </c>
      <c r="R2198">
        <f t="shared" si="103"/>
        <v>2016</v>
      </c>
      <c r="S2198" s="15">
        <f t="shared" si="104"/>
        <v>42675.487291666665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 s="10" t="s">
        <v>8330</v>
      </c>
      <c r="Q2199" t="s">
        <v>8348</v>
      </c>
      <c r="R2199">
        <f t="shared" si="103"/>
        <v>2015</v>
      </c>
      <c r="S2199" s="15">
        <f t="shared" si="104"/>
        <v>42033.584016203706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 s="10" t="s">
        <v>8330</v>
      </c>
      <c r="Q2200" t="s">
        <v>8348</v>
      </c>
      <c r="R2200">
        <f t="shared" si="103"/>
        <v>2015</v>
      </c>
      <c r="S2200" s="15">
        <f t="shared" si="104"/>
        <v>42292.513888888891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 s="10" t="s">
        <v>8330</v>
      </c>
      <c r="Q2201" t="s">
        <v>8348</v>
      </c>
      <c r="R2201">
        <f t="shared" si="103"/>
        <v>2015</v>
      </c>
      <c r="S2201" s="15">
        <f t="shared" si="104"/>
        <v>42262.416643518518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 s="10" t="s">
        <v>8330</v>
      </c>
      <c r="Q2202" t="s">
        <v>8348</v>
      </c>
      <c r="R2202">
        <f t="shared" si="103"/>
        <v>2015</v>
      </c>
      <c r="S2202" s="15">
        <f t="shared" si="104"/>
        <v>42163.625787037032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 s="10" t="s">
        <v>8322</v>
      </c>
      <c r="Q2203" t="s">
        <v>8327</v>
      </c>
      <c r="R2203">
        <f t="shared" si="103"/>
        <v>2013</v>
      </c>
      <c r="S2203" s="15">
        <f t="shared" si="104"/>
        <v>41276.846817129634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 s="10" t="s">
        <v>8322</v>
      </c>
      <c r="Q2204" t="s">
        <v>8327</v>
      </c>
      <c r="R2204">
        <f t="shared" si="103"/>
        <v>2012</v>
      </c>
      <c r="S2204" s="15">
        <f t="shared" si="104"/>
        <v>41184.849166666667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 s="10" t="s">
        <v>8322</v>
      </c>
      <c r="Q2205" t="s">
        <v>8327</v>
      </c>
      <c r="R2205">
        <f t="shared" si="103"/>
        <v>2015</v>
      </c>
      <c r="S2205" s="15">
        <f t="shared" si="104"/>
        <v>42241.85974537037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 s="10" t="s">
        <v>8322</v>
      </c>
      <c r="Q2206" t="s">
        <v>8327</v>
      </c>
      <c r="R2206">
        <f t="shared" si="103"/>
        <v>2013</v>
      </c>
      <c r="S2206" s="15">
        <f t="shared" si="104"/>
        <v>41312.311562499999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 s="10" t="s">
        <v>8322</v>
      </c>
      <c r="Q2207" t="s">
        <v>8327</v>
      </c>
      <c r="R2207">
        <f t="shared" si="103"/>
        <v>2012</v>
      </c>
      <c r="S2207" s="15">
        <f t="shared" si="104"/>
        <v>41031.82163194444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 s="10" t="s">
        <v>8322</v>
      </c>
      <c r="Q2208" t="s">
        <v>8327</v>
      </c>
      <c r="R2208">
        <f t="shared" si="103"/>
        <v>2012</v>
      </c>
      <c r="S2208" s="15">
        <f t="shared" si="104"/>
        <v>40997.257222222222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 s="10" t="s">
        <v>8322</v>
      </c>
      <c r="Q2209" t="s">
        <v>8327</v>
      </c>
      <c r="R2209">
        <f t="shared" si="103"/>
        <v>2013</v>
      </c>
      <c r="S2209" s="15">
        <f t="shared" si="104"/>
        <v>41564.194131944445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 s="10" t="s">
        <v>8322</v>
      </c>
      <c r="Q2210" t="s">
        <v>8327</v>
      </c>
      <c r="R2210">
        <f t="shared" si="103"/>
        <v>2012</v>
      </c>
      <c r="S2210" s="15">
        <f t="shared" si="104"/>
        <v>40946.882245370369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 s="10" t="s">
        <v>8322</v>
      </c>
      <c r="Q2211" t="s">
        <v>8327</v>
      </c>
      <c r="R2211">
        <f t="shared" si="103"/>
        <v>2014</v>
      </c>
      <c r="S2211" s="15">
        <f t="shared" si="104"/>
        <v>41732.479675925926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 s="10" t="s">
        <v>8322</v>
      </c>
      <c r="Q2212" t="s">
        <v>8327</v>
      </c>
      <c r="R2212">
        <f t="shared" si="103"/>
        <v>2012</v>
      </c>
      <c r="S2212" s="15">
        <f t="shared" si="104"/>
        <v>40956.066087962965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 s="10" t="s">
        <v>8322</v>
      </c>
      <c r="Q2213" t="s">
        <v>8327</v>
      </c>
      <c r="R2213">
        <f t="shared" si="103"/>
        <v>2014</v>
      </c>
      <c r="S2213" s="15">
        <f t="shared" si="104"/>
        <v>41716.785011574073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 s="10" t="s">
        <v>8322</v>
      </c>
      <c r="Q2214" t="s">
        <v>8327</v>
      </c>
      <c r="R2214">
        <f t="shared" si="103"/>
        <v>2013</v>
      </c>
      <c r="S2214" s="15">
        <f t="shared" si="104"/>
        <v>41548.747418981482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 s="10" t="s">
        <v>8322</v>
      </c>
      <c r="Q2215" t="s">
        <v>8327</v>
      </c>
      <c r="R2215">
        <f t="shared" si="103"/>
        <v>2015</v>
      </c>
      <c r="S2215" s="15">
        <f t="shared" si="104"/>
        <v>42109.826145833329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 s="10" t="s">
        <v>8322</v>
      </c>
      <c r="Q2216" t="s">
        <v>8327</v>
      </c>
      <c r="R2216">
        <f t="shared" si="103"/>
        <v>2014</v>
      </c>
      <c r="S2216" s="15">
        <f t="shared" si="104"/>
        <v>41646.792222222226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 s="10" t="s">
        <v>8322</v>
      </c>
      <c r="Q2217" t="s">
        <v>8327</v>
      </c>
      <c r="R2217">
        <f t="shared" si="103"/>
        <v>2012</v>
      </c>
      <c r="S2217" s="15">
        <f t="shared" si="104"/>
        <v>40958.717268518521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 s="10" t="s">
        <v>8322</v>
      </c>
      <c r="Q2218" t="s">
        <v>8327</v>
      </c>
      <c r="R2218">
        <f t="shared" si="103"/>
        <v>2015</v>
      </c>
      <c r="S2218" s="15">
        <f t="shared" si="104"/>
        <v>42194.751678240747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 s="10" t="s">
        <v>8322</v>
      </c>
      <c r="Q2219" t="s">
        <v>8327</v>
      </c>
      <c r="R2219">
        <f t="shared" si="103"/>
        <v>2015</v>
      </c>
      <c r="S2219" s="15">
        <f t="shared" si="104"/>
        <v>42299.776770833334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 s="10" t="s">
        <v>8322</v>
      </c>
      <c r="Q2220" t="s">
        <v>8327</v>
      </c>
      <c r="R2220">
        <f t="shared" si="103"/>
        <v>2012</v>
      </c>
      <c r="S2220" s="15">
        <f t="shared" si="104"/>
        <v>41127.812303240738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 s="10" t="s">
        <v>8322</v>
      </c>
      <c r="Q2221" t="s">
        <v>8327</v>
      </c>
      <c r="R2221">
        <f t="shared" si="103"/>
        <v>2015</v>
      </c>
      <c r="S2221" s="15">
        <f t="shared" si="104"/>
        <v>42205.718888888892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 s="10" t="s">
        <v>8322</v>
      </c>
      <c r="Q2222" t="s">
        <v>8327</v>
      </c>
      <c r="R2222">
        <f t="shared" si="103"/>
        <v>2013</v>
      </c>
      <c r="S2222" s="15">
        <f t="shared" si="104"/>
        <v>41452.060601851852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 s="10" t="s">
        <v>8330</v>
      </c>
      <c r="Q2223" t="s">
        <v>8348</v>
      </c>
      <c r="R2223">
        <f t="shared" si="103"/>
        <v>2016</v>
      </c>
      <c r="S2223" s="15">
        <f t="shared" si="104"/>
        <v>42452.666770833333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 s="10" t="s">
        <v>8330</v>
      </c>
      <c r="Q2224" t="s">
        <v>8348</v>
      </c>
      <c r="R2224">
        <f t="shared" si="103"/>
        <v>2011</v>
      </c>
      <c r="S2224" s="15">
        <f t="shared" si="104"/>
        <v>40906.787581018521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 s="10" t="s">
        <v>8330</v>
      </c>
      <c r="Q2225" t="s">
        <v>8348</v>
      </c>
      <c r="R2225">
        <f t="shared" si="103"/>
        <v>2015</v>
      </c>
      <c r="S2225" s="15">
        <f t="shared" si="104"/>
        <v>42152.640833333338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 s="10" t="s">
        <v>8330</v>
      </c>
      <c r="Q2226" t="s">
        <v>8348</v>
      </c>
      <c r="R2226">
        <f t="shared" si="103"/>
        <v>2016</v>
      </c>
      <c r="S2226" s="15">
        <f t="shared" si="104"/>
        <v>42644.667534722219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 s="10" t="s">
        <v>8330</v>
      </c>
      <c r="Q2227" t="s">
        <v>8348</v>
      </c>
      <c r="R2227">
        <f t="shared" si="103"/>
        <v>2014</v>
      </c>
      <c r="S2227" s="15">
        <f t="shared" si="104"/>
        <v>41873.79184027778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 s="10" t="s">
        <v>8330</v>
      </c>
      <c r="Q2228" t="s">
        <v>8348</v>
      </c>
      <c r="R2228">
        <f t="shared" si="103"/>
        <v>2016</v>
      </c>
      <c r="S2228" s="15">
        <f t="shared" si="104"/>
        <v>42381.79886574074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 s="10" t="s">
        <v>8330</v>
      </c>
      <c r="Q2229" t="s">
        <v>8348</v>
      </c>
      <c r="R2229">
        <f t="shared" si="103"/>
        <v>2013</v>
      </c>
      <c r="S2229" s="15">
        <f t="shared" si="104"/>
        <v>41561.807349537034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 s="10" t="s">
        <v>8330</v>
      </c>
      <c r="Q2230" t="s">
        <v>8348</v>
      </c>
      <c r="R2230">
        <f t="shared" si="103"/>
        <v>2015</v>
      </c>
      <c r="S2230" s="15">
        <f t="shared" si="104"/>
        <v>42202.278194444443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 s="10" t="s">
        <v>8330</v>
      </c>
      <c r="Q2231" t="s">
        <v>8348</v>
      </c>
      <c r="R2231">
        <f t="shared" si="103"/>
        <v>2013</v>
      </c>
      <c r="S2231" s="15">
        <f t="shared" si="104"/>
        <v>41484.664247685185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 s="10" t="s">
        <v>8330</v>
      </c>
      <c r="Q2232" t="s">
        <v>8348</v>
      </c>
      <c r="R2232">
        <f t="shared" si="103"/>
        <v>2014</v>
      </c>
      <c r="S2232" s="15">
        <f t="shared" si="104"/>
        <v>41724.881099537037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 s="10" t="s">
        <v>8330</v>
      </c>
      <c r="Q2233" t="s">
        <v>8348</v>
      </c>
      <c r="R2233">
        <f t="shared" si="103"/>
        <v>2013</v>
      </c>
      <c r="S2233" s="15">
        <f t="shared" si="104"/>
        <v>41423.910891203705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 s="10" t="s">
        <v>8330</v>
      </c>
      <c r="Q2234" t="s">
        <v>8348</v>
      </c>
      <c r="R2234">
        <f t="shared" si="103"/>
        <v>2014</v>
      </c>
      <c r="S2234" s="15">
        <f t="shared" si="104"/>
        <v>41806.794074074074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 s="10" t="s">
        <v>8330</v>
      </c>
      <c r="Q2235" t="s">
        <v>8348</v>
      </c>
      <c r="R2235">
        <f t="shared" si="103"/>
        <v>2015</v>
      </c>
      <c r="S2235" s="15">
        <f t="shared" si="104"/>
        <v>42331.378923611104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 s="10" t="s">
        <v>8330</v>
      </c>
      <c r="Q2236" t="s">
        <v>8348</v>
      </c>
      <c r="R2236">
        <f t="shared" si="103"/>
        <v>2016</v>
      </c>
      <c r="S2236" s="15">
        <f t="shared" si="104"/>
        <v>42710.824618055558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 s="10" t="s">
        <v>8330</v>
      </c>
      <c r="Q2237" t="s">
        <v>8348</v>
      </c>
      <c r="R2237">
        <f t="shared" si="103"/>
        <v>2015</v>
      </c>
      <c r="S2237" s="15">
        <f t="shared" si="104"/>
        <v>42062.022118055553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 s="10" t="s">
        <v>8330</v>
      </c>
      <c r="Q2238" t="s">
        <v>8348</v>
      </c>
      <c r="R2238">
        <f t="shared" si="103"/>
        <v>2016</v>
      </c>
      <c r="S2238" s="15">
        <f t="shared" si="104"/>
        <v>42371.617164351846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 s="10" t="s">
        <v>8330</v>
      </c>
      <c r="Q2239" t="s">
        <v>8348</v>
      </c>
      <c r="R2239">
        <f t="shared" si="103"/>
        <v>2014</v>
      </c>
      <c r="S2239" s="15">
        <f t="shared" si="104"/>
        <v>41915.003275462965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 s="10" t="s">
        <v>8330</v>
      </c>
      <c r="Q2240" t="s">
        <v>8348</v>
      </c>
      <c r="R2240">
        <f t="shared" si="103"/>
        <v>2017</v>
      </c>
      <c r="S2240" s="15">
        <f t="shared" si="104"/>
        <v>42774.621712962966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 s="10" t="s">
        <v>8330</v>
      </c>
      <c r="Q2241" t="s">
        <v>8348</v>
      </c>
      <c r="R2241">
        <f t="shared" si="103"/>
        <v>2013</v>
      </c>
      <c r="S2241" s="15">
        <f t="shared" si="104"/>
        <v>41572.958495370374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 s="10" t="s">
        <v>8330</v>
      </c>
      <c r="Q2242" t="s">
        <v>8348</v>
      </c>
      <c r="R2242">
        <f t="shared" si="103"/>
        <v>2016</v>
      </c>
      <c r="S2242" s="15">
        <f t="shared" si="104"/>
        <v>42452.825740740736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 0)</f>
        <v>806</v>
      </c>
      <c r="P2243" s="10" t="s">
        <v>8330</v>
      </c>
      <c r="Q2243" t="s">
        <v>8348</v>
      </c>
      <c r="R2243">
        <f t="shared" ref="R2243:R2306" si="106">YEAR(S2243)</f>
        <v>2017</v>
      </c>
      <c r="S2243" s="15">
        <f t="shared" ref="S2243:S2306" si="107">(((J2243/60)/60)/24)+DATE(1970, 1, 1)</f>
        <v>42766.827546296292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10" t="s">
        <v>8330</v>
      </c>
      <c r="Q2244" t="s">
        <v>8348</v>
      </c>
      <c r="R2244">
        <f t="shared" si="106"/>
        <v>2013</v>
      </c>
      <c r="S2244" s="15">
        <f t="shared" si="107"/>
        <v>41569.575613425928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10" t="s">
        <v>8330</v>
      </c>
      <c r="Q2245" t="s">
        <v>8348</v>
      </c>
      <c r="R2245">
        <f t="shared" si="106"/>
        <v>2017</v>
      </c>
      <c r="S2245" s="15">
        <f t="shared" si="107"/>
        <v>42800.751041666663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10" t="s">
        <v>8330</v>
      </c>
      <c r="Q2246" t="s">
        <v>8348</v>
      </c>
      <c r="R2246">
        <f t="shared" si="106"/>
        <v>2016</v>
      </c>
      <c r="S2246" s="15">
        <f t="shared" si="107"/>
        <v>42647.818819444445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10" t="s">
        <v>8330</v>
      </c>
      <c r="Q2247" t="s">
        <v>8348</v>
      </c>
      <c r="R2247">
        <f t="shared" si="106"/>
        <v>2014</v>
      </c>
      <c r="S2247" s="15">
        <f t="shared" si="107"/>
        <v>41660.708530092597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10" t="s">
        <v>8330</v>
      </c>
      <c r="Q2248" t="s">
        <v>8348</v>
      </c>
      <c r="R2248">
        <f t="shared" si="106"/>
        <v>2015</v>
      </c>
      <c r="S2248" s="15">
        <f t="shared" si="107"/>
        <v>42221.79178240741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10" t="s">
        <v>8330</v>
      </c>
      <c r="Q2249" t="s">
        <v>8348</v>
      </c>
      <c r="R2249">
        <f t="shared" si="106"/>
        <v>2015</v>
      </c>
      <c r="S2249" s="15">
        <f t="shared" si="107"/>
        <v>42200.666261574079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 s="10" t="s">
        <v>8330</v>
      </c>
      <c r="Q2250" t="s">
        <v>8348</v>
      </c>
      <c r="R2250">
        <f t="shared" si="106"/>
        <v>2016</v>
      </c>
      <c r="S2250" s="15">
        <f t="shared" si="107"/>
        <v>42688.875902777778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 s="10" t="s">
        <v>8330</v>
      </c>
      <c r="Q2251" t="s">
        <v>8348</v>
      </c>
      <c r="R2251">
        <f t="shared" si="106"/>
        <v>2013</v>
      </c>
      <c r="S2251" s="15">
        <f t="shared" si="107"/>
        <v>41336.703298611108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 s="10" t="s">
        <v>8330</v>
      </c>
      <c r="Q2252" t="s">
        <v>8348</v>
      </c>
      <c r="R2252">
        <f t="shared" si="106"/>
        <v>2016</v>
      </c>
      <c r="S2252" s="15">
        <f t="shared" si="107"/>
        <v>42677.005474537036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 s="10" t="s">
        <v>8330</v>
      </c>
      <c r="Q2253" t="s">
        <v>8348</v>
      </c>
      <c r="R2253">
        <f t="shared" si="106"/>
        <v>2014</v>
      </c>
      <c r="S2253" s="15">
        <f t="shared" si="107"/>
        <v>41846.34579861111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 s="10" t="s">
        <v>8330</v>
      </c>
      <c r="Q2254" t="s">
        <v>8348</v>
      </c>
      <c r="R2254">
        <f t="shared" si="106"/>
        <v>2016</v>
      </c>
      <c r="S2254" s="15">
        <f t="shared" si="107"/>
        <v>42573.327986111108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 s="10" t="s">
        <v>8330</v>
      </c>
      <c r="Q2255" t="s">
        <v>8348</v>
      </c>
      <c r="R2255">
        <f t="shared" si="106"/>
        <v>2015</v>
      </c>
      <c r="S2255" s="15">
        <f t="shared" si="107"/>
        <v>42296.631331018521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 s="10" t="s">
        <v>8330</v>
      </c>
      <c r="Q2256" t="s">
        <v>8348</v>
      </c>
      <c r="R2256">
        <f t="shared" si="106"/>
        <v>2017</v>
      </c>
      <c r="S2256" s="15">
        <f t="shared" si="107"/>
        <v>42752.647777777776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 s="10" t="s">
        <v>8330</v>
      </c>
      <c r="Q2257" t="s">
        <v>8348</v>
      </c>
      <c r="R2257">
        <f t="shared" si="106"/>
        <v>2016</v>
      </c>
      <c r="S2257" s="15">
        <f t="shared" si="107"/>
        <v>42467.951979166668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 s="10" t="s">
        <v>8330</v>
      </c>
      <c r="Q2258" t="s">
        <v>8348</v>
      </c>
      <c r="R2258">
        <f t="shared" si="106"/>
        <v>2016</v>
      </c>
      <c r="S2258" s="15">
        <f t="shared" si="107"/>
        <v>42682.451921296291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 s="10" t="s">
        <v>8330</v>
      </c>
      <c r="Q2259" t="s">
        <v>8348</v>
      </c>
      <c r="R2259">
        <f t="shared" si="106"/>
        <v>2016</v>
      </c>
      <c r="S2259" s="15">
        <f t="shared" si="107"/>
        <v>42505.936678240745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 s="10" t="s">
        <v>8330</v>
      </c>
      <c r="Q2260" t="s">
        <v>8348</v>
      </c>
      <c r="R2260">
        <f t="shared" si="106"/>
        <v>2015</v>
      </c>
      <c r="S2260" s="15">
        <f t="shared" si="107"/>
        <v>42136.75100694444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 s="10" t="s">
        <v>8330</v>
      </c>
      <c r="Q2261" t="s">
        <v>8348</v>
      </c>
      <c r="R2261">
        <f t="shared" si="106"/>
        <v>2016</v>
      </c>
      <c r="S2261" s="15">
        <f t="shared" si="107"/>
        <v>42702.804814814815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 s="10" t="s">
        <v>8330</v>
      </c>
      <c r="Q2262" t="s">
        <v>8348</v>
      </c>
      <c r="R2262">
        <f t="shared" si="106"/>
        <v>2014</v>
      </c>
      <c r="S2262" s="15">
        <f t="shared" si="107"/>
        <v>41695.016782407409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 s="10" t="s">
        <v>8330</v>
      </c>
      <c r="Q2263" t="s">
        <v>8348</v>
      </c>
      <c r="R2263">
        <f t="shared" si="106"/>
        <v>2017</v>
      </c>
      <c r="S2263" s="15">
        <f t="shared" si="107"/>
        <v>42759.724768518514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 s="10" t="s">
        <v>8330</v>
      </c>
      <c r="Q2264" t="s">
        <v>8348</v>
      </c>
      <c r="R2264">
        <f t="shared" si="106"/>
        <v>2014</v>
      </c>
      <c r="S2264" s="15">
        <f t="shared" si="107"/>
        <v>41926.585162037038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 s="10" t="s">
        <v>8330</v>
      </c>
      <c r="Q2265" t="s">
        <v>8348</v>
      </c>
      <c r="R2265">
        <f t="shared" si="106"/>
        <v>2015</v>
      </c>
      <c r="S2265" s="15">
        <f t="shared" si="107"/>
        <v>42014.832326388889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 s="10" t="s">
        <v>8330</v>
      </c>
      <c r="Q2266" t="s">
        <v>8348</v>
      </c>
      <c r="R2266">
        <f t="shared" si="106"/>
        <v>2016</v>
      </c>
      <c r="S2266" s="15">
        <f t="shared" si="107"/>
        <v>42496.582337962958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 s="10" t="s">
        <v>8330</v>
      </c>
      <c r="Q2267" t="s">
        <v>8348</v>
      </c>
      <c r="R2267">
        <f t="shared" si="106"/>
        <v>2016</v>
      </c>
      <c r="S2267" s="15">
        <f t="shared" si="107"/>
        <v>42689.853090277778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 s="10" t="s">
        <v>8330</v>
      </c>
      <c r="Q2268" t="s">
        <v>8348</v>
      </c>
      <c r="R2268">
        <f t="shared" si="106"/>
        <v>2016</v>
      </c>
      <c r="S2268" s="15">
        <f t="shared" si="107"/>
        <v>42469.874907407408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 s="10" t="s">
        <v>8330</v>
      </c>
      <c r="Q2269" t="s">
        <v>8348</v>
      </c>
      <c r="R2269">
        <f t="shared" si="106"/>
        <v>2014</v>
      </c>
      <c r="S2269" s="15">
        <f t="shared" si="107"/>
        <v>41968.829826388886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 s="10" t="s">
        <v>8330</v>
      </c>
      <c r="Q2270" t="s">
        <v>8348</v>
      </c>
      <c r="R2270">
        <f t="shared" si="106"/>
        <v>2017</v>
      </c>
      <c r="S2270" s="15">
        <f t="shared" si="107"/>
        <v>42776.082349537035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 s="10" t="s">
        <v>8330</v>
      </c>
      <c r="Q2271" t="s">
        <v>8348</v>
      </c>
      <c r="R2271">
        <f t="shared" si="106"/>
        <v>2017</v>
      </c>
      <c r="S2271" s="15">
        <f t="shared" si="107"/>
        <v>42776.704432870371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 s="10" t="s">
        <v>8330</v>
      </c>
      <c r="Q2272" t="s">
        <v>8348</v>
      </c>
      <c r="R2272">
        <f t="shared" si="106"/>
        <v>2016</v>
      </c>
      <c r="S2272" s="15">
        <f t="shared" si="107"/>
        <v>42725.869363425925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 s="10" t="s">
        <v>8330</v>
      </c>
      <c r="Q2273" t="s">
        <v>8348</v>
      </c>
      <c r="R2273">
        <f t="shared" si="106"/>
        <v>2016</v>
      </c>
      <c r="S2273" s="15">
        <f t="shared" si="107"/>
        <v>42684.000046296293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 s="10" t="s">
        <v>8330</v>
      </c>
      <c r="Q2274" t="s">
        <v>8348</v>
      </c>
      <c r="R2274">
        <f t="shared" si="106"/>
        <v>2015</v>
      </c>
      <c r="S2274" s="15">
        <f t="shared" si="107"/>
        <v>42315.699490740735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 s="10" t="s">
        <v>8330</v>
      </c>
      <c r="Q2275" t="s">
        <v>8348</v>
      </c>
      <c r="R2275">
        <f t="shared" si="106"/>
        <v>2017</v>
      </c>
      <c r="S2275" s="15">
        <f t="shared" si="107"/>
        <v>42781.549097222218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 s="10" t="s">
        <v>8330</v>
      </c>
      <c r="Q2276" t="s">
        <v>8348</v>
      </c>
      <c r="R2276">
        <f t="shared" si="106"/>
        <v>2014</v>
      </c>
      <c r="S2276" s="15">
        <f t="shared" si="107"/>
        <v>41663.500659722224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 s="10" t="s">
        <v>8330</v>
      </c>
      <c r="Q2277" t="s">
        <v>8348</v>
      </c>
      <c r="R2277">
        <f t="shared" si="106"/>
        <v>2014</v>
      </c>
      <c r="S2277" s="15">
        <f t="shared" si="107"/>
        <v>41965.616655092599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 s="10" t="s">
        <v>8330</v>
      </c>
      <c r="Q2278" t="s">
        <v>8348</v>
      </c>
      <c r="R2278">
        <f t="shared" si="106"/>
        <v>2013</v>
      </c>
      <c r="S2278" s="15">
        <f t="shared" si="107"/>
        <v>41614.651493055557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 s="10" t="s">
        <v>8330</v>
      </c>
      <c r="Q2279" t="s">
        <v>8348</v>
      </c>
      <c r="R2279">
        <f t="shared" si="106"/>
        <v>2012</v>
      </c>
      <c r="S2279" s="15">
        <f t="shared" si="107"/>
        <v>40936.678506944445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 s="10" t="s">
        <v>8330</v>
      </c>
      <c r="Q2280" t="s">
        <v>8348</v>
      </c>
      <c r="R2280">
        <f t="shared" si="106"/>
        <v>2015</v>
      </c>
      <c r="S2280" s="15">
        <f t="shared" si="107"/>
        <v>42338.709108796291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 s="10" t="s">
        <v>8330</v>
      </c>
      <c r="Q2281" t="s">
        <v>8348</v>
      </c>
      <c r="R2281">
        <f t="shared" si="106"/>
        <v>2015</v>
      </c>
      <c r="S2281" s="15">
        <f t="shared" si="107"/>
        <v>42020.806701388887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 s="10" t="s">
        <v>8330</v>
      </c>
      <c r="Q2282" t="s">
        <v>8348</v>
      </c>
      <c r="R2282">
        <f t="shared" si="106"/>
        <v>2015</v>
      </c>
      <c r="S2282" s="15">
        <f t="shared" si="107"/>
        <v>42234.624895833331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 s="10" t="s">
        <v>8322</v>
      </c>
      <c r="Q2283" t="s">
        <v>8323</v>
      </c>
      <c r="R2283">
        <f t="shared" si="106"/>
        <v>2011</v>
      </c>
      <c r="S2283" s="15">
        <f t="shared" si="107"/>
        <v>40687.285844907405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 s="10" t="s">
        <v>8322</v>
      </c>
      <c r="Q2284" t="s">
        <v>8323</v>
      </c>
      <c r="R2284">
        <f t="shared" si="106"/>
        <v>2015</v>
      </c>
      <c r="S2284" s="15">
        <f t="shared" si="107"/>
        <v>42323.17460648148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 s="10" t="s">
        <v>8322</v>
      </c>
      <c r="Q2285" t="s">
        <v>8323</v>
      </c>
      <c r="R2285">
        <f t="shared" si="106"/>
        <v>2012</v>
      </c>
      <c r="S2285" s="15">
        <f t="shared" si="107"/>
        <v>40978.125046296293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 s="10" t="s">
        <v>8322</v>
      </c>
      <c r="Q2286" t="s">
        <v>8323</v>
      </c>
      <c r="R2286">
        <f t="shared" si="106"/>
        <v>2011</v>
      </c>
      <c r="S2286" s="15">
        <f t="shared" si="107"/>
        <v>40585.796817129631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 s="10" t="s">
        <v>8322</v>
      </c>
      <c r="Q2287" t="s">
        <v>8323</v>
      </c>
      <c r="R2287">
        <f t="shared" si="106"/>
        <v>2012</v>
      </c>
      <c r="S2287" s="15">
        <f t="shared" si="107"/>
        <v>41059.185682870368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 s="10" t="s">
        <v>8322</v>
      </c>
      <c r="Q2288" t="s">
        <v>8323</v>
      </c>
      <c r="R2288">
        <f t="shared" si="106"/>
        <v>2013</v>
      </c>
      <c r="S2288" s="15">
        <f t="shared" si="107"/>
        <v>41494.963587962964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 s="10" t="s">
        <v>8322</v>
      </c>
      <c r="Q2289" t="s">
        <v>8323</v>
      </c>
      <c r="R2289">
        <f t="shared" si="106"/>
        <v>2014</v>
      </c>
      <c r="S2289" s="15">
        <f t="shared" si="107"/>
        <v>41792.667361111111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 s="10" t="s">
        <v>8322</v>
      </c>
      <c r="Q2290" t="s">
        <v>8323</v>
      </c>
      <c r="R2290">
        <f t="shared" si="106"/>
        <v>2012</v>
      </c>
      <c r="S2290" s="15">
        <f t="shared" si="107"/>
        <v>41067.827418981484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 s="10" t="s">
        <v>8322</v>
      </c>
      <c r="Q2291" t="s">
        <v>8323</v>
      </c>
      <c r="R2291">
        <f t="shared" si="106"/>
        <v>2013</v>
      </c>
      <c r="S2291" s="15">
        <f t="shared" si="107"/>
        <v>41571.998379629629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 s="10" t="s">
        <v>8322</v>
      </c>
      <c r="Q2292" t="s">
        <v>8323</v>
      </c>
      <c r="R2292">
        <f t="shared" si="106"/>
        <v>2009</v>
      </c>
      <c r="S2292" s="15">
        <f t="shared" si="107"/>
        <v>40070.253819444442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 s="10" t="s">
        <v>8322</v>
      </c>
      <c r="Q2293" t="s">
        <v>8323</v>
      </c>
      <c r="R2293">
        <f t="shared" si="106"/>
        <v>2012</v>
      </c>
      <c r="S2293" s="15">
        <f t="shared" si="107"/>
        <v>40987.977060185185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 s="10" t="s">
        <v>8322</v>
      </c>
      <c r="Q2294" t="s">
        <v>8323</v>
      </c>
      <c r="R2294">
        <f t="shared" si="106"/>
        <v>2012</v>
      </c>
      <c r="S2294" s="15">
        <f t="shared" si="107"/>
        <v>40987.697638888887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 s="10" t="s">
        <v>8322</v>
      </c>
      <c r="Q2295" t="s">
        <v>8323</v>
      </c>
      <c r="R2295">
        <f t="shared" si="106"/>
        <v>2012</v>
      </c>
      <c r="S2295" s="15">
        <f t="shared" si="107"/>
        <v>41151.708321759259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 s="10" t="s">
        <v>8322</v>
      </c>
      <c r="Q2296" t="s">
        <v>8323</v>
      </c>
      <c r="R2296">
        <f t="shared" si="106"/>
        <v>2012</v>
      </c>
      <c r="S2296" s="15">
        <f t="shared" si="107"/>
        <v>41264.72314814815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 s="10" t="s">
        <v>8322</v>
      </c>
      <c r="Q2297" t="s">
        <v>8323</v>
      </c>
      <c r="R2297">
        <f t="shared" si="106"/>
        <v>2012</v>
      </c>
      <c r="S2297" s="15">
        <f t="shared" si="107"/>
        <v>41270.954351851848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 s="10" t="s">
        <v>8322</v>
      </c>
      <c r="Q2298" t="s">
        <v>8323</v>
      </c>
      <c r="R2298">
        <f t="shared" si="106"/>
        <v>2012</v>
      </c>
      <c r="S2298" s="15">
        <f t="shared" si="107"/>
        <v>40927.731782407405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 s="10" t="s">
        <v>8322</v>
      </c>
      <c r="Q2299" t="s">
        <v>8323</v>
      </c>
      <c r="R2299">
        <f t="shared" si="106"/>
        <v>2012</v>
      </c>
      <c r="S2299" s="15">
        <f t="shared" si="107"/>
        <v>40948.042233796295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 s="10" t="s">
        <v>8322</v>
      </c>
      <c r="Q2300" t="s">
        <v>8323</v>
      </c>
      <c r="R2300">
        <f t="shared" si="106"/>
        <v>2014</v>
      </c>
      <c r="S2300" s="15">
        <f t="shared" si="107"/>
        <v>41694.84065972222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 s="10" t="s">
        <v>8322</v>
      </c>
      <c r="Q2301" t="s">
        <v>8323</v>
      </c>
      <c r="R2301">
        <f t="shared" si="106"/>
        <v>2011</v>
      </c>
      <c r="S2301" s="15">
        <f t="shared" si="107"/>
        <v>40565.032511574071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 s="10" t="s">
        <v>8322</v>
      </c>
      <c r="Q2302" t="s">
        <v>8323</v>
      </c>
      <c r="R2302">
        <f t="shared" si="106"/>
        <v>2012</v>
      </c>
      <c r="S2302" s="15">
        <f t="shared" si="107"/>
        <v>41074.727037037039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 s="10" t="s">
        <v>8322</v>
      </c>
      <c r="Q2303" t="s">
        <v>8326</v>
      </c>
      <c r="R2303">
        <f t="shared" si="106"/>
        <v>2013</v>
      </c>
      <c r="S2303" s="15">
        <f t="shared" si="107"/>
        <v>41416.146944444445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 s="10" t="s">
        <v>8322</v>
      </c>
      <c r="Q2304" t="s">
        <v>8326</v>
      </c>
      <c r="R2304">
        <f t="shared" si="106"/>
        <v>2013</v>
      </c>
      <c r="S2304" s="15">
        <f t="shared" si="107"/>
        <v>41605.868449074071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 s="10" t="s">
        <v>8322</v>
      </c>
      <c r="Q2305" t="s">
        <v>8326</v>
      </c>
      <c r="R2305">
        <f t="shared" si="106"/>
        <v>2011</v>
      </c>
      <c r="S2305" s="15">
        <f t="shared" si="107"/>
        <v>40850.111064814817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 s="10" t="s">
        <v>8322</v>
      </c>
      <c r="Q2306" t="s">
        <v>8326</v>
      </c>
      <c r="R2306">
        <f t="shared" si="106"/>
        <v>2010</v>
      </c>
      <c r="S2306" s="15">
        <f t="shared" si="107"/>
        <v>40502.815868055557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 0)</f>
        <v>101</v>
      </c>
      <c r="P2307" s="10" t="s">
        <v>8322</v>
      </c>
      <c r="Q2307" t="s">
        <v>8326</v>
      </c>
      <c r="R2307">
        <f t="shared" ref="R2307:R2370" si="109">YEAR(S2307)</f>
        <v>2014</v>
      </c>
      <c r="S2307" s="15">
        <f t="shared" ref="S2307:S2370" si="110">(((J2307/60)/60)/24)+DATE(1970, 1, 1)</f>
        <v>41834.695277777777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10" t="s">
        <v>8322</v>
      </c>
      <c r="Q2308" t="s">
        <v>8326</v>
      </c>
      <c r="R2308">
        <f t="shared" si="109"/>
        <v>2012</v>
      </c>
      <c r="S2308" s="15">
        <f t="shared" si="110"/>
        <v>40948.16815972222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10" t="s">
        <v>8322</v>
      </c>
      <c r="Q2309" t="s">
        <v>8326</v>
      </c>
      <c r="R2309">
        <f t="shared" si="109"/>
        <v>2012</v>
      </c>
      <c r="S2309" s="15">
        <f t="shared" si="110"/>
        <v>41004.802465277775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10" t="s">
        <v>8322</v>
      </c>
      <c r="Q2310" t="s">
        <v>8326</v>
      </c>
      <c r="R2310">
        <f t="shared" si="109"/>
        <v>2014</v>
      </c>
      <c r="S2310" s="15">
        <f t="shared" si="110"/>
        <v>41851.962916666671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10" t="s">
        <v>8322</v>
      </c>
      <c r="Q2311" t="s">
        <v>8326</v>
      </c>
      <c r="R2311">
        <f t="shared" si="109"/>
        <v>2013</v>
      </c>
      <c r="S2311" s="15">
        <f t="shared" si="110"/>
        <v>41307.987696759257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10" t="s">
        <v>8322</v>
      </c>
      <c r="Q2312" t="s">
        <v>8326</v>
      </c>
      <c r="R2312">
        <f t="shared" si="109"/>
        <v>2013</v>
      </c>
      <c r="S2312" s="15">
        <f t="shared" si="110"/>
        <v>41324.79415509259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10" t="s">
        <v>8322</v>
      </c>
      <c r="Q2313" t="s">
        <v>8326</v>
      </c>
      <c r="R2313">
        <f t="shared" si="109"/>
        <v>2014</v>
      </c>
      <c r="S2313" s="15">
        <f t="shared" si="110"/>
        <v>41736.004502314812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 s="10" t="s">
        <v>8322</v>
      </c>
      <c r="Q2314" t="s">
        <v>8326</v>
      </c>
      <c r="R2314">
        <f t="shared" si="109"/>
        <v>2014</v>
      </c>
      <c r="S2314" s="15">
        <f t="shared" si="110"/>
        <v>41716.632847222223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 s="10" t="s">
        <v>8322</v>
      </c>
      <c r="Q2315" t="s">
        <v>8326</v>
      </c>
      <c r="R2315">
        <f t="shared" si="109"/>
        <v>2012</v>
      </c>
      <c r="S2315" s="15">
        <f t="shared" si="110"/>
        <v>41002.958634259259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 s="10" t="s">
        <v>8322</v>
      </c>
      <c r="Q2316" t="s">
        <v>8326</v>
      </c>
      <c r="R2316">
        <f t="shared" si="109"/>
        <v>2012</v>
      </c>
      <c r="S2316" s="15">
        <f t="shared" si="110"/>
        <v>41037.551585648151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 s="10" t="s">
        <v>8322</v>
      </c>
      <c r="Q2317" t="s">
        <v>8326</v>
      </c>
      <c r="R2317">
        <f t="shared" si="109"/>
        <v>2012</v>
      </c>
      <c r="S2317" s="15">
        <f t="shared" si="110"/>
        <v>41004.72619212963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 s="10" t="s">
        <v>8322</v>
      </c>
      <c r="Q2318" t="s">
        <v>8326</v>
      </c>
      <c r="R2318">
        <f t="shared" si="109"/>
        <v>2009</v>
      </c>
      <c r="S2318" s="15">
        <f t="shared" si="110"/>
        <v>40079.725115740745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 s="10" t="s">
        <v>8322</v>
      </c>
      <c r="Q2319" t="s">
        <v>8326</v>
      </c>
      <c r="R2319">
        <f t="shared" si="109"/>
        <v>2010</v>
      </c>
      <c r="S2319" s="15">
        <f t="shared" si="110"/>
        <v>40192.542233796295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 s="10" t="s">
        <v>8322</v>
      </c>
      <c r="Q2320" t="s">
        <v>8326</v>
      </c>
      <c r="R2320">
        <f t="shared" si="109"/>
        <v>2009</v>
      </c>
      <c r="S2320" s="15">
        <f t="shared" si="110"/>
        <v>40050.643680555557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 s="10" t="s">
        <v>8322</v>
      </c>
      <c r="Q2321" t="s">
        <v>8326</v>
      </c>
      <c r="R2321">
        <f t="shared" si="109"/>
        <v>2013</v>
      </c>
      <c r="S2321" s="15">
        <f t="shared" si="110"/>
        <v>41593.082002314812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 s="10" t="s">
        <v>8322</v>
      </c>
      <c r="Q2322" t="s">
        <v>8326</v>
      </c>
      <c r="R2322">
        <f t="shared" si="109"/>
        <v>2014</v>
      </c>
      <c r="S2322" s="15">
        <f t="shared" si="110"/>
        <v>41696.817129629628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 s="10" t="s">
        <v>8333</v>
      </c>
      <c r="Q2323" t="s">
        <v>8349</v>
      </c>
      <c r="R2323">
        <f t="shared" si="109"/>
        <v>2017</v>
      </c>
      <c r="S2323" s="15">
        <f t="shared" si="110"/>
        <v>42799.260428240741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 s="10" t="s">
        <v>8333</v>
      </c>
      <c r="Q2324" t="s">
        <v>8349</v>
      </c>
      <c r="R2324">
        <f t="shared" si="109"/>
        <v>2017</v>
      </c>
      <c r="S2324" s="15">
        <f t="shared" si="110"/>
        <v>42804.895474537043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 s="10" t="s">
        <v>8333</v>
      </c>
      <c r="Q2325" t="s">
        <v>8349</v>
      </c>
      <c r="R2325">
        <f t="shared" si="109"/>
        <v>2017</v>
      </c>
      <c r="S2325" s="15">
        <f t="shared" si="110"/>
        <v>42807.755173611105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 s="10" t="s">
        <v>8333</v>
      </c>
      <c r="Q2326" t="s">
        <v>8349</v>
      </c>
      <c r="R2326">
        <f t="shared" si="109"/>
        <v>2017</v>
      </c>
      <c r="S2326" s="15">
        <f t="shared" si="110"/>
        <v>42790.885243055556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 s="10" t="s">
        <v>8333</v>
      </c>
      <c r="Q2327" t="s">
        <v>8349</v>
      </c>
      <c r="R2327">
        <f t="shared" si="109"/>
        <v>2017</v>
      </c>
      <c r="S2327" s="15">
        <f t="shared" si="110"/>
        <v>42794.022349537037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 s="10" t="s">
        <v>8333</v>
      </c>
      <c r="Q2328" t="s">
        <v>8349</v>
      </c>
      <c r="R2328">
        <f t="shared" si="109"/>
        <v>2017</v>
      </c>
      <c r="S2328" s="15">
        <f t="shared" si="110"/>
        <v>42804.034120370372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 s="10" t="s">
        <v>8333</v>
      </c>
      <c r="Q2329" t="s">
        <v>8349</v>
      </c>
      <c r="R2329">
        <f t="shared" si="109"/>
        <v>2014</v>
      </c>
      <c r="S2329" s="15">
        <f t="shared" si="110"/>
        <v>41842.917129629634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 s="10" t="s">
        <v>8333</v>
      </c>
      <c r="Q2330" t="s">
        <v>8349</v>
      </c>
      <c r="R2330">
        <f t="shared" si="109"/>
        <v>2015</v>
      </c>
      <c r="S2330" s="15">
        <f t="shared" si="110"/>
        <v>42139.781678240746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 s="10" t="s">
        <v>8333</v>
      </c>
      <c r="Q2331" t="s">
        <v>8349</v>
      </c>
      <c r="R2331">
        <f t="shared" si="109"/>
        <v>2014</v>
      </c>
      <c r="S2331" s="15">
        <f t="shared" si="110"/>
        <v>41807.624374999999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 s="10" t="s">
        <v>8333</v>
      </c>
      <c r="Q2332" t="s">
        <v>8349</v>
      </c>
      <c r="R2332">
        <f t="shared" si="109"/>
        <v>2015</v>
      </c>
      <c r="S2332" s="15">
        <f t="shared" si="110"/>
        <v>42332.89980324074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 s="10" t="s">
        <v>8333</v>
      </c>
      <c r="Q2333" t="s">
        <v>8349</v>
      </c>
      <c r="R2333">
        <f t="shared" si="109"/>
        <v>2014</v>
      </c>
      <c r="S2333" s="15">
        <f t="shared" si="110"/>
        <v>41839.005671296298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 s="10" t="s">
        <v>8333</v>
      </c>
      <c r="Q2334" t="s">
        <v>8349</v>
      </c>
      <c r="R2334">
        <f t="shared" si="109"/>
        <v>2015</v>
      </c>
      <c r="S2334" s="15">
        <f t="shared" si="110"/>
        <v>42011.628136574072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 s="10" t="s">
        <v>8333</v>
      </c>
      <c r="Q2335" t="s">
        <v>8349</v>
      </c>
      <c r="R2335">
        <f t="shared" si="109"/>
        <v>2014</v>
      </c>
      <c r="S2335" s="15">
        <f t="shared" si="110"/>
        <v>41767.650347222225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 s="10" t="s">
        <v>8333</v>
      </c>
      <c r="Q2336" t="s">
        <v>8349</v>
      </c>
      <c r="R2336">
        <f t="shared" si="109"/>
        <v>2014</v>
      </c>
      <c r="S2336" s="15">
        <f t="shared" si="110"/>
        <v>41918.670115740737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 s="10" t="s">
        <v>8333</v>
      </c>
      <c r="Q2337" t="s">
        <v>8349</v>
      </c>
      <c r="R2337">
        <f t="shared" si="109"/>
        <v>2014</v>
      </c>
      <c r="S2337" s="15">
        <f t="shared" si="110"/>
        <v>41771.572256944448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 s="10" t="s">
        <v>8333</v>
      </c>
      <c r="Q2338" t="s">
        <v>8349</v>
      </c>
      <c r="R2338">
        <f t="shared" si="109"/>
        <v>2014</v>
      </c>
      <c r="S2338" s="15">
        <f t="shared" si="110"/>
        <v>41666.924710648149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 s="10" t="s">
        <v>8333</v>
      </c>
      <c r="Q2339" t="s">
        <v>8349</v>
      </c>
      <c r="R2339">
        <f t="shared" si="109"/>
        <v>2014</v>
      </c>
      <c r="S2339" s="15">
        <f t="shared" si="110"/>
        <v>41786.640543981484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 s="10" t="s">
        <v>8333</v>
      </c>
      <c r="Q2340" t="s">
        <v>8349</v>
      </c>
      <c r="R2340">
        <f t="shared" si="109"/>
        <v>2014</v>
      </c>
      <c r="S2340" s="15">
        <f t="shared" si="110"/>
        <v>41789.896805555552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 s="10" t="s">
        <v>8333</v>
      </c>
      <c r="Q2341" t="s">
        <v>8349</v>
      </c>
      <c r="R2341">
        <f t="shared" si="109"/>
        <v>2016</v>
      </c>
      <c r="S2341" s="15">
        <f t="shared" si="110"/>
        <v>42692.79987268518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 s="10" t="s">
        <v>8333</v>
      </c>
      <c r="Q2342" t="s">
        <v>8349</v>
      </c>
      <c r="R2342">
        <f t="shared" si="109"/>
        <v>2016</v>
      </c>
      <c r="S2342" s="15">
        <f t="shared" si="110"/>
        <v>42643.642800925925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s="10" t="s">
        <v>8316</v>
      </c>
      <c r="Q2343" t="s">
        <v>8317</v>
      </c>
      <c r="R2343">
        <f t="shared" si="109"/>
        <v>2015</v>
      </c>
      <c r="S2343" s="15">
        <f t="shared" si="110"/>
        <v>42167.813703703709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s="10" t="s">
        <v>8316</v>
      </c>
      <c r="Q2344" t="s">
        <v>8317</v>
      </c>
      <c r="R2344">
        <f t="shared" si="109"/>
        <v>2014</v>
      </c>
      <c r="S2344" s="15">
        <f t="shared" si="110"/>
        <v>41897.702199074076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 s="10" t="s">
        <v>8316</v>
      </c>
      <c r="Q2345" t="s">
        <v>8317</v>
      </c>
      <c r="R2345">
        <f t="shared" si="109"/>
        <v>2015</v>
      </c>
      <c r="S2345" s="15">
        <f t="shared" si="110"/>
        <v>42327.825289351851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 s="10" t="s">
        <v>8316</v>
      </c>
      <c r="Q2346" t="s">
        <v>8317</v>
      </c>
      <c r="R2346">
        <f t="shared" si="109"/>
        <v>2016</v>
      </c>
      <c r="S2346" s="15">
        <f t="shared" si="110"/>
        <v>42515.727650462963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s="10" t="s">
        <v>8316</v>
      </c>
      <c r="Q2347" t="s">
        <v>8317</v>
      </c>
      <c r="R2347">
        <f t="shared" si="109"/>
        <v>2015</v>
      </c>
      <c r="S2347" s="15">
        <f t="shared" si="110"/>
        <v>42060.001805555556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 s="10" t="s">
        <v>8316</v>
      </c>
      <c r="Q2348" t="s">
        <v>8317</v>
      </c>
      <c r="R2348">
        <f t="shared" si="109"/>
        <v>2016</v>
      </c>
      <c r="S2348" s="15">
        <f t="shared" si="110"/>
        <v>42615.79896990741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 s="10" t="s">
        <v>8316</v>
      </c>
      <c r="Q2349" t="s">
        <v>8317</v>
      </c>
      <c r="R2349">
        <f t="shared" si="109"/>
        <v>2016</v>
      </c>
      <c r="S2349" s="15">
        <f t="shared" si="110"/>
        <v>42577.607361111113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 s="10" t="s">
        <v>8316</v>
      </c>
      <c r="Q2350" t="s">
        <v>8317</v>
      </c>
      <c r="R2350">
        <f t="shared" si="109"/>
        <v>2015</v>
      </c>
      <c r="S2350" s="15">
        <f t="shared" si="110"/>
        <v>42360.932152777779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s="10" t="s">
        <v>8316</v>
      </c>
      <c r="Q2351" t="s">
        <v>8317</v>
      </c>
      <c r="R2351">
        <f t="shared" si="109"/>
        <v>2015</v>
      </c>
      <c r="S2351" s="15">
        <f t="shared" si="110"/>
        <v>42198.775787037041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s="10" t="s">
        <v>8316</v>
      </c>
      <c r="Q2352" t="s">
        <v>8317</v>
      </c>
      <c r="R2352">
        <f t="shared" si="109"/>
        <v>2016</v>
      </c>
      <c r="S2352" s="15">
        <f t="shared" si="110"/>
        <v>42708.842245370368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 s="10" t="s">
        <v>8316</v>
      </c>
      <c r="Q2353" t="s">
        <v>8317</v>
      </c>
      <c r="R2353">
        <f t="shared" si="109"/>
        <v>2015</v>
      </c>
      <c r="S2353" s="15">
        <f t="shared" si="110"/>
        <v>42094.101145833338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s="10" t="s">
        <v>8316</v>
      </c>
      <c r="Q2354" t="s">
        <v>8317</v>
      </c>
      <c r="R2354">
        <f t="shared" si="109"/>
        <v>2015</v>
      </c>
      <c r="S2354" s="15">
        <f t="shared" si="110"/>
        <v>42101.633703703701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s="10" t="s">
        <v>8316</v>
      </c>
      <c r="Q2355" t="s">
        <v>8317</v>
      </c>
      <c r="R2355">
        <f t="shared" si="109"/>
        <v>2015</v>
      </c>
      <c r="S2355" s="15">
        <f t="shared" si="110"/>
        <v>42103.676180555558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 s="10" t="s">
        <v>8316</v>
      </c>
      <c r="Q2356" t="s">
        <v>8317</v>
      </c>
      <c r="R2356">
        <f t="shared" si="109"/>
        <v>2014</v>
      </c>
      <c r="S2356" s="15">
        <f t="shared" si="110"/>
        <v>41954.722916666666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 s="10" t="s">
        <v>8316</v>
      </c>
      <c r="Q2357" t="s">
        <v>8317</v>
      </c>
      <c r="R2357">
        <f t="shared" si="109"/>
        <v>2015</v>
      </c>
      <c r="S2357" s="15">
        <f t="shared" si="110"/>
        <v>42096.918240740735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s="10" t="s">
        <v>8316</v>
      </c>
      <c r="Q2358" t="s">
        <v>8317</v>
      </c>
      <c r="R2358">
        <f t="shared" si="109"/>
        <v>2015</v>
      </c>
      <c r="S2358" s="15">
        <f t="shared" si="110"/>
        <v>42130.78361111111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s="10" t="s">
        <v>8316</v>
      </c>
      <c r="Q2359" t="s">
        <v>8317</v>
      </c>
      <c r="R2359">
        <f t="shared" si="109"/>
        <v>2015</v>
      </c>
      <c r="S2359" s="15">
        <f t="shared" si="110"/>
        <v>42264.620115740734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s="10" t="s">
        <v>8316</v>
      </c>
      <c r="Q2360" t="s">
        <v>8317</v>
      </c>
      <c r="R2360">
        <f t="shared" si="109"/>
        <v>2014</v>
      </c>
      <c r="S2360" s="15">
        <f t="shared" si="110"/>
        <v>41978.930972222224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 s="10" t="s">
        <v>8316</v>
      </c>
      <c r="Q2361" t="s">
        <v>8317</v>
      </c>
      <c r="R2361">
        <f t="shared" si="109"/>
        <v>2015</v>
      </c>
      <c r="S2361" s="15">
        <f t="shared" si="110"/>
        <v>42159.649583333332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 s="10" t="s">
        <v>8316</v>
      </c>
      <c r="Q2362" t="s">
        <v>8317</v>
      </c>
      <c r="R2362">
        <f t="shared" si="109"/>
        <v>2016</v>
      </c>
      <c r="S2362" s="15">
        <f t="shared" si="110"/>
        <v>42377.70694444445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s="10" t="s">
        <v>8316</v>
      </c>
      <c r="Q2363" t="s">
        <v>8317</v>
      </c>
      <c r="R2363">
        <f t="shared" si="109"/>
        <v>2016</v>
      </c>
      <c r="S2363" s="15">
        <f t="shared" si="110"/>
        <v>42466.858888888892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 s="10" t="s">
        <v>8316</v>
      </c>
      <c r="Q2364" t="s">
        <v>8317</v>
      </c>
      <c r="R2364">
        <f t="shared" si="109"/>
        <v>2014</v>
      </c>
      <c r="S2364" s="15">
        <f t="shared" si="110"/>
        <v>41954.688310185185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s="10" t="s">
        <v>8316</v>
      </c>
      <c r="Q2365" t="s">
        <v>8317</v>
      </c>
      <c r="R2365">
        <f t="shared" si="109"/>
        <v>2015</v>
      </c>
      <c r="S2365" s="15">
        <f t="shared" si="110"/>
        <v>42322.011574074073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s="10" t="s">
        <v>8316</v>
      </c>
      <c r="Q2366" t="s">
        <v>8317</v>
      </c>
      <c r="R2366">
        <f t="shared" si="109"/>
        <v>2015</v>
      </c>
      <c r="S2366" s="15">
        <f t="shared" si="110"/>
        <v>42248.934675925921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s="10" t="s">
        <v>8316</v>
      </c>
      <c r="Q2367" t="s">
        <v>8317</v>
      </c>
      <c r="R2367">
        <f t="shared" si="109"/>
        <v>2015</v>
      </c>
      <c r="S2367" s="15">
        <f t="shared" si="110"/>
        <v>42346.736400462964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 s="10" t="s">
        <v>8316</v>
      </c>
      <c r="Q2368" t="s">
        <v>8317</v>
      </c>
      <c r="R2368">
        <f t="shared" si="109"/>
        <v>2015</v>
      </c>
      <c r="S2368" s="15">
        <f t="shared" si="110"/>
        <v>42268.531631944439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 s="10" t="s">
        <v>8316</v>
      </c>
      <c r="Q2369" t="s">
        <v>8317</v>
      </c>
      <c r="R2369">
        <f t="shared" si="109"/>
        <v>2016</v>
      </c>
      <c r="S2369" s="15">
        <f t="shared" si="110"/>
        <v>42425.970092592594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 s="10" t="s">
        <v>8316</v>
      </c>
      <c r="Q2370" t="s">
        <v>8317</v>
      </c>
      <c r="R2370">
        <f t="shared" si="109"/>
        <v>2015</v>
      </c>
      <c r="S2370" s="15">
        <f t="shared" si="110"/>
        <v>42063.721817129626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 0)</f>
        <v>0</v>
      </c>
      <c r="P2371" s="10" t="s">
        <v>8316</v>
      </c>
      <c r="Q2371" t="s">
        <v>8317</v>
      </c>
      <c r="R2371">
        <f t="shared" ref="R2371:R2434" si="112">YEAR(S2371)</f>
        <v>2016</v>
      </c>
      <c r="S2371" s="15">
        <f t="shared" ref="S2371:S2434" si="113">(((J2371/60)/60)/24)+DATE(1970, 1, 1)</f>
        <v>42380.812627314815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10" t="s">
        <v>8316</v>
      </c>
      <c r="Q2372" t="s">
        <v>8317</v>
      </c>
      <c r="R2372">
        <f t="shared" si="112"/>
        <v>2014</v>
      </c>
      <c r="S2372" s="15">
        <f t="shared" si="113"/>
        <v>41961.18913194444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10" t="s">
        <v>8316</v>
      </c>
      <c r="Q2373" t="s">
        <v>8317</v>
      </c>
      <c r="R2373">
        <f t="shared" si="112"/>
        <v>2015</v>
      </c>
      <c r="S2373" s="15">
        <f t="shared" si="113"/>
        <v>42150.777731481481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10" t="s">
        <v>8316</v>
      </c>
      <c r="Q2374" t="s">
        <v>8317</v>
      </c>
      <c r="R2374">
        <f t="shared" si="112"/>
        <v>2015</v>
      </c>
      <c r="S2374" s="15">
        <f t="shared" si="113"/>
        <v>42088.069108796291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10" t="s">
        <v>8316</v>
      </c>
      <c r="Q2375" t="s">
        <v>8317</v>
      </c>
      <c r="R2375">
        <f t="shared" si="112"/>
        <v>2015</v>
      </c>
      <c r="S2375" s="15">
        <f t="shared" si="113"/>
        <v>42215.662314814821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10" t="s">
        <v>8316</v>
      </c>
      <c r="Q2376" t="s">
        <v>8317</v>
      </c>
      <c r="R2376">
        <f t="shared" si="112"/>
        <v>2015</v>
      </c>
      <c r="S2376" s="15">
        <f t="shared" si="113"/>
        <v>42017.843287037031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10" t="s">
        <v>8316</v>
      </c>
      <c r="Q2377" t="s">
        <v>8317</v>
      </c>
      <c r="R2377">
        <f t="shared" si="112"/>
        <v>2016</v>
      </c>
      <c r="S2377" s="15">
        <f t="shared" si="113"/>
        <v>42592.836076388892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 s="10" t="s">
        <v>8316</v>
      </c>
      <c r="Q2378" t="s">
        <v>8317</v>
      </c>
      <c r="R2378">
        <f t="shared" si="112"/>
        <v>2015</v>
      </c>
      <c r="S2378" s="15">
        <f t="shared" si="113"/>
        <v>42318.925532407404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s="10" t="s">
        <v>8316</v>
      </c>
      <c r="Q2379" t="s">
        <v>8317</v>
      </c>
      <c r="R2379">
        <f t="shared" si="112"/>
        <v>2016</v>
      </c>
      <c r="S2379" s="15">
        <f t="shared" si="113"/>
        <v>42669.870173611111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s="10" t="s">
        <v>8316</v>
      </c>
      <c r="Q2380" t="s">
        <v>8317</v>
      </c>
      <c r="R2380">
        <f t="shared" si="112"/>
        <v>2015</v>
      </c>
      <c r="S2380" s="15">
        <f t="shared" si="113"/>
        <v>42213.013078703705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s="10" t="s">
        <v>8316</v>
      </c>
      <c r="Q2381" t="s">
        <v>8317</v>
      </c>
      <c r="R2381">
        <f t="shared" si="112"/>
        <v>2015</v>
      </c>
      <c r="S2381" s="15">
        <f t="shared" si="113"/>
        <v>42237.016388888893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 s="10" t="s">
        <v>8316</v>
      </c>
      <c r="Q2382" t="s">
        <v>8317</v>
      </c>
      <c r="R2382">
        <f t="shared" si="112"/>
        <v>2015</v>
      </c>
      <c r="S2382" s="15">
        <f t="shared" si="113"/>
        <v>42248.793310185181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 s="10" t="s">
        <v>8316</v>
      </c>
      <c r="Q2383" t="s">
        <v>8317</v>
      </c>
      <c r="R2383">
        <f t="shared" si="112"/>
        <v>2015</v>
      </c>
      <c r="S2383" s="15">
        <f t="shared" si="113"/>
        <v>42074.935740740737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 s="10" t="s">
        <v>8316</v>
      </c>
      <c r="Q2384" t="s">
        <v>8317</v>
      </c>
      <c r="R2384">
        <f t="shared" si="112"/>
        <v>2015</v>
      </c>
      <c r="S2384" s="15">
        <f t="shared" si="113"/>
        <v>42195.187534722223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 s="10" t="s">
        <v>8316</v>
      </c>
      <c r="Q2385" t="s">
        <v>8317</v>
      </c>
      <c r="R2385">
        <f t="shared" si="112"/>
        <v>2015</v>
      </c>
      <c r="S2385" s="15">
        <f t="shared" si="113"/>
        <v>42027.056793981479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 s="10" t="s">
        <v>8316</v>
      </c>
      <c r="Q2386" t="s">
        <v>8317</v>
      </c>
      <c r="R2386">
        <f t="shared" si="112"/>
        <v>2014</v>
      </c>
      <c r="S2386" s="15">
        <f t="shared" si="113"/>
        <v>41927.067627314813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 s="10" t="s">
        <v>8316</v>
      </c>
      <c r="Q2387" t="s">
        <v>8317</v>
      </c>
      <c r="R2387">
        <f t="shared" si="112"/>
        <v>2015</v>
      </c>
      <c r="S2387" s="15">
        <f t="shared" si="113"/>
        <v>42191.70175925926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s="10" t="s">
        <v>8316</v>
      </c>
      <c r="Q2388" t="s">
        <v>8317</v>
      </c>
      <c r="R2388">
        <f t="shared" si="112"/>
        <v>2014</v>
      </c>
      <c r="S2388" s="15">
        <f t="shared" si="113"/>
        <v>41954.838240740741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 s="10" t="s">
        <v>8316</v>
      </c>
      <c r="Q2389" t="s">
        <v>8317</v>
      </c>
      <c r="R2389">
        <f t="shared" si="112"/>
        <v>2016</v>
      </c>
      <c r="S2389" s="15">
        <f t="shared" si="113"/>
        <v>42528.626620370371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 s="10" t="s">
        <v>8316</v>
      </c>
      <c r="Q2390" t="s">
        <v>8317</v>
      </c>
      <c r="R2390">
        <f t="shared" si="112"/>
        <v>2014</v>
      </c>
      <c r="S2390" s="15">
        <f t="shared" si="113"/>
        <v>41989.853692129633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 s="10" t="s">
        <v>8316</v>
      </c>
      <c r="Q2391" t="s">
        <v>8317</v>
      </c>
      <c r="R2391">
        <f t="shared" si="112"/>
        <v>2015</v>
      </c>
      <c r="S2391" s="15">
        <f t="shared" si="113"/>
        <v>42179.653379629628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s="10" t="s">
        <v>8316</v>
      </c>
      <c r="Q2392" t="s">
        <v>8317</v>
      </c>
      <c r="R2392">
        <f t="shared" si="112"/>
        <v>2014</v>
      </c>
      <c r="S2392" s="15">
        <f t="shared" si="113"/>
        <v>41968.262314814812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 s="10" t="s">
        <v>8316</v>
      </c>
      <c r="Q2393" t="s">
        <v>8317</v>
      </c>
      <c r="R2393">
        <f t="shared" si="112"/>
        <v>2015</v>
      </c>
      <c r="S2393" s="15">
        <f t="shared" si="113"/>
        <v>42064.794490740736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s="10" t="s">
        <v>8316</v>
      </c>
      <c r="Q2394" t="s">
        <v>8317</v>
      </c>
      <c r="R2394">
        <f t="shared" si="112"/>
        <v>2015</v>
      </c>
      <c r="S2394" s="15">
        <f t="shared" si="113"/>
        <v>42276.120636574073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 s="10" t="s">
        <v>8316</v>
      </c>
      <c r="Q2395" t="s">
        <v>8317</v>
      </c>
      <c r="R2395">
        <f t="shared" si="112"/>
        <v>2015</v>
      </c>
      <c r="S2395" s="15">
        <f t="shared" si="113"/>
        <v>42194.648344907408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 s="10" t="s">
        <v>8316</v>
      </c>
      <c r="Q2396" t="s">
        <v>8317</v>
      </c>
      <c r="R2396">
        <f t="shared" si="112"/>
        <v>2015</v>
      </c>
      <c r="S2396" s="15">
        <f t="shared" si="113"/>
        <v>42031.362187499995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s="10" t="s">
        <v>8316</v>
      </c>
      <c r="Q2397" t="s">
        <v>8317</v>
      </c>
      <c r="R2397">
        <f t="shared" si="112"/>
        <v>2016</v>
      </c>
      <c r="S2397" s="15">
        <f t="shared" si="113"/>
        <v>42717.121377314819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 s="10" t="s">
        <v>8316</v>
      </c>
      <c r="Q2398" t="s">
        <v>8317</v>
      </c>
      <c r="R2398">
        <f t="shared" si="112"/>
        <v>2015</v>
      </c>
      <c r="S2398" s="15">
        <f t="shared" si="113"/>
        <v>42262.849050925928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s="10" t="s">
        <v>8316</v>
      </c>
      <c r="Q2399" t="s">
        <v>8317</v>
      </c>
      <c r="R2399">
        <f t="shared" si="112"/>
        <v>2014</v>
      </c>
      <c r="S2399" s="15">
        <f t="shared" si="113"/>
        <v>41976.88490740741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s="10" t="s">
        <v>8316</v>
      </c>
      <c r="Q2400" t="s">
        <v>8317</v>
      </c>
      <c r="R2400">
        <f t="shared" si="112"/>
        <v>2015</v>
      </c>
      <c r="S2400" s="15">
        <f t="shared" si="113"/>
        <v>42157.916481481487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s="10" t="s">
        <v>8316</v>
      </c>
      <c r="Q2401" t="s">
        <v>8317</v>
      </c>
      <c r="R2401">
        <f t="shared" si="112"/>
        <v>2014</v>
      </c>
      <c r="S2401" s="15">
        <f t="shared" si="113"/>
        <v>41956.853078703702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s="10" t="s">
        <v>8316</v>
      </c>
      <c r="Q2402" t="s">
        <v>8317</v>
      </c>
      <c r="R2402">
        <f t="shared" si="112"/>
        <v>2016</v>
      </c>
      <c r="S2402" s="15">
        <f t="shared" si="113"/>
        <v>42444.268101851849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 s="10" t="s">
        <v>8333</v>
      </c>
      <c r="Q2403" t="s">
        <v>8334</v>
      </c>
      <c r="R2403">
        <f t="shared" si="112"/>
        <v>2016</v>
      </c>
      <c r="S2403" s="15">
        <f t="shared" si="113"/>
        <v>42374.822870370372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 s="10" t="s">
        <v>8333</v>
      </c>
      <c r="Q2404" t="s">
        <v>8334</v>
      </c>
      <c r="R2404">
        <f t="shared" si="112"/>
        <v>2015</v>
      </c>
      <c r="S2404" s="15">
        <f t="shared" si="113"/>
        <v>42107.679756944446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 s="10" t="s">
        <v>8333</v>
      </c>
      <c r="Q2405" t="s">
        <v>8334</v>
      </c>
      <c r="R2405">
        <f t="shared" si="112"/>
        <v>2016</v>
      </c>
      <c r="S2405" s="15">
        <f t="shared" si="113"/>
        <v>42399.882615740738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s="10" t="s">
        <v>8333</v>
      </c>
      <c r="Q2406" t="s">
        <v>8334</v>
      </c>
      <c r="R2406">
        <f t="shared" si="112"/>
        <v>2015</v>
      </c>
      <c r="S2406" s="15">
        <f t="shared" si="113"/>
        <v>42342.03943287037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 s="10" t="s">
        <v>8333</v>
      </c>
      <c r="Q2407" t="s">
        <v>8334</v>
      </c>
      <c r="R2407">
        <f t="shared" si="112"/>
        <v>2016</v>
      </c>
      <c r="S2407" s="15">
        <f t="shared" si="113"/>
        <v>42595.585358796292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 s="10" t="s">
        <v>8333</v>
      </c>
      <c r="Q2408" t="s">
        <v>8334</v>
      </c>
      <c r="R2408">
        <f t="shared" si="112"/>
        <v>2014</v>
      </c>
      <c r="S2408" s="15">
        <f t="shared" si="113"/>
        <v>41983.110995370371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 s="10" t="s">
        <v>8333</v>
      </c>
      <c r="Q2409" t="s">
        <v>8334</v>
      </c>
      <c r="R2409">
        <f t="shared" si="112"/>
        <v>2015</v>
      </c>
      <c r="S2409" s="15">
        <f t="shared" si="113"/>
        <v>42082.575555555552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 s="10" t="s">
        <v>8333</v>
      </c>
      <c r="Q2410" t="s">
        <v>8334</v>
      </c>
      <c r="R2410">
        <f t="shared" si="112"/>
        <v>2014</v>
      </c>
      <c r="S2410" s="15">
        <f t="shared" si="113"/>
        <v>41919.140706018516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 s="10" t="s">
        <v>8333</v>
      </c>
      <c r="Q2411" t="s">
        <v>8334</v>
      </c>
      <c r="R2411">
        <f t="shared" si="112"/>
        <v>2015</v>
      </c>
      <c r="S2411" s="15">
        <f t="shared" si="113"/>
        <v>42204.875868055555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s="10" t="s">
        <v>8333</v>
      </c>
      <c r="Q2412" t="s">
        <v>8334</v>
      </c>
      <c r="R2412">
        <f t="shared" si="112"/>
        <v>2015</v>
      </c>
      <c r="S2412" s="15">
        <f t="shared" si="113"/>
        <v>42224.408275462964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 s="10" t="s">
        <v>8333</v>
      </c>
      <c r="Q2413" t="s">
        <v>8334</v>
      </c>
      <c r="R2413">
        <f t="shared" si="112"/>
        <v>2015</v>
      </c>
      <c r="S2413" s="15">
        <f t="shared" si="113"/>
        <v>42211.732430555552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s="10" t="s">
        <v>8333</v>
      </c>
      <c r="Q2414" t="s">
        <v>8334</v>
      </c>
      <c r="R2414">
        <f t="shared" si="112"/>
        <v>2016</v>
      </c>
      <c r="S2414" s="15">
        <f t="shared" si="113"/>
        <v>42655.736956018518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 s="10" t="s">
        <v>8333</v>
      </c>
      <c r="Q2415" t="s">
        <v>8334</v>
      </c>
      <c r="R2415">
        <f t="shared" si="112"/>
        <v>2014</v>
      </c>
      <c r="S2415" s="15">
        <f t="shared" si="113"/>
        <v>41760.10974537037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 s="10" t="s">
        <v>8333</v>
      </c>
      <c r="Q2416" t="s">
        <v>8334</v>
      </c>
      <c r="R2416">
        <f t="shared" si="112"/>
        <v>2015</v>
      </c>
      <c r="S2416" s="15">
        <f t="shared" si="113"/>
        <v>42198.695138888885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 s="10" t="s">
        <v>8333</v>
      </c>
      <c r="Q2417" t="s">
        <v>8334</v>
      </c>
      <c r="R2417">
        <f t="shared" si="112"/>
        <v>2016</v>
      </c>
      <c r="S2417" s="15">
        <f t="shared" si="113"/>
        <v>42536.862800925926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 s="10" t="s">
        <v>8333</v>
      </c>
      <c r="Q2418" t="s">
        <v>8334</v>
      </c>
      <c r="R2418">
        <f t="shared" si="112"/>
        <v>2015</v>
      </c>
      <c r="S2418" s="15">
        <f t="shared" si="113"/>
        <v>42019.737766203703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s="10" t="s">
        <v>8333</v>
      </c>
      <c r="Q2419" t="s">
        <v>8334</v>
      </c>
      <c r="R2419">
        <f t="shared" si="112"/>
        <v>2014</v>
      </c>
      <c r="S2419" s="15">
        <f t="shared" si="113"/>
        <v>41831.884108796294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 s="10" t="s">
        <v>8333</v>
      </c>
      <c r="Q2420" t="s">
        <v>8334</v>
      </c>
      <c r="R2420">
        <f t="shared" si="112"/>
        <v>2015</v>
      </c>
      <c r="S2420" s="15">
        <f t="shared" si="113"/>
        <v>42027.856990740736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s="10" t="s">
        <v>8333</v>
      </c>
      <c r="Q2421" t="s">
        <v>8334</v>
      </c>
      <c r="R2421">
        <f t="shared" si="112"/>
        <v>2014</v>
      </c>
      <c r="S2421" s="15">
        <f t="shared" si="113"/>
        <v>41993.738298611104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 s="10" t="s">
        <v>8333</v>
      </c>
      <c r="Q2422" t="s">
        <v>8334</v>
      </c>
      <c r="R2422">
        <f t="shared" si="112"/>
        <v>2014</v>
      </c>
      <c r="S2422" s="15">
        <f t="shared" si="113"/>
        <v>41893.028877314813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 s="10" t="s">
        <v>8333</v>
      </c>
      <c r="Q2423" t="s">
        <v>8334</v>
      </c>
      <c r="R2423">
        <f t="shared" si="112"/>
        <v>2015</v>
      </c>
      <c r="S2423" s="15">
        <f t="shared" si="113"/>
        <v>42026.687453703707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 s="10" t="s">
        <v>8333</v>
      </c>
      <c r="Q2424" t="s">
        <v>8334</v>
      </c>
      <c r="R2424">
        <f t="shared" si="112"/>
        <v>2015</v>
      </c>
      <c r="S2424" s="15">
        <f t="shared" si="113"/>
        <v>42044.724953703699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 s="10" t="s">
        <v>8333</v>
      </c>
      <c r="Q2425" t="s">
        <v>8334</v>
      </c>
      <c r="R2425">
        <f t="shared" si="112"/>
        <v>2014</v>
      </c>
      <c r="S2425" s="15">
        <f t="shared" si="113"/>
        <v>41974.704745370371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 s="10" t="s">
        <v>8333</v>
      </c>
      <c r="Q2426" t="s">
        <v>8334</v>
      </c>
      <c r="R2426">
        <f t="shared" si="112"/>
        <v>2014</v>
      </c>
      <c r="S2426" s="15">
        <f t="shared" si="113"/>
        <v>41909.892453703702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 s="10" t="s">
        <v>8333</v>
      </c>
      <c r="Q2427" t="s">
        <v>8334</v>
      </c>
      <c r="R2427">
        <f t="shared" si="112"/>
        <v>2016</v>
      </c>
      <c r="S2427" s="15">
        <f t="shared" si="113"/>
        <v>42502.913761574076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s="10" t="s">
        <v>8333</v>
      </c>
      <c r="Q2428" t="s">
        <v>8334</v>
      </c>
      <c r="R2428">
        <f t="shared" si="112"/>
        <v>2015</v>
      </c>
      <c r="S2428" s="15">
        <f t="shared" si="113"/>
        <v>42164.170046296291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 s="10" t="s">
        <v>8333</v>
      </c>
      <c r="Q2429" t="s">
        <v>8334</v>
      </c>
      <c r="R2429">
        <f t="shared" si="112"/>
        <v>2016</v>
      </c>
      <c r="S2429" s="15">
        <f t="shared" si="113"/>
        <v>42412.318668981476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 s="10" t="s">
        <v>8333</v>
      </c>
      <c r="Q2430" t="s">
        <v>8334</v>
      </c>
      <c r="R2430">
        <f t="shared" si="112"/>
        <v>2015</v>
      </c>
      <c r="S2430" s="15">
        <f t="shared" si="113"/>
        <v>42045.784155092595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 s="10" t="s">
        <v>8333</v>
      </c>
      <c r="Q2431" t="s">
        <v>8334</v>
      </c>
      <c r="R2431">
        <f t="shared" si="112"/>
        <v>2016</v>
      </c>
      <c r="S2431" s="15">
        <f t="shared" si="113"/>
        <v>42734.879236111112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 s="10" t="s">
        <v>8333</v>
      </c>
      <c r="Q2432" t="s">
        <v>8334</v>
      </c>
      <c r="R2432">
        <f t="shared" si="112"/>
        <v>2016</v>
      </c>
      <c r="S2432" s="15">
        <f t="shared" si="113"/>
        <v>42382.130833333329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 s="10" t="s">
        <v>8333</v>
      </c>
      <c r="Q2433" t="s">
        <v>8334</v>
      </c>
      <c r="R2433">
        <f t="shared" si="112"/>
        <v>2016</v>
      </c>
      <c r="S2433" s="15">
        <f t="shared" si="113"/>
        <v>42489.099687499998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 s="10" t="s">
        <v>8333</v>
      </c>
      <c r="Q2434" t="s">
        <v>8334</v>
      </c>
      <c r="R2434">
        <f t="shared" si="112"/>
        <v>2015</v>
      </c>
      <c r="S2434" s="15">
        <f t="shared" si="113"/>
        <v>42041.218715277777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 0)</f>
        <v>0</v>
      </c>
      <c r="P2435" s="10" t="s">
        <v>8333</v>
      </c>
      <c r="Q2435" t="s">
        <v>8334</v>
      </c>
      <c r="R2435">
        <f t="shared" ref="R2435:R2498" si="115">YEAR(S2435)</f>
        <v>2016</v>
      </c>
      <c r="S2435" s="15">
        <f t="shared" ref="S2435:S2498" si="116">(((J2435/60)/60)/24)+DATE(1970, 1, 1)</f>
        <v>42397.89980324074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10" t="s">
        <v>8333</v>
      </c>
      <c r="Q2436" t="s">
        <v>8334</v>
      </c>
      <c r="R2436">
        <f t="shared" si="115"/>
        <v>2015</v>
      </c>
      <c r="S2436" s="15">
        <f t="shared" si="116"/>
        <v>42180.18604166666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10" t="s">
        <v>8333</v>
      </c>
      <c r="Q2437" t="s">
        <v>8334</v>
      </c>
      <c r="R2437">
        <f t="shared" si="115"/>
        <v>2015</v>
      </c>
      <c r="S2437" s="15">
        <f t="shared" si="116"/>
        <v>42252.277615740735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10" t="s">
        <v>8333</v>
      </c>
      <c r="Q2438" t="s">
        <v>8334</v>
      </c>
      <c r="R2438">
        <f t="shared" si="115"/>
        <v>2015</v>
      </c>
      <c r="S2438" s="15">
        <f t="shared" si="116"/>
        <v>42338.615393518514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10" t="s">
        <v>8333</v>
      </c>
      <c r="Q2439" t="s">
        <v>8334</v>
      </c>
      <c r="R2439">
        <f t="shared" si="115"/>
        <v>2015</v>
      </c>
      <c r="S2439" s="15">
        <f t="shared" si="116"/>
        <v>42031.965138888889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10" t="s">
        <v>8333</v>
      </c>
      <c r="Q2440" t="s">
        <v>8334</v>
      </c>
      <c r="R2440">
        <f t="shared" si="115"/>
        <v>2015</v>
      </c>
      <c r="S2440" s="15">
        <f t="shared" si="116"/>
        <v>42285.91506944444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10" t="s">
        <v>8333</v>
      </c>
      <c r="Q2441" t="s">
        <v>8334</v>
      </c>
      <c r="R2441">
        <f t="shared" si="115"/>
        <v>2015</v>
      </c>
      <c r="S2441" s="15">
        <f t="shared" si="116"/>
        <v>42265.818622685183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 s="10" t="s">
        <v>8333</v>
      </c>
      <c r="Q2442" t="s">
        <v>8334</v>
      </c>
      <c r="R2442">
        <f t="shared" si="115"/>
        <v>2016</v>
      </c>
      <c r="S2442" s="15">
        <f t="shared" si="116"/>
        <v>42383.899456018517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 s="10" t="s">
        <v>8333</v>
      </c>
      <c r="Q2443" t="s">
        <v>8349</v>
      </c>
      <c r="R2443">
        <f t="shared" si="115"/>
        <v>2015</v>
      </c>
      <c r="S2443" s="15">
        <f t="shared" si="116"/>
        <v>42187.125625000001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 s="10" t="s">
        <v>8333</v>
      </c>
      <c r="Q2444" t="s">
        <v>8349</v>
      </c>
      <c r="R2444">
        <f t="shared" si="115"/>
        <v>2015</v>
      </c>
      <c r="S2444" s="15">
        <f t="shared" si="116"/>
        <v>42052.666990740734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 s="10" t="s">
        <v>8333</v>
      </c>
      <c r="Q2445" t="s">
        <v>8349</v>
      </c>
      <c r="R2445">
        <f t="shared" si="115"/>
        <v>2014</v>
      </c>
      <c r="S2445" s="15">
        <f t="shared" si="116"/>
        <v>41836.625254629631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 s="10" t="s">
        <v>8333</v>
      </c>
      <c r="Q2446" t="s">
        <v>8349</v>
      </c>
      <c r="R2446">
        <f t="shared" si="115"/>
        <v>2016</v>
      </c>
      <c r="S2446" s="15">
        <f t="shared" si="116"/>
        <v>42485.754525462966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 s="10" t="s">
        <v>8333</v>
      </c>
      <c r="Q2447" t="s">
        <v>8349</v>
      </c>
      <c r="R2447">
        <f t="shared" si="115"/>
        <v>2015</v>
      </c>
      <c r="S2447" s="15">
        <f t="shared" si="116"/>
        <v>42243.190057870372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 s="10" t="s">
        <v>8333</v>
      </c>
      <c r="Q2448" t="s">
        <v>8349</v>
      </c>
      <c r="R2448">
        <f t="shared" si="115"/>
        <v>2016</v>
      </c>
      <c r="S2448" s="15">
        <f t="shared" si="116"/>
        <v>42670.602673611109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 s="10" t="s">
        <v>8333</v>
      </c>
      <c r="Q2449" t="s">
        <v>8349</v>
      </c>
      <c r="R2449">
        <f t="shared" si="115"/>
        <v>2016</v>
      </c>
      <c r="S2449" s="15">
        <f t="shared" si="116"/>
        <v>42654.469826388886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 s="10" t="s">
        <v>8333</v>
      </c>
      <c r="Q2450" t="s">
        <v>8349</v>
      </c>
      <c r="R2450">
        <f t="shared" si="115"/>
        <v>2016</v>
      </c>
      <c r="S2450" s="15">
        <f t="shared" si="116"/>
        <v>42607.316122685181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 s="10" t="s">
        <v>8333</v>
      </c>
      <c r="Q2451" t="s">
        <v>8349</v>
      </c>
      <c r="R2451">
        <f t="shared" si="115"/>
        <v>2014</v>
      </c>
      <c r="S2451" s="15">
        <f t="shared" si="116"/>
        <v>41943.142534722225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 s="10" t="s">
        <v>8333</v>
      </c>
      <c r="Q2452" t="s">
        <v>8349</v>
      </c>
      <c r="R2452">
        <f t="shared" si="115"/>
        <v>2014</v>
      </c>
      <c r="S2452" s="15">
        <f t="shared" si="116"/>
        <v>41902.07240740741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 s="10" t="s">
        <v>8333</v>
      </c>
      <c r="Q2453" t="s">
        <v>8349</v>
      </c>
      <c r="R2453">
        <f t="shared" si="115"/>
        <v>2017</v>
      </c>
      <c r="S2453" s="15">
        <f t="shared" si="116"/>
        <v>42779.908449074079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 s="10" t="s">
        <v>8333</v>
      </c>
      <c r="Q2454" t="s">
        <v>8349</v>
      </c>
      <c r="R2454">
        <f t="shared" si="115"/>
        <v>2015</v>
      </c>
      <c r="S2454" s="15">
        <f t="shared" si="116"/>
        <v>42338.84375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 s="10" t="s">
        <v>8333</v>
      </c>
      <c r="Q2455" t="s">
        <v>8349</v>
      </c>
      <c r="R2455">
        <f t="shared" si="115"/>
        <v>2017</v>
      </c>
      <c r="S2455" s="15">
        <f t="shared" si="116"/>
        <v>42738.692233796297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 s="10" t="s">
        <v>8333</v>
      </c>
      <c r="Q2456" t="s">
        <v>8349</v>
      </c>
      <c r="R2456">
        <f t="shared" si="115"/>
        <v>2017</v>
      </c>
      <c r="S2456" s="15">
        <f t="shared" si="116"/>
        <v>42770.201481481476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 s="10" t="s">
        <v>8333</v>
      </c>
      <c r="Q2457" t="s">
        <v>8349</v>
      </c>
      <c r="R2457">
        <f t="shared" si="115"/>
        <v>2016</v>
      </c>
      <c r="S2457" s="15">
        <f t="shared" si="116"/>
        <v>42452.781828703708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 s="10" t="s">
        <v>8333</v>
      </c>
      <c r="Q2458" t="s">
        <v>8349</v>
      </c>
      <c r="R2458">
        <f t="shared" si="115"/>
        <v>2017</v>
      </c>
      <c r="S2458" s="15">
        <f t="shared" si="116"/>
        <v>42761.961099537039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 s="10" t="s">
        <v>8333</v>
      </c>
      <c r="Q2459" t="s">
        <v>8349</v>
      </c>
      <c r="R2459">
        <f t="shared" si="115"/>
        <v>2016</v>
      </c>
      <c r="S2459" s="15">
        <f t="shared" si="116"/>
        <v>42423.602500000001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 s="10" t="s">
        <v>8333</v>
      </c>
      <c r="Q2460" t="s">
        <v>8349</v>
      </c>
      <c r="R2460">
        <f t="shared" si="115"/>
        <v>2016</v>
      </c>
      <c r="S2460" s="15">
        <f t="shared" si="116"/>
        <v>42495.871736111112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 s="10" t="s">
        <v>8333</v>
      </c>
      <c r="Q2461" t="s">
        <v>8349</v>
      </c>
      <c r="R2461">
        <f t="shared" si="115"/>
        <v>2016</v>
      </c>
      <c r="S2461" s="15">
        <f t="shared" si="116"/>
        <v>42407.637557870374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 s="10" t="s">
        <v>8333</v>
      </c>
      <c r="Q2462" t="s">
        <v>8349</v>
      </c>
      <c r="R2462">
        <f t="shared" si="115"/>
        <v>2016</v>
      </c>
      <c r="S2462" s="15">
        <f t="shared" si="116"/>
        <v>42704.187118055561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 s="10" t="s">
        <v>8322</v>
      </c>
      <c r="Q2463" t="s">
        <v>8326</v>
      </c>
      <c r="R2463">
        <f t="shared" si="115"/>
        <v>2011</v>
      </c>
      <c r="S2463" s="15">
        <f t="shared" si="116"/>
        <v>40784.012696759259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 s="10" t="s">
        <v>8322</v>
      </c>
      <c r="Q2464" t="s">
        <v>8326</v>
      </c>
      <c r="R2464">
        <f t="shared" si="115"/>
        <v>2012</v>
      </c>
      <c r="S2464" s="15">
        <f t="shared" si="116"/>
        <v>41089.186296296299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 s="10" t="s">
        <v>8322</v>
      </c>
      <c r="Q2465" t="s">
        <v>8326</v>
      </c>
      <c r="R2465">
        <f t="shared" si="115"/>
        <v>2013</v>
      </c>
      <c r="S2465" s="15">
        <f t="shared" si="116"/>
        <v>41341.111400462964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 s="10" t="s">
        <v>8322</v>
      </c>
      <c r="Q2466" t="s">
        <v>8326</v>
      </c>
      <c r="R2466">
        <f t="shared" si="115"/>
        <v>2015</v>
      </c>
      <c r="S2466" s="15">
        <f t="shared" si="116"/>
        <v>42248.90042824074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 s="10" t="s">
        <v>8322</v>
      </c>
      <c r="Q2467" t="s">
        <v>8326</v>
      </c>
      <c r="R2467">
        <f t="shared" si="115"/>
        <v>2012</v>
      </c>
      <c r="S2467" s="15">
        <f t="shared" si="116"/>
        <v>41145.719305555554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 s="10" t="s">
        <v>8322</v>
      </c>
      <c r="Q2468" t="s">
        <v>8326</v>
      </c>
      <c r="R2468">
        <f t="shared" si="115"/>
        <v>2013</v>
      </c>
      <c r="S2468" s="15">
        <f t="shared" si="116"/>
        <v>41373.102465277778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 s="10" t="s">
        <v>8322</v>
      </c>
      <c r="Q2469" t="s">
        <v>8326</v>
      </c>
      <c r="R2469">
        <f t="shared" si="115"/>
        <v>2012</v>
      </c>
      <c r="S2469" s="15">
        <f t="shared" si="116"/>
        <v>41025.874201388891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 s="10" t="s">
        <v>8322</v>
      </c>
      <c r="Q2470" t="s">
        <v>8326</v>
      </c>
      <c r="R2470">
        <f t="shared" si="115"/>
        <v>2012</v>
      </c>
      <c r="S2470" s="15">
        <f t="shared" si="116"/>
        <v>41174.154178240737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 s="10" t="s">
        <v>8322</v>
      </c>
      <c r="Q2471" t="s">
        <v>8326</v>
      </c>
      <c r="R2471">
        <f t="shared" si="115"/>
        <v>2011</v>
      </c>
      <c r="S2471" s="15">
        <f t="shared" si="116"/>
        <v>40557.429733796293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 s="10" t="s">
        <v>8322</v>
      </c>
      <c r="Q2472" t="s">
        <v>8326</v>
      </c>
      <c r="R2472">
        <f t="shared" si="115"/>
        <v>2012</v>
      </c>
      <c r="S2472" s="15">
        <f t="shared" si="116"/>
        <v>41023.07471064815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 s="10" t="s">
        <v>8322</v>
      </c>
      <c r="Q2473" t="s">
        <v>8326</v>
      </c>
      <c r="R2473">
        <f t="shared" si="115"/>
        <v>2011</v>
      </c>
      <c r="S2473" s="15">
        <f t="shared" si="116"/>
        <v>40893.992962962962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 s="10" t="s">
        <v>8322</v>
      </c>
      <c r="Q2474" t="s">
        <v>8326</v>
      </c>
      <c r="R2474">
        <f t="shared" si="115"/>
        <v>2010</v>
      </c>
      <c r="S2474" s="15">
        <f t="shared" si="116"/>
        <v>40354.11550925926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 s="10" t="s">
        <v>8322</v>
      </c>
      <c r="Q2475" t="s">
        <v>8326</v>
      </c>
      <c r="R2475">
        <f t="shared" si="115"/>
        <v>2012</v>
      </c>
      <c r="S2475" s="15">
        <f t="shared" si="116"/>
        <v>41193.748483796298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 s="10" t="s">
        <v>8322</v>
      </c>
      <c r="Q2476" t="s">
        <v>8326</v>
      </c>
      <c r="R2476">
        <f t="shared" si="115"/>
        <v>2010</v>
      </c>
      <c r="S2476" s="15">
        <f t="shared" si="116"/>
        <v>40417.011296296296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 s="10" t="s">
        <v>8322</v>
      </c>
      <c r="Q2477" t="s">
        <v>8326</v>
      </c>
      <c r="R2477">
        <f t="shared" si="115"/>
        <v>2010</v>
      </c>
      <c r="S2477" s="15">
        <f t="shared" si="116"/>
        <v>40310.287673611114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 s="10" t="s">
        <v>8322</v>
      </c>
      <c r="Q2478" t="s">
        <v>8326</v>
      </c>
      <c r="R2478">
        <f t="shared" si="115"/>
        <v>2014</v>
      </c>
      <c r="S2478" s="15">
        <f t="shared" si="116"/>
        <v>41913.328356481477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 s="10" t="s">
        <v>8322</v>
      </c>
      <c r="Q2479" t="s">
        <v>8326</v>
      </c>
      <c r="R2479">
        <f t="shared" si="115"/>
        <v>2012</v>
      </c>
      <c r="S2479" s="15">
        <f t="shared" si="116"/>
        <v>41088.691493055558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 s="10" t="s">
        <v>8322</v>
      </c>
      <c r="Q2480" t="s">
        <v>8326</v>
      </c>
      <c r="R2480">
        <f t="shared" si="115"/>
        <v>2012</v>
      </c>
      <c r="S2480" s="15">
        <f t="shared" si="116"/>
        <v>41257.950381944444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 s="10" t="s">
        <v>8322</v>
      </c>
      <c r="Q2481" t="s">
        <v>8326</v>
      </c>
      <c r="R2481">
        <f t="shared" si="115"/>
        <v>2012</v>
      </c>
      <c r="S2481" s="15">
        <f t="shared" si="116"/>
        <v>41107.726782407408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 s="10" t="s">
        <v>8322</v>
      </c>
      <c r="Q2482" t="s">
        <v>8326</v>
      </c>
      <c r="R2482">
        <f t="shared" si="115"/>
        <v>2015</v>
      </c>
      <c r="S2482" s="15">
        <f t="shared" si="116"/>
        <v>42227.936157407406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 s="10" t="s">
        <v>8322</v>
      </c>
      <c r="Q2483" t="s">
        <v>8326</v>
      </c>
      <c r="R2483">
        <f t="shared" si="115"/>
        <v>2012</v>
      </c>
      <c r="S2483" s="15">
        <f t="shared" si="116"/>
        <v>40999.645925925928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 s="10" t="s">
        <v>8322</v>
      </c>
      <c r="Q2484" t="s">
        <v>8326</v>
      </c>
      <c r="R2484">
        <f t="shared" si="115"/>
        <v>2011</v>
      </c>
      <c r="S2484" s="15">
        <f t="shared" si="116"/>
        <v>40711.782210648147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 s="10" t="s">
        <v>8322</v>
      </c>
      <c r="Q2485" t="s">
        <v>8326</v>
      </c>
      <c r="R2485">
        <f t="shared" si="115"/>
        <v>2012</v>
      </c>
      <c r="S2485" s="15">
        <f t="shared" si="116"/>
        <v>40970.750034722223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 s="10" t="s">
        <v>8322</v>
      </c>
      <c r="Q2486" t="s">
        <v>8326</v>
      </c>
      <c r="R2486">
        <f t="shared" si="115"/>
        <v>2011</v>
      </c>
      <c r="S2486" s="15">
        <f t="shared" si="116"/>
        <v>40771.916701388887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 s="10" t="s">
        <v>8322</v>
      </c>
      <c r="Q2487" t="s">
        <v>8326</v>
      </c>
      <c r="R2487">
        <f t="shared" si="115"/>
        <v>2011</v>
      </c>
      <c r="S2487" s="15">
        <f t="shared" si="116"/>
        <v>40793.998599537037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 s="10" t="s">
        <v>8322</v>
      </c>
      <c r="Q2488" t="s">
        <v>8326</v>
      </c>
      <c r="R2488">
        <f t="shared" si="115"/>
        <v>2012</v>
      </c>
      <c r="S2488" s="15">
        <f t="shared" si="116"/>
        <v>40991.708055555559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 s="10" t="s">
        <v>8322</v>
      </c>
      <c r="Q2489" t="s">
        <v>8326</v>
      </c>
      <c r="R2489">
        <f t="shared" si="115"/>
        <v>2012</v>
      </c>
      <c r="S2489" s="15">
        <f t="shared" si="116"/>
        <v>41026.083298611113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 s="10" t="s">
        <v>8322</v>
      </c>
      <c r="Q2490" t="s">
        <v>8326</v>
      </c>
      <c r="R2490">
        <f t="shared" si="115"/>
        <v>2011</v>
      </c>
      <c r="S2490" s="15">
        <f t="shared" si="116"/>
        <v>40833.633194444446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 s="10" t="s">
        <v>8322</v>
      </c>
      <c r="Q2491" t="s">
        <v>8326</v>
      </c>
      <c r="R2491">
        <f t="shared" si="115"/>
        <v>2013</v>
      </c>
      <c r="S2491" s="15">
        <f t="shared" si="116"/>
        <v>41373.690266203703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 s="10" t="s">
        <v>8322</v>
      </c>
      <c r="Q2492" t="s">
        <v>8326</v>
      </c>
      <c r="R2492">
        <f t="shared" si="115"/>
        <v>2012</v>
      </c>
      <c r="S2492" s="15">
        <f t="shared" si="116"/>
        <v>41023.227731481478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 s="10" t="s">
        <v>8322</v>
      </c>
      <c r="Q2493" t="s">
        <v>8326</v>
      </c>
      <c r="R2493">
        <f t="shared" si="115"/>
        <v>2010</v>
      </c>
      <c r="S2493" s="15">
        <f t="shared" si="116"/>
        <v>40542.839282407411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 s="10" t="s">
        <v>8322</v>
      </c>
      <c r="Q2494" t="s">
        <v>8326</v>
      </c>
      <c r="R2494">
        <f t="shared" si="115"/>
        <v>2012</v>
      </c>
      <c r="S2494" s="15">
        <f t="shared" si="116"/>
        <v>41024.985972222225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 s="10" t="s">
        <v>8322</v>
      </c>
      <c r="Q2495" t="s">
        <v>8326</v>
      </c>
      <c r="R2495">
        <f t="shared" si="115"/>
        <v>2013</v>
      </c>
      <c r="S2495" s="15">
        <f t="shared" si="116"/>
        <v>41348.168287037035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 s="10" t="s">
        <v>8322</v>
      </c>
      <c r="Q2496" t="s">
        <v>8326</v>
      </c>
      <c r="R2496">
        <f t="shared" si="115"/>
        <v>2012</v>
      </c>
      <c r="S2496" s="15">
        <f t="shared" si="116"/>
        <v>41022.645185185182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 s="10" t="s">
        <v>8322</v>
      </c>
      <c r="Q2497" t="s">
        <v>8326</v>
      </c>
      <c r="R2497">
        <f t="shared" si="115"/>
        <v>2012</v>
      </c>
      <c r="S2497" s="15">
        <f t="shared" si="116"/>
        <v>41036.946469907409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 s="10" t="s">
        <v>8322</v>
      </c>
      <c r="Q2498" t="s">
        <v>8326</v>
      </c>
      <c r="R2498">
        <f t="shared" si="115"/>
        <v>2013</v>
      </c>
      <c r="S2498" s="15">
        <f t="shared" si="116"/>
        <v>41327.996435185189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 0)</f>
        <v>113</v>
      </c>
      <c r="P2499" s="10" t="s">
        <v>8322</v>
      </c>
      <c r="Q2499" t="s">
        <v>8326</v>
      </c>
      <c r="R2499">
        <f t="shared" ref="R2499:R2562" si="118">YEAR(S2499)</f>
        <v>2011</v>
      </c>
      <c r="S2499" s="15">
        <f t="shared" ref="S2499:S2562" si="119">(((J2499/60)/60)/24)+DATE(1970, 1, 1)</f>
        <v>40730.878912037035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10" t="s">
        <v>8322</v>
      </c>
      <c r="Q2500" t="s">
        <v>8326</v>
      </c>
      <c r="R2500">
        <f t="shared" si="118"/>
        <v>2015</v>
      </c>
      <c r="S2500" s="15">
        <f t="shared" si="119"/>
        <v>42017.967442129629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10" t="s">
        <v>8322</v>
      </c>
      <c r="Q2501" t="s">
        <v>8326</v>
      </c>
      <c r="R2501">
        <f t="shared" si="118"/>
        <v>2012</v>
      </c>
      <c r="S2501" s="15">
        <f t="shared" si="119"/>
        <v>41226.648576388885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10" t="s">
        <v>8322</v>
      </c>
      <c r="Q2502" t="s">
        <v>8326</v>
      </c>
      <c r="R2502">
        <f t="shared" si="118"/>
        <v>2012</v>
      </c>
      <c r="S2502" s="15">
        <f t="shared" si="119"/>
        <v>41053.772858796299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10" t="s">
        <v>8333</v>
      </c>
      <c r="Q2503" t="s">
        <v>8350</v>
      </c>
      <c r="R2503">
        <f t="shared" si="118"/>
        <v>2015</v>
      </c>
      <c r="S2503" s="15">
        <f t="shared" si="119"/>
        <v>42244.776666666665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10" t="s">
        <v>8333</v>
      </c>
      <c r="Q2504" t="s">
        <v>8350</v>
      </c>
      <c r="R2504">
        <f t="shared" si="118"/>
        <v>2014</v>
      </c>
      <c r="S2504" s="15">
        <f t="shared" si="119"/>
        <v>41858.825439814813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10" t="s">
        <v>8333</v>
      </c>
      <c r="Q2505" t="s">
        <v>8350</v>
      </c>
      <c r="R2505">
        <f t="shared" si="118"/>
        <v>2016</v>
      </c>
      <c r="S2505" s="15">
        <f t="shared" si="119"/>
        <v>42498.899398148147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s="10" t="s">
        <v>8333</v>
      </c>
      <c r="Q2506" t="s">
        <v>8350</v>
      </c>
      <c r="R2506">
        <f t="shared" si="118"/>
        <v>2014</v>
      </c>
      <c r="S2506" s="15">
        <f t="shared" si="119"/>
        <v>41928.015439814815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s="10" t="s">
        <v>8333</v>
      </c>
      <c r="Q2507" t="s">
        <v>8350</v>
      </c>
      <c r="R2507">
        <f t="shared" si="118"/>
        <v>2015</v>
      </c>
      <c r="S2507" s="15">
        <f t="shared" si="119"/>
        <v>42047.05574074074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 s="10" t="s">
        <v>8333</v>
      </c>
      <c r="Q2508" t="s">
        <v>8350</v>
      </c>
      <c r="R2508">
        <f t="shared" si="118"/>
        <v>2015</v>
      </c>
      <c r="S2508" s="15">
        <f t="shared" si="119"/>
        <v>42258.297094907408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s="10" t="s">
        <v>8333</v>
      </c>
      <c r="Q2509" t="s">
        <v>8350</v>
      </c>
      <c r="R2509">
        <f t="shared" si="118"/>
        <v>2015</v>
      </c>
      <c r="S2509" s="15">
        <f t="shared" si="119"/>
        <v>42105.072962962964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s="10" t="s">
        <v>8333</v>
      </c>
      <c r="Q2510" t="s">
        <v>8350</v>
      </c>
      <c r="R2510">
        <f t="shared" si="118"/>
        <v>2014</v>
      </c>
      <c r="S2510" s="15">
        <f t="shared" si="119"/>
        <v>41835.951782407406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 s="10" t="s">
        <v>8333</v>
      </c>
      <c r="Q2511" t="s">
        <v>8350</v>
      </c>
      <c r="R2511">
        <f t="shared" si="118"/>
        <v>2015</v>
      </c>
      <c r="S2511" s="15">
        <f t="shared" si="119"/>
        <v>42058.809594907405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 s="10" t="s">
        <v>8333</v>
      </c>
      <c r="Q2512" t="s">
        <v>8350</v>
      </c>
      <c r="R2512">
        <f t="shared" si="118"/>
        <v>2015</v>
      </c>
      <c r="S2512" s="15">
        <f t="shared" si="119"/>
        <v>42078.997361111105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s="10" t="s">
        <v>8333</v>
      </c>
      <c r="Q2513" t="s">
        <v>8350</v>
      </c>
      <c r="R2513">
        <f t="shared" si="118"/>
        <v>2016</v>
      </c>
      <c r="S2513" s="15">
        <f t="shared" si="119"/>
        <v>42371.446909722217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s="10" t="s">
        <v>8333</v>
      </c>
      <c r="Q2514" t="s">
        <v>8350</v>
      </c>
      <c r="R2514">
        <f t="shared" si="118"/>
        <v>2014</v>
      </c>
      <c r="S2514" s="15">
        <f t="shared" si="119"/>
        <v>41971.876863425925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s="10" t="s">
        <v>8333</v>
      </c>
      <c r="Q2515" t="s">
        <v>8350</v>
      </c>
      <c r="R2515">
        <f t="shared" si="118"/>
        <v>2016</v>
      </c>
      <c r="S2515" s="15">
        <f t="shared" si="119"/>
        <v>42732.00681712963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 s="10" t="s">
        <v>8333</v>
      </c>
      <c r="Q2516" t="s">
        <v>8350</v>
      </c>
      <c r="R2516">
        <f t="shared" si="118"/>
        <v>2014</v>
      </c>
      <c r="S2516" s="15">
        <f t="shared" si="119"/>
        <v>41854.389780092592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 s="10" t="s">
        <v>8333</v>
      </c>
      <c r="Q2517" t="s">
        <v>8350</v>
      </c>
      <c r="R2517">
        <f t="shared" si="118"/>
        <v>2015</v>
      </c>
      <c r="S2517" s="15">
        <f t="shared" si="119"/>
        <v>42027.839733796296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s="10" t="s">
        <v>8333</v>
      </c>
      <c r="Q2518" t="s">
        <v>8350</v>
      </c>
      <c r="R2518">
        <f t="shared" si="118"/>
        <v>2014</v>
      </c>
      <c r="S2518" s="15">
        <f t="shared" si="119"/>
        <v>41942.653379629628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 s="10" t="s">
        <v>8333</v>
      </c>
      <c r="Q2519" t="s">
        <v>8350</v>
      </c>
      <c r="R2519">
        <f t="shared" si="118"/>
        <v>2015</v>
      </c>
      <c r="S2519" s="15">
        <f t="shared" si="119"/>
        <v>42052.802430555559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s="10" t="s">
        <v>8333</v>
      </c>
      <c r="Q2520" t="s">
        <v>8350</v>
      </c>
      <c r="R2520">
        <f t="shared" si="118"/>
        <v>2014</v>
      </c>
      <c r="S2520" s="15">
        <f t="shared" si="119"/>
        <v>41926.680879629632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 s="10" t="s">
        <v>8333</v>
      </c>
      <c r="Q2521" t="s">
        <v>8350</v>
      </c>
      <c r="R2521">
        <f t="shared" si="118"/>
        <v>2014</v>
      </c>
      <c r="S2521" s="15">
        <f t="shared" si="119"/>
        <v>41809.155138888891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s="10" t="s">
        <v>8333</v>
      </c>
      <c r="Q2522" t="s">
        <v>8350</v>
      </c>
      <c r="R2522">
        <f t="shared" si="118"/>
        <v>2016</v>
      </c>
      <c r="S2522" s="15">
        <f t="shared" si="119"/>
        <v>42612.600520833337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 s="10" t="s">
        <v>8322</v>
      </c>
      <c r="Q2523" t="s">
        <v>8351</v>
      </c>
      <c r="R2523">
        <f t="shared" si="118"/>
        <v>2015</v>
      </c>
      <c r="S2523" s="15">
        <f t="shared" si="119"/>
        <v>42269.967835648145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 s="10" t="s">
        <v>8322</v>
      </c>
      <c r="Q2524" t="s">
        <v>8351</v>
      </c>
      <c r="R2524">
        <f t="shared" si="118"/>
        <v>2016</v>
      </c>
      <c r="S2524" s="15">
        <f t="shared" si="119"/>
        <v>42460.573611111111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 s="10" t="s">
        <v>8322</v>
      </c>
      <c r="Q2525" t="s">
        <v>8351</v>
      </c>
      <c r="R2525">
        <f t="shared" si="118"/>
        <v>2014</v>
      </c>
      <c r="S2525" s="15">
        <f t="shared" si="119"/>
        <v>41930.975601851853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 s="10" t="s">
        <v>8322</v>
      </c>
      <c r="Q2526" t="s">
        <v>8351</v>
      </c>
      <c r="R2526">
        <f t="shared" si="118"/>
        <v>2014</v>
      </c>
      <c r="S2526" s="15">
        <f t="shared" si="119"/>
        <v>41961.807372685187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 s="10" t="s">
        <v>8322</v>
      </c>
      <c r="Q2527" t="s">
        <v>8351</v>
      </c>
      <c r="R2527">
        <f t="shared" si="118"/>
        <v>2012</v>
      </c>
      <c r="S2527" s="15">
        <f t="shared" si="119"/>
        <v>41058.844571759262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 s="10" t="s">
        <v>8322</v>
      </c>
      <c r="Q2528" t="s">
        <v>8351</v>
      </c>
      <c r="R2528">
        <f t="shared" si="118"/>
        <v>2014</v>
      </c>
      <c r="S2528" s="15">
        <f t="shared" si="119"/>
        <v>41953.091134259259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 s="10" t="s">
        <v>8322</v>
      </c>
      <c r="Q2529" t="s">
        <v>8351</v>
      </c>
      <c r="R2529">
        <f t="shared" si="118"/>
        <v>2013</v>
      </c>
      <c r="S2529" s="15">
        <f t="shared" si="119"/>
        <v>41546.75105324074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 s="10" t="s">
        <v>8322</v>
      </c>
      <c r="Q2530" t="s">
        <v>8351</v>
      </c>
      <c r="R2530">
        <f t="shared" si="118"/>
        <v>2015</v>
      </c>
      <c r="S2530" s="15">
        <f t="shared" si="119"/>
        <v>42217.834525462968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 s="10" t="s">
        <v>8322</v>
      </c>
      <c r="Q2531" t="s">
        <v>8351</v>
      </c>
      <c r="R2531">
        <f t="shared" si="118"/>
        <v>2012</v>
      </c>
      <c r="S2531" s="15">
        <f t="shared" si="119"/>
        <v>40948.080729166664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 s="10" t="s">
        <v>8322</v>
      </c>
      <c r="Q2532" t="s">
        <v>8351</v>
      </c>
      <c r="R2532">
        <f t="shared" si="118"/>
        <v>2015</v>
      </c>
      <c r="S2532" s="15">
        <f t="shared" si="119"/>
        <v>42081.864641203705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 s="10" t="s">
        <v>8322</v>
      </c>
      <c r="Q2533" t="s">
        <v>8351</v>
      </c>
      <c r="R2533">
        <f t="shared" si="118"/>
        <v>2015</v>
      </c>
      <c r="S2533" s="15">
        <f t="shared" si="119"/>
        <v>42208.680023148147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 s="10" t="s">
        <v>8322</v>
      </c>
      <c r="Q2534" t="s">
        <v>8351</v>
      </c>
      <c r="R2534">
        <f t="shared" si="118"/>
        <v>2012</v>
      </c>
      <c r="S2534" s="15">
        <f t="shared" si="119"/>
        <v>41107.849143518521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 s="10" t="s">
        <v>8322</v>
      </c>
      <c r="Q2535" t="s">
        <v>8351</v>
      </c>
      <c r="R2535">
        <f t="shared" si="118"/>
        <v>2013</v>
      </c>
      <c r="S2535" s="15">
        <f t="shared" si="119"/>
        <v>41304.751284722224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 s="10" t="s">
        <v>8322</v>
      </c>
      <c r="Q2536" t="s">
        <v>8351</v>
      </c>
      <c r="R2536">
        <f t="shared" si="118"/>
        <v>2009</v>
      </c>
      <c r="S2536" s="15">
        <f t="shared" si="119"/>
        <v>40127.700370370374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 s="10" t="s">
        <v>8322</v>
      </c>
      <c r="Q2537" t="s">
        <v>8351</v>
      </c>
      <c r="R2537">
        <f t="shared" si="118"/>
        <v>2014</v>
      </c>
      <c r="S2537" s="15">
        <f t="shared" si="119"/>
        <v>41943.791030092594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 s="10" t="s">
        <v>8322</v>
      </c>
      <c r="Q2538" t="s">
        <v>8351</v>
      </c>
      <c r="R2538">
        <f t="shared" si="118"/>
        <v>2013</v>
      </c>
      <c r="S2538" s="15">
        <f t="shared" si="119"/>
        <v>41464.106087962966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 s="10" t="s">
        <v>8322</v>
      </c>
      <c r="Q2539" t="s">
        <v>8351</v>
      </c>
      <c r="R2539">
        <f t="shared" si="118"/>
        <v>2011</v>
      </c>
      <c r="S2539" s="15">
        <f t="shared" si="119"/>
        <v>40696.648784722223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 s="10" t="s">
        <v>8322</v>
      </c>
      <c r="Q2540" t="s">
        <v>8351</v>
      </c>
      <c r="R2540">
        <f t="shared" si="118"/>
        <v>2013</v>
      </c>
      <c r="S2540" s="15">
        <f t="shared" si="119"/>
        <v>41298.509965277779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 s="10" t="s">
        <v>8322</v>
      </c>
      <c r="Q2541" t="s">
        <v>8351</v>
      </c>
      <c r="R2541">
        <f t="shared" si="118"/>
        <v>2014</v>
      </c>
      <c r="S2541" s="15">
        <f t="shared" si="119"/>
        <v>41977.902222222227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 s="10" t="s">
        <v>8322</v>
      </c>
      <c r="Q2542" t="s">
        <v>8351</v>
      </c>
      <c r="R2542">
        <f t="shared" si="118"/>
        <v>2011</v>
      </c>
      <c r="S2542" s="15">
        <f t="shared" si="119"/>
        <v>40785.675011574072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 s="10" t="s">
        <v>8322</v>
      </c>
      <c r="Q2543" t="s">
        <v>8351</v>
      </c>
      <c r="R2543">
        <f t="shared" si="118"/>
        <v>2013</v>
      </c>
      <c r="S2543" s="15">
        <f t="shared" si="119"/>
        <v>41483.449282407404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 s="10" t="s">
        <v>8322</v>
      </c>
      <c r="Q2544" t="s">
        <v>8351</v>
      </c>
      <c r="R2544">
        <f t="shared" si="118"/>
        <v>2013</v>
      </c>
      <c r="S2544" s="15">
        <f t="shared" si="119"/>
        <v>41509.426585648151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 s="10" t="s">
        <v>8322</v>
      </c>
      <c r="Q2545" t="s">
        <v>8351</v>
      </c>
      <c r="R2545">
        <f t="shared" si="118"/>
        <v>2010</v>
      </c>
      <c r="S2545" s="15">
        <f t="shared" si="119"/>
        <v>40514.107615740737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 s="10" t="s">
        <v>8322</v>
      </c>
      <c r="Q2546" t="s">
        <v>8351</v>
      </c>
      <c r="R2546">
        <f t="shared" si="118"/>
        <v>2012</v>
      </c>
      <c r="S2546" s="15">
        <f t="shared" si="119"/>
        <v>41068.520474537036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 s="10" t="s">
        <v>8322</v>
      </c>
      <c r="Q2547" t="s">
        <v>8351</v>
      </c>
      <c r="R2547">
        <f t="shared" si="118"/>
        <v>2015</v>
      </c>
      <c r="S2547" s="15">
        <f t="shared" si="119"/>
        <v>42027.13817129629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 s="10" t="s">
        <v>8322</v>
      </c>
      <c r="Q2548" t="s">
        <v>8351</v>
      </c>
      <c r="R2548">
        <f t="shared" si="118"/>
        <v>2013</v>
      </c>
      <c r="S2548" s="15">
        <f t="shared" si="119"/>
        <v>41524.858553240738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 s="10" t="s">
        <v>8322</v>
      </c>
      <c r="Q2549" t="s">
        <v>8351</v>
      </c>
      <c r="R2549">
        <f t="shared" si="118"/>
        <v>2012</v>
      </c>
      <c r="S2549" s="15">
        <f t="shared" si="119"/>
        <v>40973.773182870369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 s="10" t="s">
        <v>8322</v>
      </c>
      <c r="Q2550" t="s">
        <v>8351</v>
      </c>
      <c r="R2550">
        <f t="shared" si="118"/>
        <v>2016</v>
      </c>
      <c r="S2550" s="15">
        <f t="shared" si="119"/>
        <v>42618.625428240746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 s="10" t="s">
        <v>8322</v>
      </c>
      <c r="Q2551" t="s">
        <v>8351</v>
      </c>
      <c r="R2551">
        <f t="shared" si="118"/>
        <v>2013</v>
      </c>
      <c r="S2551" s="15">
        <f t="shared" si="119"/>
        <v>41390.757754629631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 s="10" t="s">
        <v>8322</v>
      </c>
      <c r="Q2552" t="s">
        <v>8351</v>
      </c>
      <c r="R2552">
        <f t="shared" si="118"/>
        <v>2015</v>
      </c>
      <c r="S2552" s="15">
        <f t="shared" si="119"/>
        <v>42228.634328703702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 s="10" t="s">
        <v>8322</v>
      </c>
      <c r="Q2553" t="s">
        <v>8351</v>
      </c>
      <c r="R2553">
        <f t="shared" si="118"/>
        <v>2012</v>
      </c>
      <c r="S2553" s="15">
        <f t="shared" si="119"/>
        <v>40961.252141203702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 s="10" t="s">
        <v>8322</v>
      </c>
      <c r="Q2554" t="s">
        <v>8351</v>
      </c>
      <c r="R2554">
        <f t="shared" si="118"/>
        <v>2017</v>
      </c>
      <c r="S2554" s="15">
        <f t="shared" si="119"/>
        <v>42769.809965277775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 s="10" t="s">
        <v>8322</v>
      </c>
      <c r="Q2555" t="s">
        <v>8351</v>
      </c>
      <c r="R2555">
        <f t="shared" si="118"/>
        <v>2012</v>
      </c>
      <c r="S2555" s="15">
        <f t="shared" si="119"/>
        <v>41113.199155092596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 s="10" t="s">
        <v>8322</v>
      </c>
      <c r="Q2556" t="s">
        <v>8351</v>
      </c>
      <c r="R2556">
        <f t="shared" si="118"/>
        <v>2015</v>
      </c>
      <c r="S2556" s="15">
        <f t="shared" si="119"/>
        <v>42125.078275462962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 s="10" t="s">
        <v>8322</v>
      </c>
      <c r="Q2557" t="s">
        <v>8351</v>
      </c>
      <c r="R2557">
        <f t="shared" si="118"/>
        <v>2012</v>
      </c>
      <c r="S2557" s="15">
        <f t="shared" si="119"/>
        <v>41026.655011574076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 s="10" t="s">
        <v>8322</v>
      </c>
      <c r="Q2558" t="s">
        <v>8351</v>
      </c>
      <c r="R2558">
        <f t="shared" si="118"/>
        <v>2012</v>
      </c>
      <c r="S2558" s="15">
        <f t="shared" si="119"/>
        <v>41222.991400462961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 s="10" t="s">
        <v>8322</v>
      </c>
      <c r="Q2559" t="s">
        <v>8351</v>
      </c>
      <c r="R2559">
        <f t="shared" si="118"/>
        <v>2014</v>
      </c>
      <c r="S2559" s="15">
        <f t="shared" si="119"/>
        <v>41744.745208333334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 s="10" t="s">
        <v>8322</v>
      </c>
      <c r="Q2560" t="s">
        <v>8351</v>
      </c>
      <c r="R2560">
        <f t="shared" si="118"/>
        <v>2015</v>
      </c>
      <c r="S2560" s="15">
        <f t="shared" si="119"/>
        <v>42093.860023148154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 s="10" t="s">
        <v>8322</v>
      </c>
      <c r="Q2561" t="s">
        <v>8351</v>
      </c>
      <c r="R2561">
        <f t="shared" si="118"/>
        <v>2011</v>
      </c>
      <c r="S2561" s="15">
        <f t="shared" si="119"/>
        <v>40829.873657407406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 s="10" t="s">
        <v>8322</v>
      </c>
      <c r="Q2562" t="s">
        <v>8351</v>
      </c>
      <c r="R2562">
        <f t="shared" si="118"/>
        <v>2015</v>
      </c>
      <c r="S2562" s="15">
        <f t="shared" si="119"/>
        <v>42039.951087962967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 0)</f>
        <v>0</v>
      </c>
      <c r="P2563" s="10" t="s">
        <v>8333</v>
      </c>
      <c r="Q2563" t="s">
        <v>8334</v>
      </c>
      <c r="R2563">
        <f t="shared" ref="R2563:R2626" si="121">YEAR(S2563)</f>
        <v>2015</v>
      </c>
      <c r="S2563" s="15">
        <f t="shared" ref="S2563:S2626" si="122">(((J2563/60)/60)/24)+DATE(1970, 1, 1)</f>
        <v>42260.528807870374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10" t="s">
        <v>8333</v>
      </c>
      <c r="Q2564" t="s">
        <v>8334</v>
      </c>
      <c r="R2564">
        <f t="shared" si="121"/>
        <v>2016</v>
      </c>
      <c r="S2564" s="15">
        <f t="shared" si="122"/>
        <v>42594.524756944447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10" t="s">
        <v>8333</v>
      </c>
      <c r="Q2565" t="s">
        <v>8334</v>
      </c>
      <c r="R2565">
        <f t="shared" si="121"/>
        <v>2015</v>
      </c>
      <c r="S2565" s="15">
        <f t="shared" si="122"/>
        <v>42155.139479166668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10" t="s">
        <v>8333</v>
      </c>
      <c r="Q2566" t="s">
        <v>8334</v>
      </c>
      <c r="R2566">
        <f t="shared" si="121"/>
        <v>2014</v>
      </c>
      <c r="S2566" s="15">
        <f t="shared" si="122"/>
        <v>41822.040497685186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10" t="s">
        <v>8333</v>
      </c>
      <c r="Q2567" t="s">
        <v>8334</v>
      </c>
      <c r="R2567">
        <f t="shared" si="121"/>
        <v>2016</v>
      </c>
      <c r="S2567" s="15">
        <f t="shared" si="122"/>
        <v>42440.650335648148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10" t="s">
        <v>8333</v>
      </c>
      <c r="Q2568" t="s">
        <v>8334</v>
      </c>
      <c r="R2568">
        <f t="shared" si="121"/>
        <v>2014</v>
      </c>
      <c r="S2568" s="15">
        <f t="shared" si="122"/>
        <v>41842.980879629627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10" t="s">
        <v>8333</v>
      </c>
      <c r="Q2569" t="s">
        <v>8334</v>
      </c>
      <c r="R2569">
        <f t="shared" si="121"/>
        <v>2015</v>
      </c>
      <c r="S2569" s="15">
        <f t="shared" si="122"/>
        <v>42087.878912037035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 s="10" t="s">
        <v>8333</v>
      </c>
      <c r="Q2570" t="s">
        <v>8334</v>
      </c>
      <c r="R2570">
        <f t="shared" si="121"/>
        <v>2016</v>
      </c>
      <c r="S2570" s="15">
        <f t="shared" si="122"/>
        <v>42584.666597222225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 s="10" t="s">
        <v>8333</v>
      </c>
      <c r="Q2571" t="s">
        <v>8334</v>
      </c>
      <c r="R2571">
        <f t="shared" si="121"/>
        <v>2015</v>
      </c>
      <c r="S2571" s="15">
        <f t="shared" si="122"/>
        <v>42234.105462962965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 s="10" t="s">
        <v>8333</v>
      </c>
      <c r="Q2572" t="s">
        <v>8334</v>
      </c>
      <c r="R2572">
        <f t="shared" si="121"/>
        <v>2017</v>
      </c>
      <c r="S2572" s="15">
        <f t="shared" si="122"/>
        <v>42744.903182870374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 s="10" t="s">
        <v>8333</v>
      </c>
      <c r="Q2573" t="s">
        <v>8334</v>
      </c>
      <c r="R2573">
        <f t="shared" si="121"/>
        <v>2016</v>
      </c>
      <c r="S2573" s="15">
        <f t="shared" si="122"/>
        <v>42449.341678240744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s="10" t="s">
        <v>8333</v>
      </c>
      <c r="Q2574" t="s">
        <v>8334</v>
      </c>
      <c r="R2574">
        <f t="shared" si="121"/>
        <v>2015</v>
      </c>
      <c r="S2574" s="15">
        <f t="shared" si="122"/>
        <v>42077.119409722218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s="10" t="s">
        <v>8333</v>
      </c>
      <c r="Q2575" t="s">
        <v>8334</v>
      </c>
      <c r="R2575">
        <f t="shared" si="121"/>
        <v>2014</v>
      </c>
      <c r="S2575" s="15">
        <f t="shared" si="122"/>
        <v>41829.592002314814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s="10" t="s">
        <v>8333</v>
      </c>
      <c r="Q2576" t="s">
        <v>8334</v>
      </c>
      <c r="R2576">
        <f t="shared" si="121"/>
        <v>2016</v>
      </c>
      <c r="S2576" s="15">
        <f t="shared" si="122"/>
        <v>42487.825752314813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s="10" t="s">
        <v>8333</v>
      </c>
      <c r="Q2577" t="s">
        <v>8334</v>
      </c>
      <c r="R2577">
        <f t="shared" si="121"/>
        <v>2014</v>
      </c>
      <c r="S2577" s="15">
        <f t="shared" si="122"/>
        <v>41986.108726851846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s="10" t="s">
        <v>8333</v>
      </c>
      <c r="Q2578" t="s">
        <v>8334</v>
      </c>
      <c r="R2578">
        <f t="shared" si="121"/>
        <v>2015</v>
      </c>
      <c r="S2578" s="15">
        <f t="shared" si="122"/>
        <v>42060.00980324074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s="10" t="s">
        <v>8333</v>
      </c>
      <c r="Q2579" t="s">
        <v>8334</v>
      </c>
      <c r="R2579">
        <f t="shared" si="121"/>
        <v>2014</v>
      </c>
      <c r="S2579" s="15">
        <f t="shared" si="122"/>
        <v>41830.820567129631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s="10" t="s">
        <v>8333</v>
      </c>
      <c r="Q2580" t="s">
        <v>8334</v>
      </c>
      <c r="R2580">
        <f t="shared" si="121"/>
        <v>2015</v>
      </c>
      <c r="S2580" s="15">
        <f t="shared" si="122"/>
        <v>42238.022905092599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 s="10" t="s">
        <v>8333</v>
      </c>
      <c r="Q2581" t="s">
        <v>8334</v>
      </c>
      <c r="R2581">
        <f t="shared" si="121"/>
        <v>2014</v>
      </c>
      <c r="S2581" s="15">
        <f t="shared" si="122"/>
        <v>41837.829895833333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 s="10" t="s">
        <v>8333</v>
      </c>
      <c r="Q2582" t="s">
        <v>8334</v>
      </c>
      <c r="R2582">
        <f t="shared" si="121"/>
        <v>2015</v>
      </c>
      <c r="S2582" s="15">
        <f t="shared" si="122"/>
        <v>42110.326423611114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 s="10" t="s">
        <v>8333</v>
      </c>
      <c r="Q2583" t="s">
        <v>8334</v>
      </c>
      <c r="R2583">
        <f t="shared" si="121"/>
        <v>2015</v>
      </c>
      <c r="S2583" s="15">
        <f t="shared" si="122"/>
        <v>42294.628449074073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 s="10" t="s">
        <v>8333</v>
      </c>
      <c r="Q2584" t="s">
        <v>8334</v>
      </c>
      <c r="R2584">
        <f t="shared" si="121"/>
        <v>2016</v>
      </c>
      <c r="S2584" s="15">
        <f t="shared" si="122"/>
        <v>42642.988819444443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 s="10" t="s">
        <v>8333</v>
      </c>
      <c r="Q2585" t="s">
        <v>8334</v>
      </c>
      <c r="R2585">
        <f t="shared" si="121"/>
        <v>2015</v>
      </c>
      <c r="S2585" s="15">
        <f t="shared" si="122"/>
        <v>42019.76944444445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s="10" t="s">
        <v>8333</v>
      </c>
      <c r="Q2586" t="s">
        <v>8334</v>
      </c>
      <c r="R2586">
        <f t="shared" si="121"/>
        <v>2015</v>
      </c>
      <c r="S2586" s="15">
        <f t="shared" si="122"/>
        <v>42140.173252314817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 s="10" t="s">
        <v>8333</v>
      </c>
      <c r="Q2587" t="s">
        <v>8334</v>
      </c>
      <c r="R2587">
        <f t="shared" si="121"/>
        <v>2014</v>
      </c>
      <c r="S2587" s="15">
        <f t="shared" si="122"/>
        <v>41795.963333333333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 s="10" t="s">
        <v>8333</v>
      </c>
      <c r="Q2588" t="s">
        <v>8334</v>
      </c>
      <c r="R2588">
        <f t="shared" si="121"/>
        <v>2015</v>
      </c>
      <c r="S2588" s="15">
        <f t="shared" si="122"/>
        <v>42333.330277777779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 s="10" t="s">
        <v>8333</v>
      </c>
      <c r="Q2589" t="s">
        <v>8334</v>
      </c>
      <c r="R2589">
        <f t="shared" si="121"/>
        <v>2015</v>
      </c>
      <c r="S2589" s="15">
        <f t="shared" si="122"/>
        <v>42338.675381944442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 s="10" t="s">
        <v>8333</v>
      </c>
      <c r="Q2590" t="s">
        <v>8334</v>
      </c>
      <c r="R2590">
        <f t="shared" si="121"/>
        <v>2015</v>
      </c>
      <c r="S2590" s="15">
        <f t="shared" si="122"/>
        <v>42042.676226851851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 s="10" t="s">
        <v>8333</v>
      </c>
      <c r="Q2591" t="s">
        <v>8334</v>
      </c>
      <c r="R2591">
        <f t="shared" si="121"/>
        <v>2016</v>
      </c>
      <c r="S2591" s="15">
        <f t="shared" si="122"/>
        <v>42422.536192129628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s="10" t="s">
        <v>8333</v>
      </c>
      <c r="Q2592" t="s">
        <v>8334</v>
      </c>
      <c r="R2592">
        <f t="shared" si="121"/>
        <v>2016</v>
      </c>
      <c r="S2592" s="15">
        <f t="shared" si="122"/>
        <v>42388.589085648149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 s="10" t="s">
        <v>8333</v>
      </c>
      <c r="Q2593" t="s">
        <v>8334</v>
      </c>
      <c r="R2593">
        <f t="shared" si="121"/>
        <v>2016</v>
      </c>
      <c r="S2593" s="15">
        <f t="shared" si="122"/>
        <v>42382.906527777777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 s="10" t="s">
        <v>8333</v>
      </c>
      <c r="Q2594" t="s">
        <v>8334</v>
      </c>
      <c r="R2594">
        <f t="shared" si="121"/>
        <v>2014</v>
      </c>
      <c r="S2594" s="15">
        <f t="shared" si="122"/>
        <v>41887.801168981481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s="10" t="s">
        <v>8333</v>
      </c>
      <c r="Q2595" t="s">
        <v>8334</v>
      </c>
      <c r="R2595">
        <f t="shared" si="121"/>
        <v>2015</v>
      </c>
      <c r="S2595" s="15">
        <f t="shared" si="122"/>
        <v>42089.84520833334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 s="10" t="s">
        <v>8333</v>
      </c>
      <c r="Q2596" t="s">
        <v>8334</v>
      </c>
      <c r="R2596">
        <f t="shared" si="121"/>
        <v>2014</v>
      </c>
      <c r="S2596" s="15">
        <f t="shared" si="122"/>
        <v>41828.967916666668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 s="10" t="s">
        <v>8333</v>
      </c>
      <c r="Q2597" t="s">
        <v>8334</v>
      </c>
      <c r="R2597">
        <f t="shared" si="121"/>
        <v>2017</v>
      </c>
      <c r="S2597" s="15">
        <f t="shared" si="122"/>
        <v>42760.244212962964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 s="10" t="s">
        <v>8333</v>
      </c>
      <c r="Q2598" t="s">
        <v>8334</v>
      </c>
      <c r="R2598">
        <f t="shared" si="121"/>
        <v>2014</v>
      </c>
      <c r="S2598" s="15">
        <f t="shared" si="122"/>
        <v>41828.664456018516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 s="10" t="s">
        <v>8333</v>
      </c>
      <c r="Q2599" t="s">
        <v>8334</v>
      </c>
      <c r="R2599">
        <f t="shared" si="121"/>
        <v>2016</v>
      </c>
      <c r="S2599" s="15">
        <f t="shared" si="122"/>
        <v>42510.341631944444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 s="10" t="s">
        <v>8333</v>
      </c>
      <c r="Q2600" t="s">
        <v>8334</v>
      </c>
      <c r="R2600">
        <f t="shared" si="121"/>
        <v>2015</v>
      </c>
      <c r="S2600" s="15">
        <f t="shared" si="122"/>
        <v>42240.840289351851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 s="10" t="s">
        <v>8333</v>
      </c>
      <c r="Q2601" t="s">
        <v>8334</v>
      </c>
      <c r="R2601">
        <f t="shared" si="121"/>
        <v>2014</v>
      </c>
      <c r="S2601" s="15">
        <f t="shared" si="122"/>
        <v>41809.754016203704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 s="10" t="s">
        <v>8333</v>
      </c>
      <c r="Q2602" t="s">
        <v>8334</v>
      </c>
      <c r="R2602">
        <f t="shared" si="121"/>
        <v>2016</v>
      </c>
      <c r="S2602" s="15">
        <f t="shared" si="122"/>
        <v>42394.900462962964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 s="10" t="s">
        <v>8316</v>
      </c>
      <c r="Q2603" t="s">
        <v>8352</v>
      </c>
      <c r="R2603">
        <f t="shared" si="121"/>
        <v>2012</v>
      </c>
      <c r="S2603" s="15">
        <f t="shared" si="122"/>
        <v>41150.902187499996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 s="10" t="s">
        <v>8316</v>
      </c>
      <c r="Q2604" t="s">
        <v>8352</v>
      </c>
      <c r="R2604">
        <f t="shared" si="121"/>
        <v>2014</v>
      </c>
      <c r="S2604" s="15">
        <f t="shared" si="122"/>
        <v>41915.747314814813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 s="10" t="s">
        <v>8316</v>
      </c>
      <c r="Q2605" t="s">
        <v>8352</v>
      </c>
      <c r="R2605">
        <f t="shared" si="121"/>
        <v>2013</v>
      </c>
      <c r="S2605" s="15">
        <f t="shared" si="122"/>
        <v>41617.912662037037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 s="10" t="s">
        <v>8316</v>
      </c>
      <c r="Q2606" t="s">
        <v>8352</v>
      </c>
      <c r="R2606">
        <f t="shared" si="121"/>
        <v>2012</v>
      </c>
      <c r="S2606" s="15">
        <f t="shared" si="122"/>
        <v>40998.051192129627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 s="10" t="s">
        <v>8316</v>
      </c>
      <c r="Q2607" t="s">
        <v>8352</v>
      </c>
      <c r="R2607">
        <f t="shared" si="121"/>
        <v>2016</v>
      </c>
      <c r="S2607" s="15">
        <f t="shared" si="122"/>
        <v>42508.541550925926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 s="10" t="s">
        <v>8316</v>
      </c>
      <c r="Q2608" t="s">
        <v>8352</v>
      </c>
      <c r="R2608">
        <f t="shared" si="121"/>
        <v>2014</v>
      </c>
      <c r="S2608" s="15">
        <f t="shared" si="122"/>
        <v>41726.712754629632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 s="10" t="s">
        <v>8316</v>
      </c>
      <c r="Q2609" t="s">
        <v>8352</v>
      </c>
      <c r="R2609">
        <f t="shared" si="121"/>
        <v>2015</v>
      </c>
      <c r="S2609" s="15">
        <f t="shared" si="122"/>
        <v>42184.874675925923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 s="10" t="s">
        <v>8316</v>
      </c>
      <c r="Q2610" t="s">
        <v>8352</v>
      </c>
      <c r="R2610">
        <f t="shared" si="121"/>
        <v>2017</v>
      </c>
      <c r="S2610" s="15">
        <f t="shared" si="122"/>
        <v>42767.801712962959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 s="10" t="s">
        <v>8316</v>
      </c>
      <c r="Q2611" t="s">
        <v>8352</v>
      </c>
      <c r="R2611">
        <f t="shared" si="121"/>
        <v>2012</v>
      </c>
      <c r="S2611" s="15">
        <f t="shared" si="122"/>
        <v>41075.237858796296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 s="10" t="s">
        <v>8316</v>
      </c>
      <c r="Q2612" t="s">
        <v>8352</v>
      </c>
      <c r="R2612">
        <f t="shared" si="121"/>
        <v>2016</v>
      </c>
      <c r="S2612" s="15">
        <f t="shared" si="122"/>
        <v>42564.881076388891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 s="10" t="s">
        <v>8316</v>
      </c>
      <c r="Q2613" t="s">
        <v>8352</v>
      </c>
      <c r="R2613">
        <f t="shared" si="121"/>
        <v>2016</v>
      </c>
      <c r="S2613" s="15">
        <f t="shared" si="122"/>
        <v>42704.335810185185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 s="10" t="s">
        <v>8316</v>
      </c>
      <c r="Q2614" t="s">
        <v>8352</v>
      </c>
      <c r="R2614">
        <f t="shared" si="121"/>
        <v>2014</v>
      </c>
      <c r="S2614" s="15">
        <f t="shared" si="122"/>
        <v>41982.143171296295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 s="10" t="s">
        <v>8316</v>
      </c>
      <c r="Q2615" t="s">
        <v>8352</v>
      </c>
      <c r="R2615">
        <f t="shared" si="121"/>
        <v>2012</v>
      </c>
      <c r="S2615" s="15">
        <f t="shared" si="122"/>
        <v>41143.81821759259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 s="10" t="s">
        <v>8316</v>
      </c>
      <c r="Q2616" t="s">
        <v>8352</v>
      </c>
      <c r="R2616">
        <f t="shared" si="121"/>
        <v>2014</v>
      </c>
      <c r="S2616" s="15">
        <f t="shared" si="122"/>
        <v>41730.708472222221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 s="10" t="s">
        <v>8316</v>
      </c>
      <c r="Q2617" t="s">
        <v>8352</v>
      </c>
      <c r="R2617">
        <f t="shared" si="121"/>
        <v>2016</v>
      </c>
      <c r="S2617" s="15">
        <f t="shared" si="122"/>
        <v>42453.49726851852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 s="10" t="s">
        <v>8316</v>
      </c>
      <c r="Q2618" t="s">
        <v>8352</v>
      </c>
      <c r="R2618">
        <f t="shared" si="121"/>
        <v>2015</v>
      </c>
      <c r="S2618" s="15">
        <f t="shared" si="122"/>
        <v>42211.99454861111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 s="10" t="s">
        <v>8316</v>
      </c>
      <c r="Q2619" t="s">
        <v>8352</v>
      </c>
      <c r="R2619">
        <f t="shared" si="121"/>
        <v>2014</v>
      </c>
      <c r="S2619" s="15">
        <f t="shared" si="122"/>
        <v>41902.874432870369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 s="10" t="s">
        <v>8316</v>
      </c>
      <c r="Q2620" t="s">
        <v>8352</v>
      </c>
      <c r="R2620">
        <f t="shared" si="121"/>
        <v>2015</v>
      </c>
      <c r="S2620" s="15">
        <f t="shared" si="122"/>
        <v>42279.792372685188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 s="10" t="s">
        <v>8316</v>
      </c>
      <c r="Q2621" t="s">
        <v>8352</v>
      </c>
      <c r="R2621">
        <f t="shared" si="121"/>
        <v>2015</v>
      </c>
      <c r="S2621" s="15">
        <f t="shared" si="122"/>
        <v>42273.884305555555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 s="10" t="s">
        <v>8316</v>
      </c>
      <c r="Q2622" t="s">
        <v>8352</v>
      </c>
      <c r="R2622">
        <f t="shared" si="121"/>
        <v>2015</v>
      </c>
      <c r="S2622" s="15">
        <f t="shared" si="122"/>
        <v>42251.16715277778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 s="10" t="s">
        <v>8316</v>
      </c>
      <c r="Q2623" t="s">
        <v>8352</v>
      </c>
      <c r="R2623">
        <f t="shared" si="121"/>
        <v>2015</v>
      </c>
      <c r="S2623" s="15">
        <f t="shared" si="122"/>
        <v>42115.74754629629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 s="10" t="s">
        <v>8316</v>
      </c>
      <c r="Q2624" t="s">
        <v>8352</v>
      </c>
      <c r="R2624">
        <f t="shared" si="121"/>
        <v>2016</v>
      </c>
      <c r="S2624" s="15">
        <f t="shared" si="122"/>
        <v>42689.74324074074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 s="10" t="s">
        <v>8316</v>
      </c>
      <c r="Q2625" t="s">
        <v>8352</v>
      </c>
      <c r="R2625">
        <f t="shared" si="121"/>
        <v>2016</v>
      </c>
      <c r="S2625" s="15">
        <f t="shared" si="122"/>
        <v>42692.256550925929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 s="10" t="s">
        <v>8316</v>
      </c>
      <c r="Q2626" t="s">
        <v>8352</v>
      </c>
      <c r="R2626">
        <f t="shared" si="121"/>
        <v>2012</v>
      </c>
      <c r="S2626" s="15">
        <f t="shared" si="122"/>
        <v>41144.42155092593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 0)</f>
        <v>956</v>
      </c>
      <c r="P2627" s="10" t="s">
        <v>8316</v>
      </c>
      <c r="Q2627" t="s">
        <v>8352</v>
      </c>
      <c r="R2627">
        <f t="shared" ref="R2627:R2690" si="124">YEAR(S2627)</f>
        <v>2016</v>
      </c>
      <c r="S2627" s="15">
        <f t="shared" ref="S2627:S2690" si="125">(((J2627/60)/60)/24)+DATE(1970, 1, 1)</f>
        <v>42658.810277777782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10" t="s">
        <v>8316</v>
      </c>
      <c r="Q2628" t="s">
        <v>8352</v>
      </c>
      <c r="R2628">
        <f t="shared" si="124"/>
        <v>2015</v>
      </c>
      <c r="S2628" s="15">
        <f t="shared" si="125"/>
        <v>42128.628113425926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10" t="s">
        <v>8316</v>
      </c>
      <c r="Q2629" t="s">
        <v>8352</v>
      </c>
      <c r="R2629">
        <f t="shared" si="124"/>
        <v>2015</v>
      </c>
      <c r="S2629" s="15">
        <f t="shared" si="125"/>
        <v>42304.829409722224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10" t="s">
        <v>8316</v>
      </c>
      <c r="Q2630" t="s">
        <v>8352</v>
      </c>
      <c r="R2630">
        <f t="shared" si="124"/>
        <v>2014</v>
      </c>
      <c r="S2630" s="15">
        <f t="shared" si="125"/>
        <v>41953.966053240743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10" t="s">
        <v>8316</v>
      </c>
      <c r="Q2631" t="s">
        <v>8352</v>
      </c>
      <c r="R2631">
        <f t="shared" si="124"/>
        <v>2015</v>
      </c>
      <c r="S2631" s="15">
        <f t="shared" si="125"/>
        <v>42108.538449074069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10" t="s">
        <v>8316</v>
      </c>
      <c r="Q2632" t="s">
        <v>8352</v>
      </c>
      <c r="R2632">
        <f t="shared" si="124"/>
        <v>2016</v>
      </c>
      <c r="S2632" s="15">
        <f t="shared" si="125"/>
        <v>42524.105462962965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10" t="s">
        <v>8316</v>
      </c>
      <c r="Q2633" t="s">
        <v>8352</v>
      </c>
      <c r="R2633">
        <f t="shared" si="124"/>
        <v>2015</v>
      </c>
      <c r="S2633" s="15">
        <f t="shared" si="125"/>
        <v>42218.169293981482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 s="10" t="s">
        <v>8316</v>
      </c>
      <c r="Q2634" t="s">
        <v>8352</v>
      </c>
      <c r="R2634">
        <f t="shared" si="124"/>
        <v>2016</v>
      </c>
      <c r="S2634" s="15">
        <f t="shared" si="125"/>
        <v>42494.061793981484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 s="10" t="s">
        <v>8316</v>
      </c>
      <c r="Q2635" t="s">
        <v>8352</v>
      </c>
      <c r="R2635">
        <f t="shared" si="124"/>
        <v>2014</v>
      </c>
      <c r="S2635" s="15">
        <f t="shared" si="125"/>
        <v>41667.823287037041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 s="10" t="s">
        <v>8316</v>
      </c>
      <c r="Q2636" t="s">
        <v>8352</v>
      </c>
      <c r="R2636">
        <f t="shared" si="124"/>
        <v>2016</v>
      </c>
      <c r="S2636" s="15">
        <f t="shared" si="125"/>
        <v>42612.656493055561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 s="10" t="s">
        <v>8316</v>
      </c>
      <c r="Q2637" t="s">
        <v>8352</v>
      </c>
      <c r="R2637">
        <f t="shared" si="124"/>
        <v>2015</v>
      </c>
      <c r="S2637" s="15">
        <f t="shared" si="125"/>
        <v>42037.950937500005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 s="10" t="s">
        <v>8316</v>
      </c>
      <c r="Q2638" t="s">
        <v>8352</v>
      </c>
      <c r="R2638">
        <f t="shared" si="124"/>
        <v>2016</v>
      </c>
      <c r="S2638" s="15">
        <f t="shared" si="125"/>
        <v>42636.614745370374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 s="10" t="s">
        <v>8316</v>
      </c>
      <c r="Q2639" t="s">
        <v>8352</v>
      </c>
      <c r="R2639">
        <f t="shared" si="124"/>
        <v>2016</v>
      </c>
      <c r="S2639" s="15">
        <f t="shared" si="125"/>
        <v>42639.549479166672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 s="10" t="s">
        <v>8316</v>
      </c>
      <c r="Q2640" t="s">
        <v>8352</v>
      </c>
      <c r="R2640">
        <f t="shared" si="124"/>
        <v>2014</v>
      </c>
      <c r="S2640" s="15">
        <f t="shared" si="125"/>
        <v>41989.913136574076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 s="10" t="s">
        <v>8316</v>
      </c>
      <c r="Q2641" t="s">
        <v>8352</v>
      </c>
      <c r="R2641">
        <f t="shared" si="124"/>
        <v>2015</v>
      </c>
      <c r="S2641" s="15">
        <f t="shared" si="125"/>
        <v>42024.86513888889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 s="10" t="s">
        <v>8316</v>
      </c>
      <c r="Q2642" t="s">
        <v>8352</v>
      </c>
      <c r="R2642">
        <f t="shared" si="124"/>
        <v>2015</v>
      </c>
      <c r="S2642" s="15">
        <f t="shared" si="125"/>
        <v>42103.160578703704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 s="10" t="s">
        <v>8316</v>
      </c>
      <c r="Q2643" t="s">
        <v>8352</v>
      </c>
      <c r="R2643">
        <f t="shared" si="124"/>
        <v>2014</v>
      </c>
      <c r="S2643" s="15">
        <f t="shared" si="125"/>
        <v>41880.827118055553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s="10" t="s">
        <v>8316</v>
      </c>
      <c r="Q2644" t="s">
        <v>8352</v>
      </c>
      <c r="R2644">
        <f t="shared" si="124"/>
        <v>2016</v>
      </c>
      <c r="S2644" s="15">
        <f t="shared" si="125"/>
        <v>42536.246620370366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 s="10" t="s">
        <v>8316</v>
      </c>
      <c r="Q2645" t="s">
        <v>8352</v>
      </c>
      <c r="R2645">
        <f t="shared" si="124"/>
        <v>2016</v>
      </c>
      <c r="S2645" s="15">
        <f t="shared" si="125"/>
        <v>42689.582349537035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 s="10" t="s">
        <v>8316</v>
      </c>
      <c r="Q2646" t="s">
        <v>8352</v>
      </c>
      <c r="R2646">
        <f t="shared" si="124"/>
        <v>2017</v>
      </c>
      <c r="S2646" s="15">
        <f t="shared" si="125"/>
        <v>42774.792071759264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 s="10" t="s">
        <v>8316</v>
      </c>
      <c r="Q2647" t="s">
        <v>8352</v>
      </c>
      <c r="R2647">
        <f t="shared" si="124"/>
        <v>2014</v>
      </c>
      <c r="S2647" s="15">
        <f t="shared" si="125"/>
        <v>41921.842627314814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 s="10" t="s">
        <v>8316</v>
      </c>
      <c r="Q2648" t="s">
        <v>8352</v>
      </c>
      <c r="R2648">
        <f t="shared" si="124"/>
        <v>2015</v>
      </c>
      <c r="S2648" s="15">
        <f t="shared" si="125"/>
        <v>42226.313298611116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 s="10" t="s">
        <v>8316</v>
      </c>
      <c r="Q2649" t="s">
        <v>8352</v>
      </c>
      <c r="R2649">
        <f t="shared" si="124"/>
        <v>2015</v>
      </c>
      <c r="S2649" s="15">
        <f t="shared" si="125"/>
        <v>42200.261793981481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 s="10" t="s">
        <v>8316</v>
      </c>
      <c r="Q2650" t="s">
        <v>8352</v>
      </c>
      <c r="R2650">
        <f t="shared" si="124"/>
        <v>2016</v>
      </c>
      <c r="S2650" s="15">
        <f t="shared" si="125"/>
        <v>42408.714814814812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 s="10" t="s">
        <v>8316</v>
      </c>
      <c r="Q2651" t="s">
        <v>8352</v>
      </c>
      <c r="R2651">
        <f t="shared" si="124"/>
        <v>2015</v>
      </c>
      <c r="S2651" s="15">
        <f t="shared" si="125"/>
        <v>42341.99700231482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 s="10" t="s">
        <v>8316</v>
      </c>
      <c r="Q2652" t="s">
        <v>8352</v>
      </c>
      <c r="R2652">
        <f t="shared" si="124"/>
        <v>2016</v>
      </c>
      <c r="S2652" s="15">
        <f t="shared" si="125"/>
        <v>42695.624340277776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 s="10" t="s">
        <v>8316</v>
      </c>
      <c r="Q2653" t="s">
        <v>8352</v>
      </c>
      <c r="R2653">
        <f t="shared" si="124"/>
        <v>2015</v>
      </c>
      <c r="S2653" s="15">
        <f t="shared" si="125"/>
        <v>42327.805659722217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 s="10" t="s">
        <v>8316</v>
      </c>
      <c r="Q2654" t="s">
        <v>8352</v>
      </c>
      <c r="R2654">
        <f t="shared" si="124"/>
        <v>2014</v>
      </c>
      <c r="S2654" s="15">
        <f t="shared" si="125"/>
        <v>41953.158854166672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 s="10" t="s">
        <v>8316</v>
      </c>
      <c r="Q2655" t="s">
        <v>8352</v>
      </c>
      <c r="R2655">
        <f t="shared" si="124"/>
        <v>2014</v>
      </c>
      <c r="S2655" s="15">
        <f t="shared" si="125"/>
        <v>41771.651932870373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 s="10" t="s">
        <v>8316</v>
      </c>
      <c r="Q2656" t="s">
        <v>8352</v>
      </c>
      <c r="R2656">
        <f t="shared" si="124"/>
        <v>2015</v>
      </c>
      <c r="S2656" s="15">
        <f t="shared" si="125"/>
        <v>42055.600995370376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 s="10" t="s">
        <v>8316</v>
      </c>
      <c r="Q2657" t="s">
        <v>8352</v>
      </c>
      <c r="R2657">
        <f t="shared" si="124"/>
        <v>2016</v>
      </c>
      <c r="S2657" s="15">
        <f t="shared" si="125"/>
        <v>42381.866284722222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 s="10" t="s">
        <v>8316</v>
      </c>
      <c r="Q2658" t="s">
        <v>8352</v>
      </c>
      <c r="R2658">
        <f t="shared" si="124"/>
        <v>2017</v>
      </c>
      <c r="S2658" s="15">
        <f t="shared" si="125"/>
        <v>42767.688518518517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 s="10" t="s">
        <v>8316</v>
      </c>
      <c r="Q2659" t="s">
        <v>8352</v>
      </c>
      <c r="R2659">
        <f t="shared" si="124"/>
        <v>2016</v>
      </c>
      <c r="S2659" s="15">
        <f t="shared" si="125"/>
        <v>42551.928854166668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 s="10" t="s">
        <v>8316</v>
      </c>
      <c r="Q2660" t="s">
        <v>8352</v>
      </c>
      <c r="R2660">
        <f t="shared" si="124"/>
        <v>2016</v>
      </c>
      <c r="S2660" s="15">
        <f t="shared" si="125"/>
        <v>42551.884189814817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 s="10" t="s">
        <v>8316</v>
      </c>
      <c r="Q2661" t="s">
        <v>8352</v>
      </c>
      <c r="R2661">
        <f t="shared" si="124"/>
        <v>2015</v>
      </c>
      <c r="S2661" s="15">
        <f t="shared" si="125"/>
        <v>42082.069560185191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 s="10" t="s">
        <v>8316</v>
      </c>
      <c r="Q2662" t="s">
        <v>8352</v>
      </c>
      <c r="R2662">
        <f t="shared" si="124"/>
        <v>2015</v>
      </c>
      <c r="S2662" s="15">
        <f t="shared" si="125"/>
        <v>42272.713171296295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 s="10" t="s">
        <v>8316</v>
      </c>
      <c r="Q2663" t="s">
        <v>8353</v>
      </c>
      <c r="R2663">
        <f t="shared" si="124"/>
        <v>2013</v>
      </c>
      <c r="S2663" s="15">
        <f t="shared" si="125"/>
        <v>41542.958449074074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 s="10" t="s">
        <v>8316</v>
      </c>
      <c r="Q2664" t="s">
        <v>8353</v>
      </c>
      <c r="R2664">
        <f t="shared" si="124"/>
        <v>2015</v>
      </c>
      <c r="S2664" s="15">
        <f t="shared" si="125"/>
        <v>42207.746678240743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 s="10" t="s">
        <v>8316</v>
      </c>
      <c r="Q2665" t="s">
        <v>8353</v>
      </c>
      <c r="R2665">
        <f t="shared" si="124"/>
        <v>2015</v>
      </c>
      <c r="S2665" s="15">
        <f t="shared" si="125"/>
        <v>42222.622766203705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 s="10" t="s">
        <v>8316</v>
      </c>
      <c r="Q2666" t="s">
        <v>8353</v>
      </c>
      <c r="R2666">
        <f t="shared" si="124"/>
        <v>2015</v>
      </c>
      <c r="S2666" s="15">
        <f t="shared" si="125"/>
        <v>42313.02542824074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 s="10" t="s">
        <v>8316</v>
      </c>
      <c r="Q2667" t="s">
        <v>8353</v>
      </c>
      <c r="R2667">
        <f t="shared" si="124"/>
        <v>2015</v>
      </c>
      <c r="S2667" s="15">
        <f t="shared" si="125"/>
        <v>42083.895532407405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 s="10" t="s">
        <v>8316</v>
      </c>
      <c r="Q2668" t="s">
        <v>8353</v>
      </c>
      <c r="R2668">
        <f t="shared" si="124"/>
        <v>2015</v>
      </c>
      <c r="S2668" s="15">
        <f t="shared" si="125"/>
        <v>42235.764340277776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 s="10" t="s">
        <v>8316</v>
      </c>
      <c r="Q2669" t="s">
        <v>8353</v>
      </c>
      <c r="R2669">
        <f t="shared" si="124"/>
        <v>2016</v>
      </c>
      <c r="S2669" s="15">
        <f t="shared" si="125"/>
        <v>42380.926111111112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 s="10" t="s">
        <v>8316</v>
      </c>
      <c r="Q2670" t="s">
        <v>8353</v>
      </c>
      <c r="R2670">
        <f t="shared" si="124"/>
        <v>2015</v>
      </c>
      <c r="S2670" s="15">
        <f t="shared" si="125"/>
        <v>42275.588715277772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 s="10" t="s">
        <v>8316</v>
      </c>
      <c r="Q2671" t="s">
        <v>8353</v>
      </c>
      <c r="R2671">
        <f t="shared" si="124"/>
        <v>2015</v>
      </c>
      <c r="S2671" s="15">
        <f t="shared" si="125"/>
        <v>42319.035833333335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 s="10" t="s">
        <v>8316</v>
      </c>
      <c r="Q2672" t="s">
        <v>8353</v>
      </c>
      <c r="R2672">
        <f t="shared" si="124"/>
        <v>2014</v>
      </c>
      <c r="S2672" s="15">
        <f t="shared" si="125"/>
        <v>41821.020601851851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 s="10" t="s">
        <v>8316</v>
      </c>
      <c r="Q2673" t="s">
        <v>8353</v>
      </c>
      <c r="R2673">
        <f t="shared" si="124"/>
        <v>2014</v>
      </c>
      <c r="S2673" s="15">
        <f t="shared" si="125"/>
        <v>41962.749027777783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 s="10" t="s">
        <v>8316</v>
      </c>
      <c r="Q2674" t="s">
        <v>8353</v>
      </c>
      <c r="R2674">
        <f t="shared" si="124"/>
        <v>2015</v>
      </c>
      <c r="S2674" s="15">
        <f t="shared" si="125"/>
        <v>42344.884143518517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 s="10" t="s">
        <v>8316</v>
      </c>
      <c r="Q2675" t="s">
        <v>8353</v>
      </c>
      <c r="R2675">
        <f t="shared" si="124"/>
        <v>2014</v>
      </c>
      <c r="S2675" s="15">
        <f t="shared" si="125"/>
        <v>41912.541655092595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 s="10" t="s">
        <v>8316</v>
      </c>
      <c r="Q2676" t="s">
        <v>8353</v>
      </c>
      <c r="R2676">
        <f t="shared" si="124"/>
        <v>2016</v>
      </c>
      <c r="S2676" s="15">
        <f t="shared" si="125"/>
        <v>42529.632754629631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 s="10" t="s">
        <v>8316</v>
      </c>
      <c r="Q2677" t="s">
        <v>8353</v>
      </c>
      <c r="R2677">
        <f t="shared" si="124"/>
        <v>2014</v>
      </c>
      <c r="S2677" s="15">
        <f t="shared" si="125"/>
        <v>41923.857511574075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 s="10" t="s">
        <v>8316</v>
      </c>
      <c r="Q2678" t="s">
        <v>8353</v>
      </c>
      <c r="R2678">
        <f t="shared" si="124"/>
        <v>2016</v>
      </c>
      <c r="S2678" s="15">
        <f t="shared" si="125"/>
        <v>42482.624699074076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 s="10" t="s">
        <v>8316</v>
      </c>
      <c r="Q2679" t="s">
        <v>8353</v>
      </c>
      <c r="R2679">
        <f t="shared" si="124"/>
        <v>2014</v>
      </c>
      <c r="S2679" s="15">
        <f t="shared" si="125"/>
        <v>41793.029432870368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 s="10" t="s">
        <v>8316</v>
      </c>
      <c r="Q2680" t="s">
        <v>8353</v>
      </c>
      <c r="R2680">
        <f t="shared" si="124"/>
        <v>2015</v>
      </c>
      <c r="S2680" s="15">
        <f t="shared" si="125"/>
        <v>42241.798206018517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 s="10" t="s">
        <v>8316</v>
      </c>
      <c r="Q2681" t="s">
        <v>8353</v>
      </c>
      <c r="R2681">
        <f t="shared" si="124"/>
        <v>2015</v>
      </c>
      <c r="S2681" s="15">
        <f t="shared" si="125"/>
        <v>42033.001087962963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 s="10" t="s">
        <v>8316</v>
      </c>
      <c r="Q2682" t="s">
        <v>8353</v>
      </c>
      <c r="R2682">
        <f t="shared" si="124"/>
        <v>2016</v>
      </c>
      <c r="S2682" s="15">
        <f t="shared" si="125"/>
        <v>42436.211701388893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 s="10" t="s">
        <v>8333</v>
      </c>
      <c r="Q2683" t="s">
        <v>8334</v>
      </c>
      <c r="R2683">
        <f t="shared" si="124"/>
        <v>2014</v>
      </c>
      <c r="S2683" s="15">
        <f t="shared" si="125"/>
        <v>41805.895254629628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 s="10" t="s">
        <v>8333</v>
      </c>
      <c r="Q2684" t="s">
        <v>8334</v>
      </c>
      <c r="R2684">
        <f t="shared" si="124"/>
        <v>2014</v>
      </c>
      <c r="S2684" s="15">
        <f t="shared" si="125"/>
        <v>41932.871990740743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 s="10" t="s">
        <v>8333</v>
      </c>
      <c r="Q2685" t="s">
        <v>8334</v>
      </c>
      <c r="R2685">
        <f t="shared" si="124"/>
        <v>2015</v>
      </c>
      <c r="S2685" s="15">
        <f t="shared" si="125"/>
        <v>42034.75509259259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 s="10" t="s">
        <v>8333</v>
      </c>
      <c r="Q2686" t="s">
        <v>8334</v>
      </c>
      <c r="R2686">
        <f t="shared" si="124"/>
        <v>2014</v>
      </c>
      <c r="S2686" s="15">
        <f t="shared" si="125"/>
        <v>41820.914641203701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 s="10" t="s">
        <v>8333</v>
      </c>
      <c r="Q2687" t="s">
        <v>8334</v>
      </c>
      <c r="R2687">
        <f t="shared" si="124"/>
        <v>2015</v>
      </c>
      <c r="S2687" s="15">
        <f t="shared" si="125"/>
        <v>42061.69594907407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s="10" t="s">
        <v>8333</v>
      </c>
      <c r="Q2688" t="s">
        <v>8334</v>
      </c>
      <c r="R2688">
        <f t="shared" si="124"/>
        <v>2014</v>
      </c>
      <c r="S2688" s="15">
        <f t="shared" si="125"/>
        <v>41892.974803240737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s="10" t="s">
        <v>8333</v>
      </c>
      <c r="Q2689" t="s">
        <v>8334</v>
      </c>
      <c r="R2689">
        <f t="shared" si="124"/>
        <v>2015</v>
      </c>
      <c r="S2689" s="15">
        <f t="shared" si="125"/>
        <v>42154.64025462963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 s="10" t="s">
        <v>8333</v>
      </c>
      <c r="Q2690" t="s">
        <v>8334</v>
      </c>
      <c r="R2690">
        <f t="shared" si="124"/>
        <v>2015</v>
      </c>
      <c r="S2690" s="15">
        <f t="shared" si="125"/>
        <v>42028.118865740747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 0)</f>
        <v>0</v>
      </c>
      <c r="P2691" s="10" t="s">
        <v>8333</v>
      </c>
      <c r="Q2691" t="s">
        <v>8334</v>
      </c>
      <c r="R2691">
        <f t="shared" ref="R2691:R2754" si="127">YEAR(S2691)</f>
        <v>2016</v>
      </c>
      <c r="S2691" s="15">
        <f t="shared" ref="S2691:S2754" si="128">(((J2691/60)/60)/24)+DATE(1970, 1, 1)</f>
        <v>42551.961689814809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10" t="s">
        <v>8333</v>
      </c>
      <c r="Q2692" t="s">
        <v>8334</v>
      </c>
      <c r="R2692">
        <f t="shared" si="127"/>
        <v>2015</v>
      </c>
      <c r="S2692" s="15">
        <f t="shared" si="128"/>
        <v>42113.105046296296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10" t="s">
        <v>8333</v>
      </c>
      <c r="Q2693" t="s">
        <v>8334</v>
      </c>
      <c r="R2693">
        <f t="shared" si="127"/>
        <v>2015</v>
      </c>
      <c r="S2693" s="15">
        <f t="shared" si="128"/>
        <v>42089.724039351851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10" t="s">
        <v>8333</v>
      </c>
      <c r="Q2694" t="s">
        <v>8334</v>
      </c>
      <c r="R2694">
        <f t="shared" si="127"/>
        <v>2015</v>
      </c>
      <c r="S2694" s="15">
        <f t="shared" si="128"/>
        <v>42058.334027777775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10" t="s">
        <v>8333</v>
      </c>
      <c r="Q2695" t="s">
        <v>8334</v>
      </c>
      <c r="R2695">
        <f t="shared" si="127"/>
        <v>2014</v>
      </c>
      <c r="S2695" s="15">
        <f t="shared" si="128"/>
        <v>41834.138495370367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10" t="s">
        <v>8333</v>
      </c>
      <c r="Q2696" t="s">
        <v>8334</v>
      </c>
      <c r="R2696">
        <f t="shared" si="127"/>
        <v>2014</v>
      </c>
      <c r="S2696" s="15">
        <f t="shared" si="128"/>
        <v>41878.140497685185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10" t="s">
        <v>8333</v>
      </c>
      <c r="Q2697" t="s">
        <v>8334</v>
      </c>
      <c r="R2697">
        <f t="shared" si="127"/>
        <v>2015</v>
      </c>
      <c r="S2697" s="15">
        <f t="shared" si="128"/>
        <v>42048.181921296295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 s="10" t="s">
        <v>8333</v>
      </c>
      <c r="Q2698" t="s">
        <v>8334</v>
      </c>
      <c r="R2698">
        <f t="shared" si="127"/>
        <v>2014</v>
      </c>
      <c r="S2698" s="15">
        <f t="shared" si="128"/>
        <v>41964.844444444447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 s="10" t="s">
        <v>8333</v>
      </c>
      <c r="Q2699" t="s">
        <v>8334</v>
      </c>
      <c r="R2699">
        <f t="shared" si="127"/>
        <v>2015</v>
      </c>
      <c r="S2699" s="15">
        <f t="shared" si="128"/>
        <v>42187.940081018518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 s="10" t="s">
        <v>8333</v>
      </c>
      <c r="Q2700" t="s">
        <v>8334</v>
      </c>
      <c r="R2700">
        <f t="shared" si="127"/>
        <v>2014</v>
      </c>
      <c r="S2700" s="15">
        <f t="shared" si="128"/>
        <v>41787.898240740738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s="10" t="s">
        <v>8333</v>
      </c>
      <c r="Q2701" t="s">
        <v>8334</v>
      </c>
      <c r="R2701">
        <f t="shared" si="127"/>
        <v>2014</v>
      </c>
      <c r="S2701" s="15">
        <f t="shared" si="128"/>
        <v>41829.896562499998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 s="10" t="s">
        <v>8333</v>
      </c>
      <c r="Q2702" t="s">
        <v>8334</v>
      </c>
      <c r="R2702">
        <f t="shared" si="127"/>
        <v>2014</v>
      </c>
      <c r="S2702" s="15">
        <f t="shared" si="128"/>
        <v>41870.87467592593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 s="10" t="s">
        <v>8314</v>
      </c>
      <c r="Q2703" t="s">
        <v>8354</v>
      </c>
      <c r="R2703">
        <f t="shared" si="127"/>
        <v>2017</v>
      </c>
      <c r="S2703" s="15">
        <f t="shared" si="128"/>
        <v>42801.774699074071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 s="10" t="s">
        <v>8314</v>
      </c>
      <c r="Q2704" t="s">
        <v>8354</v>
      </c>
      <c r="R2704">
        <f t="shared" si="127"/>
        <v>2017</v>
      </c>
      <c r="S2704" s="15">
        <f t="shared" si="128"/>
        <v>42800.801817129628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 s="10" t="s">
        <v>8314</v>
      </c>
      <c r="Q2705" t="s">
        <v>8354</v>
      </c>
      <c r="R2705">
        <f t="shared" si="127"/>
        <v>2017</v>
      </c>
      <c r="S2705" s="15">
        <f t="shared" si="128"/>
        <v>42756.690162037034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 s="10" t="s">
        <v>8314</v>
      </c>
      <c r="Q2706" t="s">
        <v>8354</v>
      </c>
      <c r="R2706">
        <f t="shared" si="127"/>
        <v>2017</v>
      </c>
      <c r="S2706" s="15">
        <f t="shared" si="128"/>
        <v>42787.862430555557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 s="10" t="s">
        <v>8314</v>
      </c>
      <c r="Q2707" t="s">
        <v>8354</v>
      </c>
      <c r="R2707">
        <f t="shared" si="127"/>
        <v>2017</v>
      </c>
      <c r="S2707" s="15">
        <f t="shared" si="128"/>
        <v>42773.916180555556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 s="10" t="s">
        <v>8314</v>
      </c>
      <c r="Q2708" t="s">
        <v>8354</v>
      </c>
      <c r="R2708">
        <f t="shared" si="127"/>
        <v>2014</v>
      </c>
      <c r="S2708" s="15">
        <f t="shared" si="128"/>
        <v>41899.294942129629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 s="10" t="s">
        <v>8314</v>
      </c>
      <c r="Q2709" t="s">
        <v>8354</v>
      </c>
      <c r="R2709">
        <f t="shared" si="127"/>
        <v>2013</v>
      </c>
      <c r="S2709" s="15">
        <f t="shared" si="128"/>
        <v>41391.782905092594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 s="10" t="s">
        <v>8314</v>
      </c>
      <c r="Q2710" t="s">
        <v>8354</v>
      </c>
      <c r="R2710">
        <f t="shared" si="127"/>
        <v>2016</v>
      </c>
      <c r="S2710" s="15">
        <f t="shared" si="128"/>
        <v>42512.698217592595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 s="10" t="s">
        <v>8314</v>
      </c>
      <c r="Q2711" t="s">
        <v>8354</v>
      </c>
      <c r="R2711">
        <f t="shared" si="127"/>
        <v>2016</v>
      </c>
      <c r="S2711" s="15">
        <f t="shared" si="128"/>
        <v>42612.149780092594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 s="10" t="s">
        <v>8314</v>
      </c>
      <c r="Q2712" t="s">
        <v>8354</v>
      </c>
      <c r="R2712">
        <f t="shared" si="127"/>
        <v>2014</v>
      </c>
      <c r="S2712" s="15">
        <f t="shared" si="128"/>
        <v>41828.229490740741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 s="10" t="s">
        <v>8314</v>
      </c>
      <c r="Q2713" t="s">
        <v>8354</v>
      </c>
      <c r="R2713">
        <f t="shared" si="127"/>
        <v>2014</v>
      </c>
      <c r="S2713" s="15">
        <f t="shared" si="128"/>
        <v>41780.745254629634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 s="10" t="s">
        <v>8314</v>
      </c>
      <c r="Q2714" t="s">
        <v>8354</v>
      </c>
      <c r="R2714">
        <f t="shared" si="127"/>
        <v>2013</v>
      </c>
      <c r="S2714" s="15">
        <f t="shared" si="128"/>
        <v>41432.062037037038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 s="10" t="s">
        <v>8314</v>
      </c>
      <c r="Q2715" t="s">
        <v>8354</v>
      </c>
      <c r="R2715">
        <f t="shared" si="127"/>
        <v>2015</v>
      </c>
      <c r="S2715" s="15">
        <f t="shared" si="128"/>
        <v>42322.653749999998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 s="10" t="s">
        <v>8314</v>
      </c>
      <c r="Q2716" t="s">
        <v>8354</v>
      </c>
      <c r="R2716">
        <f t="shared" si="127"/>
        <v>2016</v>
      </c>
      <c r="S2716" s="15">
        <f t="shared" si="128"/>
        <v>42629.655046296291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 s="10" t="s">
        <v>8314</v>
      </c>
      <c r="Q2717" t="s">
        <v>8354</v>
      </c>
      <c r="R2717">
        <f t="shared" si="127"/>
        <v>2016</v>
      </c>
      <c r="S2717" s="15">
        <f t="shared" si="128"/>
        <v>42387.398472222223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 s="10" t="s">
        <v>8314</v>
      </c>
      <c r="Q2718" t="s">
        <v>8354</v>
      </c>
      <c r="R2718">
        <f t="shared" si="127"/>
        <v>2015</v>
      </c>
      <c r="S2718" s="15">
        <f t="shared" si="128"/>
        <v>42255.333252314813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 s="10" t="s">
        <v>8314</v>
      </c>
      <c r="Q2719" t="s">
        <v>8354</v>
      </c>
      <c r="R2719">
        <f t="shared" si="127"/>
        <v>2014</v>
      </c>
      <c r="S2719" s="15">
        <f t="shared" si="128"/>
        <v>41934.914918981485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 s="10" t="s">
        <v>8314</v>
      </c>
      <c r="Q2720" t="s">
        <v>8354</v>
      </c>
      <c r="R2720">
        <f t="shared" si="127"/>
        <v>2016</v>
      </c>
      <c r="S2720" s="15">
        <f t="shared" si="128"/>
        <v>42465.596585648149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 s="10" t="s">
        <v>8314</v>
      </c>
      <c r="Q2721" t="s">
        <v>8354</v>
      </c>
      <c r="R2721">
        <f t="shared" si="127"/>
        <v>2016</v>
      </c>
      <c r="S2721" s="15">
        <f t="shared" si="128"/>
        <v>42418.031180555554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 s="10" t="s">
        <v>8314</v>
      </c>
      <c r="Q2722" t="s">
        <v>8354</v>
      </c>
      <c r="R2722">
        <f t="shared" si="127"/>
        <v>2016</v>
      </c>
      <c r="S2722" s="15">
        <f t="shared" si="128"/>
        <v>42655.465891203698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 s="10" t="s">
        <v>8316</v>
      </c>
      <c r="Q2723" t="s">
        <v>8346</v>
      </c>
      <c r="R2723">
        <f t="shared" si="127"/>
        <v>2013</v>
      </c>
      <c r="S2723" s="15">
        <f t="shared" si="128"/>
        <v>41493.543958333335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 s="10" t="s">
        <v>8316</v>
      </c>
      <c r="Q2724" t="s">
        <v>8346</v>
      </c>
      <c r="R2724">
        <f t="shared" si="127"/>
        <v>2016</v>
      </c>
      <c r="S2724" s="15">
        <f t="shared" si="128"/>
        <v>42704.857094907406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 s="10" t="s">
        <v>8316</v>
      </c>
      <c r="Q2725" t="s">
        <v>8346</v>
      </c>
      <c r="R2725">
        <f t="shared" si="127"/>
        <v>2014</v>
      </c>
      <c r="S2725" s="15">
        <f t="shared" si="128"/>
        <v>41944.83898148148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 s="10" t="s">
        <v>8316</v>
      </c>
      <c r="Q2726" t="s">
        <v>8346</v>
      </c>
      <c r="R2726">
        <f t="shared" si="127"/>
        <v>2015</v>
      </c>
      <c r="S2726" s="15">
        <f t="shared" si="128"/>
        <v>42199.32707175926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 s="10" t="s">
        <v>8316</v>
      </c>
      <c r="Q2727" t="s">
        <v>8346</v>
      </c>
      <c r="R2727">
        <f t="shared" si="127"/>
        <v>2017</v>
      </c>
      <c r="S2727" s="15">
        <f t="shared" si="128"/>
        <v>42745.744618055556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 s="10" t="s">
        <v>8316</v>
      </c>
      <c r="Q2728" t="s">
        <v>8346</v>
      </c>
      <c r="R2728">
        <f t="shared" si="127"/>
        <v>2016</v>
      </c>
      <c r="S2728" s="15">
        <f t="shared" si="128"/>
        <v>42452.579988425925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 s="10" t="s">
        <v>8316</v>
      </c>
      <c r="Q2729" t="s">
        <v>8346</v>
      </c>
      <c r="R2729">
        <f t="shared" si="127"/>
        <v>2015</v>
      </c>
      <c r="S2729" s="15">
        <f t="shared" si="128"/>
        <v>42198.676655092597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 s="10" t="s">
        <v>8316</v>
      </c>
      <c r="Q2730" t="s">
        <v>8346</v>
      </c>
      <c r="R2730">
        <f t="shared" si="127"/>
        <v>2015</v>
      </c>
      <c r="S2730" s="15">
        <f t="shared" si="128"/>
        <v>42333.59993055556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 s="10" t="s">
        <v>8316</v>
      </c>
      <c r="Q2731" t="s">
        <v>8346</v>
      </c>
      <c r="R2731">
        <f t="shared" si="127"/>
        <v>2015</v>
      </c>
      <c r="S2731" s="15">
        <f t="shared" si="128"/>
        <v>42095.240706018521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 s="10" t="s">
        <v>8316</v>
      </c>
      <c r="Q2732" t="s">
        <v>8346</v>
      </c>
      <c r="R2732">
        <f t="shared" si="127"/>
        <v>2013</v>
      </c>
      <c r="S2732" s="15">
        <f t="shared" si="128"/>
        <v>41351.541377314818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 s="10" t="s">
        <v>8316</v>
      </c>
      <c r="Q2733" t="s">
        <v>8346</v>
      </c>
      <c r="R2733">
        <f t="shared" si="127"/>
        <v>2014</v>
      </c>
      <c r="S2733" s="15">
        <f t="shared" si="128"/>
        <v>41872.525717592594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 s="10" t="s">
        <v>8316</v>
      </c>
      <c r="Q2734" t="s">
        <v>8346</v>
      </c>
      <c r="R2734">
        <f t="shared" si="127"/>
        <v>2013</v>
      </c>
      <c r="S2734" s="15">
        <f t="shared" si="128"/>
        <v>41389.808194444442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 s="10" t="s">
        <v>8316</v>
      </c>
      <c r="Q2735" t="s">
        <v>8346</v>
      </c>
      <c r="R2735">
        <f t="shared" si="127"/>
        <v>2015</v>
      </c>
      <c r="S2735" s="15">
        <f t="shared" si="128"/>
        <v>42044.272847222222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 s="10" t="s">
        <v>8316</v>
      </c>
      <c r="Q2736" t="s">
        <v>8346</v>
      </c>
      <c r="R2736">
        <f t="shared" si="127"/>
        <v>2016</v>
      </c>
      <c r="S2736" s="15">
        <f t="shared" si="128"/>
        <v>42626.668888888889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 s="10" t="s">
        <v>8316</v>
      </c>
      <c r="Q2737" t="s">
        <v>8346</v>
      </c>
      <c r="R2737">
        <f t="shared" si="127"/>
        <v>2013</v>
      </c>
      <c r="S2737" s="15">
        <f t="shared" si="128"/>
        <v>41316.120949074073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 s="10" t="s">
        <v>8316</v>
      </c>
      <c r="Q2738" t="s">
        <v>8346</v>
      </c>
      <c r="R2738">
        <f t="shared" si="127"/>
        <v>2014</v>
      </c>
      <c r="S2738" s="15">
        <f t="shared" si="128"/>
        <v>41722.666354166664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 s="10" t="s">
        <v>8316</v>
      </c>
      <c r="Q2739" t="s">
        <v>8346</v>
      </c>
      <c r="R2739">
        <f t="shared" si="127"/>
        <v>2013</v>
      </c>
      <c r="S2739" s="15">
        <f t="shared" si="128"/>
        <v>41611.917673611111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 s="10" t="s">
        <v>8316</v>
      </c>
      <c r="Q2740" t="s">
        <v>8346</v>
      </c>
      <c r="R2740">
        <f t="shared" si="127"/>
        <v>2016</v>
      </c>
      <c r="S2740" s="15">
        <f t="shared" si="128"/>
        <v>42620.143564814818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 s="10" t="s">
        <v>8316</v>
      </c>
      <c r="Q2741" t="s">
        <v>8346</v>
      </c>
      <c r="R2741">
        <f t="shared" si="127"/>
        <v>2014</v>
      </c>
      <c r="S2741" s="15">
        <f t="shared" si="128"/>
        <v>41719.887928240743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 s="10" t="s">
        <v>8316</v>
      </c>
      <c r="Q2742" t="s">
        <v>8346</v>
      </c>
      <c r="R2742">
        <f t="shared" si="127"/>
        <v>2015</v>
      </c>
      <c r="S2742" s="15">
        <f t="shared" si="128"/>
        <v>42045.031851851847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 s="10" t="s">
        <v>8319</v>
      </c>
      <c r="Q2743" t="s">
        <v>8355</v>
      </c>
      <c r="R2743">
        <f t="shared" si="127"/>
        <v>2014</v>
      </c>
      <c r="S2743" s="15">
        <f t="shared" si="128"/>
        <v>41911.657430555555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 s="10" t="s">
        <v>8319</v>
      </c>
      <c r="Q2744" t="s">
        <v>8355</v>
      </c>
      <c r="R2744">
        <f t="shared" si="127"/>
        <v>2012</v>
      </c>
      <c r="S2744" s="15">
        <f t="shared" si="128"/>
        <v>41030.719756944447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s="10" t="s">
        <v>8319</v>
      </c>
      <c r="Q2745" t="s">
        <v>8355</v>
      </c>
      <c r="R2745">
        <f t="shared" si="127"/>
        <v>2016</v>
      </c>
      <c r="S2745" s="15">
        <f t="shared" si="128"/>
        <v>42632.328784722224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 s="10" t="s">
        <v>8319</v>
      </c>
      <c r="Q2746" t="s">
        <v>8355</v>
      </c>
      <c r="R2746">
        <f t="shared" si="127"/>
        <v>2012</v>
      </c>
      <c r="S2746" s="15">
        <f t="shared" si="128"/>
        <v>40938.062476851854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 s="10" t="s">
        <v>8319</v>
      </c>
      <c r="Q2747" t="s">
        <v>8355</v>
      </c>
      <c r="R2747">
        <f t="shared" si="127"/>
        <v>2012</v>
      </c>
      <c r="S2747" s="15">
        <f t="shared" si="128"/>
        <v>41044.988055555557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 s="10" t="s">
        <v>8319</v>
      </c>
      <c r="Q2748" t="s">
        <v>8355</v>
      </c>
      <c r="R2748">
        <f t="shared" si="127"/>
        <v>2014</v>
      </c>
      <c r="S2748" s="15">
        <f t="shared" si="128"/>
        <v>41850.781377314815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 s="10" t="s">
        <v>8319</v>
      </c>
      <c r="Q2749" t="s">
        <v>8355</v>
      </c>
      <c r="R2749">
        <f t="shared" si="127"/>
        <v>2012</v>
      </c>
      <c r="S2749" s="15">
        <f t="shared" si="128"/>
        <v>41044.64811342593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 s="10" t="s">
        <v>8319</v>
      </c>
      <c r="Q2750" t="s">
        <v>8355</v>
      </c>
      <c r="R2750">
        <f t="shared" si="127"/>
        <v>2016</v>
      </c>
      <c r="S2750" s="15">
        <f t="shared" si="128"/>
        <v>42585.7106712963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 s="10" t="s">
        <v>8319</v>
      </c>
      <c r="Q2751" t="s">
        <v>8355</v>
      </c>
      <c r="R2751">
        <f t="shared" si="127"/>
        <v>2015</v>
      </c>
      <c r="S2751" s="15">
        <f t="shared" si="128"/>
        <v>42068.799039351856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s="10" t="s">
        <v>8319</v>
      </c>
      <c r="Q2752" t="s">
        <v>8355</v>
      </c>
      <c r="R2752">
        <f t="shared" si="127"/>
        <v>2012</v>
      </c>
      <c r="S2752" s="15">
        <f t="shared" si="128"/>
        <v>41078.899826388886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s="10" t="s">
        <v>8319</v>
      </c>
      <c r="Q2753" t="s">
        <v>8355</v>
      </c>
      <c r="R2753">
        <f t="shared" si="127"/>
        <v>2014</v>
      </c>
      <c r="S2753" s="15">
        <f t="shared" si="128"/>
        <v>41747.887060185189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 s="10" t="s">
        <v>8319</v>
      </c>
      <c r="Q2754" t="s">
        <v>8355</v>
      </c>
      <c r="R2754">
        <f t="shared" si="127"/>
        <v>2011</v>
      </c>
      <c r="S2754" s="15">
        <f t="shared" si="128"/>
        <v>40855.765092592592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 0)</f>
        <v>19</v>
      </c>
      <c r="P2755" s="10" t="s">
        <v>8319</v>
      </c>
      <c r="Q2755" t="s">
        <v>8355</v>
      </c>
      <c r="R2755">
        <f t="shared" ref="R2755:R2818" si="130">YEAR(S2755)</f>
        <v>2012</v>
      </c>
      <c r="S2755" s="15">
        <f t="shared" ref="S2755:S2818" si="131">(((J2755/60)/60)/24)+DATE(1970, 1, 1)</f>
        <v>41117.900729166664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10" t="s">
        <v>8319</v>
      </c>
      <c r="Q2756" t="s">
        <v>8355</v>
      </c>
      <c r="R2756">
        <f t="shared" si="130"/>
        <v>2014</v>
      </c>
      <c r="S2756" s="15">
        <f t="shared" si="131"/>
        <v>41863.636006944449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10" t="s">
        <v>8319</v>
      </c>
      <c r="Q2757" t="s">
        <v>8355</v>
      </c>
      <c r="R2757">
        <f t="shared" si="130"/>
        <v>2015</v>
      </c>
      <c r="S2757" s="15">
        <f t="shared" si="131"/>
        <v>42072.790821759263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10" t="s">
        <v>8319</v>
      </c>
      <c r="Q2758" t="s">
        <v>8355</v>
      </c>
      <c r="R2758">
        <f t="shared" si="130"/>
        <v>2013</v>
      </c>
      <c r="S2758" s="15">
        <f t="shared" si="131"/>
        <v>41620.90047453704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10" t="s">
        <v>8319</v>
      </c>
      <c r="Q2759" t="s">
        <v>8355</v>
      </c>
      <c r="R2759">
        <f t="shared" si="130"/>
        <v>2016</v>
      </c>
      <c r="S2759" s="15">
        <f t="shared" si="131"/>
        <v>42573.65662037037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10" t="s">
        <v>8319</v>
      </c>
      <c r="Q2760" t="s">
        <v>8355</v>
      </c>
      <c r="R2760">
        <f t="shared" si="130"/>
        <v>2016</v>
      </c>
      <c r="S2760" s="15">
        <f t="shared" si="131"/>
        <v>42639.441932870366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10" t="s">
        <v>8319</v>
      </c>
      <c r="Q2761" t="s">
        <v>8355</v>
      </c>
      <c r="R2761">
        <f t="shared" si="130"/>
        <v>2016</v>
      </c>
      <c r="S2761" s="15">
        <f t="shared" si="131"/>
        <v>42524.36650462963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s="10" t="s">
        <v>8319</v>
      </c>
      <c r="Q2762" t="s">
        <v>8355</v>
      </c>
      <c r="R2762">
        <f t="shared" si="130"/>
        <v>2013</v>
      </c>
      <c r="S2762" s="15">
        <f t="shared" si="131"/>
        <v>41415.461319444446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 s="10" t="s">
        <v>8319</v>
      </c>
      <c r="Q2763" t="s">
        <v>8355</v>
      </c>
      <c r="R2763">
        <f t="shared" si="130"/>
        <v>2012</v>
      </c>
      <c r="S2763" s="15">
        <f t="shared" si="131"/>
        <v>41247.063576388886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 s="10" t="s">
        <v>8319</v>
      </c>
      <c r="Q2764" t="s">
        <v>8355</v>
      </c>
      <c r="R2764">
        <f t="shared" si="130"/>
        <v>2012</v>
      </c>
      <c r="S2764" s="15">
        <f t="shared" si="131"/>
        <v>40927.036979166667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 s="10" t="s">
        <v>8319</v>
      </c>
      <c r="Q2765" t="s">
        <v>8355</v>
      </c>
      <c r="R2765">
        <f t="shared" si="130"/>
        <v>2013</v>
      </c>
      <c r="S2765" s="15">
        <f t="shared" si="131"/>
        <v>41373.579675925925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 s="10" t="s">
        <v>8319</v>
      </c>
      <c r="Q2766" t="s">
        <v>8355</v>
      </c>
      <c r="R2766">
        <f t="shared" si="130"/>
        <v>2012</v>
      </c>
      <c r="S2766" s="15">
        <f t="shared" si="131"/>
        <v>41030.292025462964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s="10" t="s">
        <v>8319</v>
      </c>
      <c r="Q2767" t="s">
        <v>8355</v>
      </c>
      <c r="R2767">
        <f t="shared" si="130"/>
        <v>2012</v>
      </c>
      <c r="S2767" s="15">
        <f t="shared" si="131"/>
        <v>41194.579027777778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 s="10" t="s">
        <v>8319</v>
      </c>
      <c r="Q2768" t="s">
        <v>8355</v>
      </c>
      <c r="R2768">
        <f t="shared" si="130"/>
        <v>2011</v>
      </c>
      <c r="S2768" s="15">
        <f t="shared" si="131"/>
        <v>40736.668032407404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 s="10" t="s">
        <v>8319</v>
      </c>
      <c r="Q2769" t="s">
        <v>8355</v>
      </c>
      <c r="R2769">
        <f t="shared" si="130"/>
        <v>2015</v>
      </c>
      <c r="S2769" s="15">
        <f t="shared" si="131"/>
        <v>42172.958912037036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 s="10" t="s">
        <v>8319</v>
      </c>
      <c r="Q2770" t="s">
        <v>8355</v>
      </c>
      <c r="R2770">
        <f t="shared" si="130"/>
        <v>2012</v>
      </c>
      <c r="S2770" s="15">
        <f t="shared" si="131"/>
        <v>40967.614849537036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 s="10" t="s">
        <v>8319</v>
      </c>
      <c r="Q2771" t="s">
        <v>8355</v>
      </c>
      <c r="R2771">
        <f t="shared" si="130"/>
        <v>2014</v>
      </c>
      <c r="S2771" s="15">
        <f t="shared" si="131"/>
        <v>41745.826273148145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 s="10" t="s">
        <v>8319</v>
      </c>
      <c r="Q2772" t="s">
        <v>8355</v>
      </c>
      <c r="R2772">
        <f t="shared" si="130"/>
        <v>2014</v>
      </c>
      <c r="S2772" s="15">
        <f t="shared" si="131"/>
        <v>41686.705208333333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s="10" t="s">
        <v>8319</v>
      </c>
      <c r="Q2773" t="s">
        <v>8355</v>
      </c>
      <c r="R2773">
        <f t="shared" si="130"/>
        <v>2012</v>
      </c>
      <c r="S2773" s="15">
        <f t="shared" si="131"/>
        <v>41257.531712962962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s="10" t="s">
        <v>8319</v>
      </c>
      <c r="Q2774" t="s">
        <v>8355</v>
      </c>
      <c r="R2774">
        <f t="shared" si="130"/>
        <v>2013</v>
      </c>
      <c r="S2774" s="15">
        <f t="shared" si="131"/>
        <v>41537.869143518517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 s="10" t="s">
        <v>8319</v>
      </c>
      <c r="Q2775" t="s">
        <v>8355</v>
      </c>
      <c r="R2775">
        <f t="shared" si="130"/>
        <v>2016</v>
      </c>
      <c r="S2775" s="15">
        <f t="shared" si="131"/>
        <v>42474.86482638889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 s="10" t="s">
        <v>8319</v>
      </c>
      <c r="Q2776" t="s">
        <v>8355</v>
      </c>
      <c r="R2776">
        <f t="shared" si="130"/>
        <v>2013</v>
      </c>
      <c r="S2776" s="15">
        <f t="shared" si="131"/>
        <v>41311.126481481479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 s="10" t="s">
        <v>8319</v>
      </c>
      <c r="Q2777" t="s">
        <v>8355</v>
      </c>
      <c r="R2777">
        <f t="shared" si="130"/>
        <v>2011</v>
      </c>
      <c r="S2777" s="15">
        <f t="shared" si="131"/>
        <v>40863.013356481482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 s="10" t="s">
        <v>8319</v>
      </c>
      <c r="Q2778" t="s">
        <v>8355</v>
      </c>
      <c r="R2778">
        <f t="shared" si="130"/>
        <v>2015</v>
      </c>
      <c r="S2778" s="15">
        <f t="shared" si="131"/>
        <v>42136.297175925924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 s="10" t="s">
        <v>8319</v>
      </c>
      <c r="Q2779" t="s">
        <v>8355</v>
      </c>
      <c r="R2779">
        <f t="shared" si="130"/>
        <v>2015</v>
      </c>
      <c r="S2779" s="15">
        <f t="shared" si="131"/>
        <v>42172.669027777782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 s="10" t="s">
        <v>8319</v>
      </c>
      <c r="Q2780" t="s">
        <v>8355</v>
      </c>
      <c r="R2780">
        <f t="shared" si="130"/>
        <v>2014</v>
      </c>
      <c r="S2780" s="15">
        <f t="shared" si="131"/>
        <v>41846.978078703702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 s="10" t="s">
        <v>8319</v>
      </c>
      <c r="Q2781" t="s">
        <v>8355</v>
      </c>
      <c r="R2781">
        <f t="shared" si="130"/>
        <v>2015</v>
      </c>
      <c r="S2781" s="15">
        <f t="shared" si="131"/>
        <v>42300.585891203707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s="10" t="s">
        <v>8319</v>
      </c>
      <c r="Q2782" t="s">
        <v>8355</v>
      </c>
      <c r="R2782">
        <f t="shared" si="130"/>
        <v>2017</v>
      </c>
      <c r="S2782" s="15">
        <f t="shared" si="131"/>
        <v>42774.447777777779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 s="10" t="s">
        <v>8314</v>
      </c>
      <c r="Q2783" t="s">
        <v>8315</v>
      </c>
      <c r="R2783">
        <f t="shared" si="130"/>
        <v>2015</v>
      </c>
      <c r="S2783" s="15">
        <f t="shared" si="131"/>
        <v>42018.94159722222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 s="10" t="s">
        <v>8314</v>
      </c>
      <c r="Q2784" t="s">
        <v>8315</v>
      </c>
      <c r="R2784">
        <f t="shared" si="130"/>
        <v>2015</v>
      </c>
      <c r="S2784" s="15">
        <f t="shared" si="131"/>
        <v>42026.924976851849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 s="10" t="s">
        <v>8314</v>
      </c>
      <c r="Q2785" t="s">
        <v>8315</v>
      </c>
      <c r="R2785">
        <f t="shared" si="130"/>
        <v>2015</v>
      </c>
      <c r="S2785" s="15">
        <f t="shared" si="131"/>
        <v>42103.535254629634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 s="10" t="s">
        <v>8314</v>
      </c>
      <c r="Q2786" t="s">
        <v>8315</v>
      </c>
      <c r="R2786">
        <f t="shared" si="130"/>
        <v>2014</v>
      </c>
      <c r="S2786" s="15">
        <f t="shared" si="131"/>
        <v>41920.787534722222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 s="10" t="s">
        <v>8314</v>
      </c>
      <c r="Q2787" t="s">
        <v>8315</v>
      </c>
      <c r="R2787">
        <f t="shared" si="130"/>
        <v>2016</v>
      </c>
      <c r="S2787" s="15">
        <f t="shared" si="131"/>
        <v>42558.189432870371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 s="10" t="s">
        <v>8314</v>
      </c>
      <c r="Q2788" t="s">
        <v>8315</v>
      </c>
      <c r="R2788">
        <f t="shared" si="130"/>
        <v>2014</v>
      </c>
      <c r="S2788" s="15">
        <f t="shared" si="131"/>
        <v>41815.569212962961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 s="10" t="s">
        <v>8314</v>
      </c>
      <c r="Q2789" t="s">
        <v>8315</v>
      </c>
      <c r="R2789">
        <f t="shared" si="130"/>
        <v>2014</v>
      </c>
      <c r="S2789" s="15">
        <f t="shared" si="131"/>
        <v>41808.198518518519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 s="10" t="s">
        <v>8314</v>
      </c>
      <c r="Q2790" t="s">
        <v>8315</v>
      </c>
      <c r="R2790">
        <f t="shared" si="130"/>
        <v>2016</v>
      </c>
      <c r="S2790" s="15">
        <f t="shared" si="131"/>
        <v>42550.701886574068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 s="10" t="s">
        <v>8314</v>
      </c>
      <c r="Q2791" t="s">
        <v>8315</v>
      </c>
      <c r="R2791">
        <f t="shared" si="130"/>
        <v>2015</v>
      </c>
      <c r="S2791" s="15">
        <f t="shared" si="131"/>
        <v>42056.013124999998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 s="10" t="s">
        <v>8314</v>
      </c>
      <c r="Q2792" t="s">
        <v>8315</v>
      </c>
      <c r="R2792">
        <f t="shared" si="130"/>
        <v>2015</v>
      </c>
      <c r="S2792" s="15">
        <f t="shared" si="131"/>
        <v>42016.938692129625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 s="10" t="s">
        <v>8314</v>
      </c>
      <c r="Q2793" t="s">
        <v>8315</v>
      </c>
      <c r="R2793">
        <f t="shared" si="130"/>
        <v>2016</v>
      </c>
      <c r="S2793" s="15">
        <f t="shared" si="131"/>
        <v>42591.899988425925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 s="10" t="s">
        <v>8314</v>
      </c>
      <c r="Q2794" t="s">
        <v>8315</v>
      </c>
      <c r="R2794">
        <f t="shared" si="130"/>
        <v>2015</v>
      </c>
      <c r="S2794" s="15">
        <f t="shared" si="131"/>
        <v>42183.231006944443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 s="10" t="s">
        <v>8314</v>
      </c>
      <c r="Q2795" t="s">
        <v>8315</v>
      </c>
      <c r="R2795">
        <f t="shared" si="130"/>
        <v>2015</v>
      </c>
      <c r="S2795" s="15">
        <f t="shared" si="131"/>
        <v>42176.419039351851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 s="10" t="s">
        <v>8314</v>
      </c>
      <c r="Q2796" t="s">
        <v>8315</v>
      </c>
      <c r="R2796">
        <f t="shared" si="130"/>
        <v>2016</v>
      </c>
      <c r="S2796" s="15">
        <f t="shared" si="131"/>
        <v>42416.691655092596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 s="10" t="s">
        <v>8314</v>
      </c>
      <c r="Q2797" t="s">
        <v>8315</v>
      </c>
      <c r="R2797">
        <f t="shared" si="130"/>
        <v>2014</v>
      </c>
      <c r="S2797" s="15">
        <f t="shared" si="131"/>
        <v>41780.525937500002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 s="10" t="s">
        <v>8314</v>
      </c>
      <c r="Q2798" t="s">
        <v>8315</v>
      </c>
      <c r="R2798">
        <f t="shared" si="130"/>
        <v>2014</v>
      </c>
      <c r="S2798" s="15">
        <f t="shared" si="131"/>
        <v>41795.528101851851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 s="10" t="s">
        <v>8314</v>
      </c>
      <c r="Q2799" t="s">
        <v>8315</v>
      </c>
      <c r="R2799">
        <f t="shared" si="130"/>
        <v>2014</v>
      </c>
      <c r="S2799" s="15">
        <f t="shared" si="131"/>
        <v>41798.94027777778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 s="10" t="s">
        <v>8314</v>
      </c>
      <c r="Q2800" t="s">
        <v>8315</v>
      </c>
      <c r="R2800">
        <f t="shared" si="130"/>
        <v>2015</v>
      </c>
      <c r="S2800" s="15">
        <f t="shared" si="131"/>
        <v>42201.675011574072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 s="10" t="s">
        <v>8314</v>
      </c>
      <c r="Q2801" t="s">
        <v>8315</v>
      </c>
      <c r="R2801">
        <f t="shared" si="130"/>
        <v>2016</v>
      </c>
      <c r="S2801" s="15">
        <f t="shared" si="131"/>
        <v>42507.264699074076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 s="10" t="s">
        <v>8314</v>
      </c>
      <c r="Q2802" t="s">
        <v>8315</v>
      </c>
      <c r="R2802">
        <f t="shared" si="130"/>
        <v>2014</v>
      </c>
      <c r="S2802" s="15">
        <f t="shared" si="131"/>
        <v>41948.552847222221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 s="10" t="s">
        <v>8314</v>
      </c>
      <c r="Q2803" t="s">
        <v>8315</v>
      </c>
      <c r="R2803">
        <f t="shared" si="130"/>
        <v>2014</v>
      </c>
      <c r="S2803" s="15">
        <f t="shared" si="131"/>
        <v>41900.243159722224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 s="10" t="s">
        <v>8314</v>
      </c>
      <c r="Q2804" t="s">
        <v>8315</v>
      </c>
      <c r="R2804">
        <f t="shared" si="130"/>
        <v>2015</v>
      </c>
      <c r="S2804" s="15">
        <f t="shared" si="131"/>
        <v>42192.64707175926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 s="10" t="s">
        <v>8314</v>
      </c>
      <c r="Q2805" t="s">
        <v>8315</v>
      </c>
      <c r="R2805">
        <f t="shared" si="130"/>
        <v>2015</v>
      </c>
      <c r="S2805" s="15">
        <f t="shared" si="131"/>
        <v>42158.065694444449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 s="10" t="s">
        <v>8314</v>
      </c>
      <c r="Q2806" t="s">
        <v>8315</v>
      </c>
      <c r="R2806">
        <f t="shared" si="130"/>
        <v>2014</v>
      </c>
      <c r="S2806" s="15">
        <f t="shared" si="131"/>
        <v>41881.453587962962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 s="10" t="s">
        <v>8314</v>
      </c>
      <c r="Q2807" t="s">
        <v>8315</v>
      </c>
      <c r="R2807">
        <f t="shared" si="130"/>
        <v>2015</v>
      </c>
      <c r="S2807" s="15">
        <f t="shared" si="131"/>
        <v>42213.505474537036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 s="10" t="s">
        <v>8314</v>
      </c>
      <c r="Q2808" t="s">
        <v>8315</v>
      </c>
      <c r="R2808">
        <f t="shared" si="130"/>
        <v>2015</v>
      </c>
      <c r="S2808" s="15">
        <f t="shared" si="131"/>
        <v>42185.267245370371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 s="10" t="s">
        <v>8314</v>
      </c>
      <c r="Q2809" t="s">
        <v>8315</v>
      </c>
      <c r="R2809">
        <f t="shared" si="130"/>
        <v>2015</v>
      </c>
      <c r="S2809" s="15">
        <f t="shared" si="131"/>
        <v>42154.873124999998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 s="10" t="s">
        <v>8314</v>
      </c>
      <c r="Q2810" t="s">
        <v>8315</v>
      </c>
      <c r="R2810">
        <f t="shared" si="130"/>
        <v>2015</v>
      </c>
      <c r="S2810" s="15">
        <f t="shared" si="131"/>
        <v>42208.84646990741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 s="10" t="s">
        <v>8314</v>
      </c>
      <c r="Q2811" t="s">
        <v>8315</v>
      </c>
      <c r="R2811">
        <f t="shared" si="130"/>
        <v>2016</v>
      </c>
      <c r="S2811" s="15">
        <f t="shared" si="131"/>
        <v>42451.496817129635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 s="10" t="s">
        <v>8314</v>
      </c>
      <c r="Q2812" t="s">
        <v>8315</v>
      </c>
      <c r="R2812">
        <f t="shared" si="130"/>
        <v>2014</v>
      </c>
      <c r="S2812" s="15">
        <f t="shared" si="131"/>
        <v>41759.13962962963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 s="10" t="s">
        <v>8314</v>
      </c>
      <c r="Q2813" t="s">
        <v>8315</v>
      </c>
      <c r="R2813">
        <f t="shared" si="130"/>
        <v>2015</v>
      </c>
      <c r="S2813" s="15">
        <f t="shared" si="131"/>
        <v>42028.496562500004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 s="10" t="s">
        <v>8314</v>
      </c>
      <c r="Q2814" t="s">
        <v>8315</v>
      </c>
      <c r="R2814">
        <f t="shared" si="130"/>
        <v>2015</v>
      </c>
      <c r="S2814" s="15">
        <f t="shared" si="131"/>
        <v>42054.74418981481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 s="10" t="s">
        <v>8314</v>
      </c>
      <c r="Q2815" t="s">
        <v>8315</v>
      </c>
      <c r="R2815">
        <f t="shared" si="130"/>
        <v>2016</v>
      </c>
      <c r="S2815" s="15">
        <f t="shared" si="131"/>
        <v>42693.742604166662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 s="10" t="s">
        <v>8314</v>
      </c>
      <c r="Q2816" t="s">
        <v>8315</v>
      </c>
      <c r="R2816">
        <f t="shared" si="130"/>
        <v>2015</v>
      </c>
      <c r="S2816" s="15">
        <f t="shared" si="131"/>
        <v>42103.399479166663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 s="10" t="s">
        <v>8314</v>
      </c>
      <c r="Q2817" t="s">
        <v>8315</v>
      </c>
      <c r="R2817">
        <f t="shared" si="130"/>
        <v>2016</v>
      </c>
      <c r="S2817" s="15">
        <f t="shared" si="131"/>
        <v>42559.776724537034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 s="10" t="s">
        <v>8314</v>
      </c>
      <c r="Q2818" t="s">
        <v>8315</v>
      </c>
      <c r="R2818">
        <f t="shared" si="130"/>
        <v>2015</v>
      </c>
      <c r="S2818" s="15">
        <f t="shared" si="131"/>
        <v>42188.467499999999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 0)</f>
        <v>130</v>
      </c>
      <c r="P2819" s="10" t="s">
        <v>8314</v>
      </c>
      <c r="Q2819" t="s">
        <v>8315</v>
      </c>
      <c r="R2819">
        <f t="shared" ref="R2819:R2882" si="133">YEAR(S2819)</f>
        <v>2015</v>
      </c>
      <c r="S2819" s="15">
        <f t="shared" ref="S2819:S2882" si="134">(((J2819/60)/60)/24)+DATE(1970, 1, 1)</f>
        <v>42023.634976851856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 s="10" t="s">
        <v>8314</v>
      </c>
      <c r="Q2820" t="s">
        <v>8315</v>
      </c>
      <c r="R2820">
        <f t="shared" si="133"/>
        <v>2015</v>
      </c>
      <c r="S2820" s="15">
        <f t="shared" si="134"/>
        <v>42250.598217592589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 s="10" t="s">
        <v>8314</v>
      </c>
      <c r="Q2821" t="s">
        <v>8315</v>
      </c>
      <c r="R2821">
        <f t="shared" si="133"/>
        <v>2015</v>
      </c>
      <c r="S2821" s="15">
        <f t="shared" si="134"/>
        <v>42139.525567129633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 s="10" t="s">
        <v>8314</v>
      </c>
      <c r="Q2822" t="s">
        <v>8315</v>
      </c>
      <c r="R2822">
        <f t="shared" si="133"/>
        <v>2016</v>
      </c>
      <c r="S2822" s="15">
        <f t="shared" si="134"/>
        <v>42401.610983796301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 s="10" t="s">
        <v>8314</v>
      </c>
      <c r="Q2823" t="s">
        <v>8315</v>
      </c>
      <c r="R2823">
        <f t="shared" si="133"/>
        <v>2014</v>
      </c>
      <c r="S2823" s="15">
        <f t="shared" si="134"/>
        <v>41875.922858796301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 s="10" t="s">
        <v>8314</v>
      </c>
      <c r="Q2824" t="s">
        <v>8315</v>
      </c>
      <c r="R2824">
        <f t="shared" si="133"/>
        <v>2015</v>
      </c>
      <c r="S2824" s="15">
        <f t="shared" si="134"/>
        <v>42060.683935185181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 s="10" t="s">
        <v>8314</v>
      </c>
      <c r="Q2825" t="s">
        <v>8315</v>
      </c>
      <c r="R2825">
        <f t="shared" si="133"/>
        <v>2015</v>
      </c>
      <c r="S2825" s="15">
        <f t="shared" si="134"/>
        <v>42067.011643518519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 s="10" t="s">
        <v>8314</v>
      </c>
      <c r="Q2826" t="s">
        <v>8315</v>
      </c>
      <c r="R2826">
        <f t="shared" si="133"/>
        <v>2015</v>
      </c>
      <c r="S2826" s="15">
        <f t="shared" si="134"/>
        <v>42136.270787037036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 s="10" t="s">
        <v>8314</v>
      </c>
      <c r="Q2827" t="s">
        <v>8315</v>
      </c>
      <c r="R2827">
        <f t="shared" si="133"/>
        <v>2015</v>
      </c>
      <c r="S2827" s="15">
        <f t="shared" si="134"/>
        <v>42312.792662037042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 s="10" t="s">
        <v>8314</v>
      </c>
      <c r="Q2828" t="s">
        <v>8315</v>
      </c>
      <c r="R2828">
        <f t="shared" si="133"/>
        <v>2015</v>
      </c>
      <c r="S2828" s="15">
        <f t="shared" si="134"/>
        <v>42171.034861111111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 s="10" t="s">
        <v>8314</v>
      </c>
      <c r="Q2829" t="s">
        <v>8315</v>
      </c>
      <c r="R2829">
        <f t="shared" si="133"/>
        <v>2016</v>
      </c>
      <c r="S2829" s="15">
        <f t="shared" si="134"/>
        <v>42494.683634259258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 s="10" t="s">
        <v>8314</v>
      </c>
      <c r="Q2830" t="s">
        <v>8315</v>
      </c>
      <c r="R2830">
        <f t="shared" si="133"/>
        <v>2015</v>
      </c>
      <c r="S2830" s="15">
        <f t="shared" si="134"/>
        <v>42254.264687499999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 s="10" t="s">
        <v>8314</v>
      </c>
      <c r="Q2831" t="s">
        <v>8315</v>
      </c>
      <c r="R2831">
        <f t="shared" si="133"/>
        <v>2016</v>
      </c>
      <c r="S2831" s="15">
        <f t="shared" si="134"/>
        <v>42495.434236111112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 s="10" t="s">
        <v>8314</v>
      </c>
      <c r="Q2832" t="s">
        <v>8315</v>
      </c>
      <c r="R2832">
        <f t="shared" si="133"/>
        <v>2014</v>
      </c>
      <c r="S2832" s="15">
        <f t="shared" si="134"/>
        <v>41758.839675925927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 s="10" t="s">
        <v>8314</v>
      </c>
      <c r="Q2833" t="s">
        <v>8315</v>
      </c>
      <c r="R2833">
        <f t="shared" si="133"/>
        <v>2015</v>
      </c>
      <c r="S2833" s="15">
        <f t="shared" si="134"/>
        <v>42171.824884259258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 s="10" t="s">
        <v>8314</v>
      </c>
      <c r="Q2834" t="s">
        <v>8315</v>
      </c>
      <c r="R2834">
        <f t="shared" si="133"/>
        <v>2014</v>
      </c>
      <c r="S2834" s="15">
        <f t="shared" si="134"/>
        <v>41938.709421296298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 s="10" t="s">
        <v>8314</v>
      </c>
      <c r="Q2835" t="s">
        <v>8315</v>
      </c>
      <c r="R2835">
        <f t="shared" si="133"/>
        <v>2015</v>
      </c>
      <c r="S2835" s="15">
        <f t="shared" si="134"/>
        <v>42268.127696759257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 s="10" t="s">
        <v>8314</v>
      </c>
      <c r="Q2836" t="s">
        <v>8315</v>
      </c>
      <c r="R2836">
        <f t="shared" si="133"/>
        <v>2015</v>
      </c>
      <c r="S2836" s="15">
        <f t="shared" si="134"/>
        <v>42019.959837962961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 s="10" t="s">
        <v>8314</v>
      </c>
      <c r="Q2837" t="s">
        <v>8315</v>
      </c>
      <c r="R2837">
        <f t="shared" si="133"/>
        <v>2015</v>
      </c>
      <c r="S2837" s="15">
        <f t="shared" si="134"/>
        <v>42313.703900462962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 s="10" t="s">
        <v>8314</v>
      </c>
      <c r="Q2838" t="s">
        <v>8315</v>
      </c>
      <c r="R2838">
        <f t="shared" si="133"/>
        <v>2017</v>
      </c>
      <c r="S2838" s="15">
        <f t="shared" si="134"/>
        <v>42746.261782407411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 s="10" t="s">
        <v>8314</v>
      </c>
      <c r="Q2839" t="s">
        <v>8315</v>
      </c>
      <c r="R2839">
        <f t="shared" si="133"/>
        <v>2015</v>
      </c>
      <c r="S2839" s="15">
        <f t="shared" si="134"/>
        <v>42307.908379629633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 s="10" t="s">
        <v>8314</v>
      </c>
      <c r="Q2840" t="s">
        <v>8315</v>
      </c>
      <c r="R2840">
        <f t="shared" si="133"/>
        <v>2014</v>
      </c>
      <c r="S2840" s="15">
        <f t="shared" si="134"/>
        <v>41842.607592592591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 s="10" t="s">
        <v>8314</v>
      </c>
      <c r="Q2841" t="s">
        <v>8315</v>
      </c>
      <c r="R2841">
        <f t="shared" si="133"/>
        <v>2014</v>
      </c>
      <c r="S2841" s="15">
        <f t="shared" si="134"/>
        <v>41853.240208333329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 s="10" t="s">
        <v>8314</v>
      </c>
      <c r="Q2842" t="s">
        <v>8315</v>
      </c>
      <c r="R2842">
        <f t="shared" si="133"/>
        <v>2015</v>
      </c>
      <c r="S2842" s="15">
        <f t="shared" si="134"/>
        <v>42060.035636574074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 s="10" t="s">
        <v>8314</v>
      </c>
      <c r="Q2843" t="s">
        <v>8315</v>
      </c>
      <c r="R2843">
        <f t="shared" si="133"/>
        <v>2015</v>
      </c>
      <c r="S2843" s="15">
        <f t="shared" si="134"/>
        <v>42291.739548611105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s="10" t="s">
        <v>8314</v>
      </c>
      <c r="Q2844" t="s">
        <v>8315</v>
      </c>
      <c r="R2844">
        <f t="shared" si="133"/>
        <v>2014</v>
      </c>
      <c r="S2844" s="15">
        <f t="shared" si="134"/>
        <v>41784.952488425923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s="10" t="s">
        <v>8314</v>
      </c>
      <c r="Q2845" t="s">
        <v>8315</v>
      </c>
      <c r="R2845">
        <f t="shared" si="133"/>
        <v>2016</v>
      </c>
      <c r="S2845" s="15">
        <f t="shared" si="134"/>
        <v>42492.737847222219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 s="10" t="s">
        <v>8314</v>
      </c>
      <c r="Q2846" t="s">
        <v>8315</v>
      </c>
      <c r="R2846">
        <f t="shared" si="133"/>
        <v>2016</v>
      </c>
      <c r="S2846" s="15">
        <f t="shared" si="134"/>
        <v>42709.546064814815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 s="10" t="s">
        <v>8314</v>
      </c>
      <c r="Q2847" t="s">
        <v>8315</v>
      </c>
      <c r="R2847">
        <f t="shared" si="133"/>
        <v>2015</v>
      </c>
      <c r="S2847" s="15">
        <f t="shared" si="134"/>
        <v>42103.016585648147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s="10" t="s">
        <v>8314</v>
      </c>
      <c r="Q2848" t="s">
        <v>8315</v>
      </c>
      <c r="R2848">
        <f t="shared" si="133"/>
        <v>2015</v>
      </c>
      <c r="S2848" s="15">
        <f t="shared" si="134"/>
        <v>42108.692060185189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s="10" t="s">
        <v>8314</v>
      </c>
      <c r="Q2849" t="s">
        <v>8315</v>
      </c>
      <c r="R2849">
        <f t="shared" si="133"/>
        <v>2016</v>
      </c>
      <c r="S2849" s="15">
        <f t="shared" si="134"/>
        <v>42453.806307870371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 s="10" t="s">
        <v>8314</v>
      </c>
      <c r="Q2850" t="s">
        <v>8315</v>
      </c>
      <c r="R2850">
        <f t="shared" si="133"/>
        <v>2015</v>
      </c>
      <c r="S2850" s="15">
        <f t="shared" si="134"/>
        <v>42123.648831018523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 s="10" t="s">
        <v>8314</v>
      </c>
      <c r="Q2851" t="s">
        <v>8315</v>
      </c>
      <c r="R2851">
        <f t="shared" si="133"/>
        <v>2016</v>
      </c>
      <c r="S2851" s="15">
        <f t="shared" si="134"/>
        <v>42453.428240740745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 s="10" t="s">
        <v>8314</v>
      </c>
      <c r="Q2852" t="s">
        <v>8315</v>
      </c>
      <c r="R2852">
        <f t="shared" si="133"/>
        <v>2014</v>
      </c>
      <c r="S2852" s="15">
        <f t="shared" si="134"/>
        <v>41858.007071759261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s="10" t="s">
        <v>8314</v>
      </c>
      <c r="Q2853" t="s">
        <v>8315</v>
      </c>
      <c r="R2853">
        <f t="shared" si="133"/>
        <v>2016</v>
      </c>
      <c r="S2853" s="15">
        <f t="shared" si="134"/>
        <v>42390.002650462964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 s="10" t="s">
        <v>8314</v>
      </c>
      <c r="Q2854" t="s">
        <v>8315</v>
      </c>
      <c r="R2854">
        <f t="shared" si="133"/>
        <v>2014</v>
      </c>
      <c r="S2854" s="15">
        <f t="shared" si="134"/>
        <v>41781.045173611114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s="10" t="s">
        <v>8314</v>
      </c>
      <c r="Q2855" t="s">
        <v>8315</v>
      </c>
      <c r="R2855">
        <f t="shared" si="133"/>
        <v>2014</v>
      </c>
      <c r="S2855" s="15">
        <f t="shared" si="134"/>
        <v>41836.190937499996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 s="10" t="s">
        <v>8314</v>
      </c>
      <c r="Q2856" t="s">
        <v>8315</v>
      </c>
      <c r="R2856">
        <f t="shared" si="133"/>
        <v>2015</v>
      </c>
      <c r="S2856" s="15">
        <f t="shared" si="134"/>
        <v>42111.71665509259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 s="10" t="s">
        <v>8314</v>
      </c>
      <c r="Q2857" t="s">
        <v>8315</v>
      </c>
      <c r="R2857">
        <f t="shared" si="133"/>
        <v>2016</v>
      </c>
      <c r="S2857" s="15">
        <f t="shared" si="134"/>
        <v>42370.007766203707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 s="10" t="s">
        <v>8314</v>
      </c>
      <c r="Q2858" t="s">
        <v>8315</v>
      </c>
      <c r="R2858">
        <f t="shared" si="133"/>
        <v>2015</v>
      </c>
      <c r="S2858" s="15">
        <f t="shared" si="134"/>
        <v>42165.037581018521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 s="10" t="s">
        <v>8314</v>
      </c>
      <c r="Q2859" t="s">
        <v>8315</v>
      </c>
      <c r="R2859">
        <f t="shared" si="133"/>
        <v>2016</v>
      </c>
      <c r="S2859" s="15">
        <f t="shared" si="134"/>
        <v>42726.920081018514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s="10" t="s">
        <v>8314</v>
      </c>
      <c r="Q2860" t="s">
        <v>8315</v>
      </c>
      <c r="R2860">
        <f t="shared" si="133"/>
        <v>2014</v>
      </c>
      <c r="S2860" s="15">
        <f t="shared" si="134"/>
        <v>41954.545081018514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 s="10" t="s">
        <v>8314</v>
      </c>
      <c r="Q2861" t="s">
        <v>8315</v>
      </c>
      <c r="R2861">
        <f t="shared" si="133"/>
        <v>2015</v>
      </c>
      <c r="S2861" s="15">
        <f t="shared" si="134"/>
        <v>42233.362314814818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 s="10" t="s">
        <v>8314</v>
      </c>
      <c r="Q2862" t="s">
        <v>8315</v>
      </c>
      <c r="R2862">
        <f t="shared" si="133"/>
        <v>2016</v>
      </c>
      <c r="S2862" s="15">
        <f t="shared" si="134"/>
        <v>42480.800648148142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 s="10" t="s">
        <v>8314</v>
      </c>
      <c r="Q2863" t="s">
        <v>8315</v>
      </c>
      <c r="R2863">
        <f t="shared" si="133"/>
        <v>2015</v>
      </c>
      <c r="S2863" s="15">
        <f t="shared" si="134"/>
        <v>42257.590833333335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 s="10" t="s">
        <v>8314</v>
      </c>
      <c r="Q2864" t="s">
        <v>8315</v>
      </c>
      <c r="R2864">
        <f t="shared" si="133"/>
        <v>2014</v>
      </c>
      <c r="S2864" s="15">
        <f t="shared" si="134"/>
        <v>41784.789687500001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 s="10" t="s">
        <v>8314</v>
      </c>
      <c r="Q2865" t="s">
        <v>8315</v>
      </c>
      <c r="R2865">
        <f t="shared" si="133"/>
        <v>2014</v>
      </c>
      <c r="S2865" s="15">
        <f t="shared" si="134"/>
        <v>41831.675034722226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 s="10" t="s">
        <v>8314</v>
      </c>
      <c r="Q2866" t="s">
        <v>8315</v>
      </c>
      <c r="R2866">
        <f t="shared" si="133"/>
        <v>2015</v>
      </c>
      <c r="S2866" s="15">
        <f t="shared" si="134"/>
        <v>42172.613506944443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s="10" t="s">
        <v>8314</v>
      </c>
      <c r="Q2867" t="s">
        <v>8315</v>
      </c>
      <c r="R2867">
        <f t="shared" si="133"/>
        <v>2014</v>
      </c>
      <c r="S2867" s="15">
        <f t="shared" si="134"/>
        <v>41950.114108796297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 s="10" t="s">
        <v>8314</v>
      </c>
      <c r="Q2868" t="s">
        <v>8315</v>
      </c>
      <c r="R2868">
        <f t="shared" si="133"/>
        <v>2016</v>
      </c>
      <c r="S2868" s="15">
        <f t="shared" si="134"/>
        <v>42627.955104166671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 s="10" t="s">
        <v>8314</v>
      </c>
      <c r="Q2869" t="s">
        <v>8315</v>
      </c>
      <c r="R2869">
        <f t="shared" si="133"/>
        <v>2016</v>
      </c>
      <c r="S2869" s="15">
        <f t="shared" si="134"/>
        <v>42531.195277777777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 s="10" t="s">
        <v>8314</v>
      </c>
      <c r="Q2870" t="s">
        <v>8315</v>
      </c>
      <c r="R2870">
        <f t="shared" si="133"/>
        <v>2016</v>
      </c>
      <c r="S2870" s="15">
        <f t="shared" si="134"/>
        <v>42618.827013888891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 s="10" t="s">
        <v>8314</v>
      </c>
      <c r="Q2871" t="s">
        <v>8315</v>
      </c>
      <c r="R2871">
        <f t="shared" si="133"/>
        <v>2016</v>
      </c>
      <c r="S2871" s="15">
        <f t="shared" si="134"/>
        <v>42540.593530092592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 s="10" t="s">
        <v>8314</v>
      </c>
      <c r="Q2872" t="s">
        <v>8315</v>
      </c>
      <c r="R2872">
        <f t="shared" si="133"/>
        <v>2014</v>
      </c>
      <c r="S2872" s="15">
        <f t="shared" si="134"/>
        <v>41746.189409722225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 s="10" t="s">
        <v>8314</v>
      </c>
      <c r="Q2873" t="s">
        <v>8315</v>
      </c>
      <c r="R2873">
        <f t="shared" si="133"/>
        <v>2014</v>
      </c>
      <c r="S2873" s="15">
        <f t="shared" si="134"/>
        <v>41974.738576388889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s="10" t="s">
        <v>8314</v>
      </c>
      <c r="Q2874" t="s">
        <v>8315</v>
      </c>
      <c r="R2874">
        <f t="shared" si="133"/>
        <v>2015</v>
      </c>
      <c r="S2874" s="15">
        <f t="shared" si="134"/>
        <v>42115.11618055556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 s="10" t="s">
        <v>8314</v>
      </c>
      <c r="Q2875" t="s">
        <v>8315</v>
      </c>
      <c r="R2875">
        <f t="shared" si="133"/>
        <v>2014</v>
      </c>
      <c r="S2875" s="15">
        <f t="shared" si="134"/>
        <v>42002.817488425921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 s="10" t="s">
        <v>8314</v>
      </c>
      <c r="Q2876" t="s">
        <v>8315</v>
      </c>
      <c r="R2876">
        <f t="shared" si="133"/>
        <v>2016</v>
      </c>
      <c r="S2876" s="15">
        <f t="shared" si="134"/>
        <v>42722.84474537037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 s="10" t="s">
        <v>8314</v>
      </c>
      <c r="Q2877" t="s">
        <v>8315</v>
      </c>
      <c r="R2877">
        <f t="shared" si="133"/>
        <v>2016</v>
      </c>
      <c r="S2877" s="15">
        <f t="shared" si="134"/>
        <v>42465.128391203703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s="10" t="s">
        <v>8314</v>
      </c>
      <c r="Q2878" t="s">
        <v>8315</v>
      </c>
      <c r="R2878">
        <f t="shared" si="133"/>
        <v>2015</v>
      </c>
      <c r="S2878" s="15">
        <f t="shared" si="134"/>
        <v>42171.743969907402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 s="10" t="s">
        <v>8314</v>
      </c>
      <c r="Q2879" t="s">
        <v>8315</v>
      </c>
      <c r="R2879">
        <f t="shared" si="133"/>
        <v>2016</v>
      </c>
      <c r="S2879" s="15">
        <f t="shared" si="134"/>
        <v>42672.955138888887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 s="10" t="s">
        <v>8314</v>
      </c>
      <c r="Q2880" t="s">
        <v>8315</v>
      </c>
      <c r="R2880">
        <f t="shared" si="133"/>
        <v>2015</v>
      </c>
      <c r="S2880" s="15">
        <f t="shared" si="134"/>
        <v>42128.615682870368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 s="10" t="s">
        <v>8314</v>
      </c>
      <c r="Q2881" t="s">
        <v>8315</v>
      </c>
      <c r="R2881">
        <f t="shared" si="133"/>
        <v>2015</v>
      </c>
      <c r="S2881" s="15">
        <f t="shared" si="134"/>
        <v>42359.725243055553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 s="10" t="s">
        <v>8314</v>
      </c>
      <c r="Q2882" t="s">
        <v>8315</v>
      </c>
      <c r="R2882">
        <f t="shared" si="133"/>
        <v>2015</v>
      </c>
      <c r="S2882" s="15">
        <f t="shared" si="134"/>
        <v>42192.905694444446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 0)</f>
        <v>0</v>
      </c>
      <c r="P2883" s="10" t="s">
        <v>8314</v>
      </c>
      <c r="Q2883" t="s">
        <v>8315</v>
      </c>
      <c r="R2883">
        <f t="shared" ref="R2883:R2946" si="136">YEAR(S2883)</f>
        <v>2014</v>
      </c>
      <c r="S2883" s="15">
        <f t="shared" ref="S2883:S2946" si="137">(((J2883/60)/60)/24)+DATE(1970, 1, 1)</f>
        <v>41916.597638888888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 s="10" t="s">
        <v>8314</v>
      </c>
      <c r="Q2884" t="s">
        <v>8315</v>
      </c>
      <c r="R2884">
        <f t="shared" si="136"/>
        <v>2016</v>
      </c>
      <c r="S2884" s="15">
        <f t="shared" si="137"/>
        <v>42461.596273148149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 s="10" t="s">
        <v>8314</v>
      </c>
      <c r="Q2885" t="s">
        <v>8315</v>
      </c>
      <c r="R2885">
        <f t="shared" si="136"/>
        <v>2016</v>
      </c>
      <c r="S2885" s="15">
        <f t="shared" si="137"/>
        <v>42370.90320601852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 s="10" t="s">
        <v>8314</v>
      </c>
      <c r="Q2886" t="s">
        <v>8315</v>
      </c>
      <c r="R2886">
        <f t="shared" si="136"/>
        <v>2014</v>
      </c>
      <c r="S2886" s="15">
        <f t="shared" si="137"/>
        <v>41948.727256944447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 s="10" t="s">
        <v>8314</v>
      </c>
      <c r="Q2887" t="s">
        <v>8315</v>
      </c>
      <c r="R2887">
        <f t="shared" si="136"/>
        <v>2015</v>
      </c>
      <c r="S2887" s="15">
        <f t="shared" si="137"/>
        <v>42047.07640046296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 s="10" t="s">
        <v>8314</v>
      </c>
      <c r="Q2888" t="s">
        <v>8315</v>
      </c>
      <c r="R2888">
        <f t="shared" si="136"/>
        <v>2015</v>
      </c>
      <c r="S2888" s="15">
        <f t="shared" si="137"/>
        <v>42261.632916666669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 s="10" t="s">
        <v>8314</v>
      </c>
      <c r="Q2889" t="s">
        <v>8315</v>
      </c>
      <c r="R2889">
        <f t="shared" si="136"/>
        <v>2014</v>
      </c>
      <c r="S2889" s="15">
        <f t="shared" si="137"/>
        <v>41985.427361111113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s="10" t="s">
        <v>8314</v>
      </c>
      <c r="Q2890" t="s">
        <v>8315</v>
      </c>
      <c r="R2890">
        <f t="shared" si="136"/>
        <v>2014</v>
      </c>
      <c r="S2890" s="15">
        <f t="shared" si="137"/>
        <v>41922.535185185188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 s="10" t="s">
        <v>8314</v>
      </c>
      <c r="Q2891" t="s">
        <v>8315</v>
      </c>
      <c r="R2891">
        <f t="shared" si="136"/>
        <v>2014</v>
      </c>
      <c r="S2891" s="15">
        <f t="shared" si="137"/>
        <v>41850.863252314812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 s="10" t="s">
        <v>8314</v>
      </c>
      <c r="Q2892" t="s">
        <v>8315</v>
      </c>
      <c r="R2892">
        <f t="shared" si="136"/>
        <v>2014</v>
      </c>
      <c r="S2892" s="15">
        <f t="shared" si="137"/>
        <v>41831.742962962962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 s="10" t="s">
        <v>8314</v>
      </c>
      <c r="Q2893" t="s">
        <v>8315</v>
      </c>
      <c r="R2893">
        <f t="shared" si="136"/>
        <v>2016</v>
      </c>
      <c r="S2893" s="15">
        <f t="shared" si="137"/>
        <v>42415.883425925931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 s="10" t="s">
        <v>8314</v>
      </c>
      <c r="Q2894" t="s">
        <v>8315</v>
      </c>
      <c r="R2894">
        <f t="shared" si="136"/>
        <v>2014</v>
      </c>
      <c r="S2894" s="15">
        <f t="shared" si="137"/>
        <v>41869.714166666665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 s="10" t="s">
        <v>8314</v>
      </c>
      <c r="Q2895" t="s">
        <v>8315</v>
      </c>
      <c r="R2895">
        <f t="shared" si="136"/>
        <v>2014</v>
      </c>
      <c r="S2895" s="15">
        <f t="shared" si="137"/>
        <v>41953.773090277777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s="10" t="s">
        <v>8314</v>
      </c>
      <c r="Q2896" t="s">
        <v>8315</v>
      </c>
      <c r="R2896">
        <f t="shared" si="136"/>
        <v>2015</v>
      </c>
      <c r="S2896" s="15">
        <f t="shared" si="137"/>
        <v>42037.986284722225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 s="10" t="s">
        <v>8314</v>
      </c>
      <c r="Q2897" t="s">
        <v>8315</v>
      </c>
      <c r="R2897">
        <f t="shared" si="136"/>
        <v>2014</v>
      </c>
      <c r="S2897" s="15">
        <f t="shared" si="137"/>
        <v>41811.555462962962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 s="10" t="s">
        <v>8314</v>
      </c>
      <c r="Q2898" t="s">
        <v>8315</v>
      </c>
      <c r="R2898">
        <f t="shared" si="136"/>
        <v>2016</v>
      </c>
      <c r="S2898" s="15">
        <f t="shared" si="137"/>
        <v>42701.908807870372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 s="10" t="s">
        <v>8314</v>
      </c>
      <c r="Q2899" t="s">
        <v>8315</v>
      </c>
      <c r="R2899">
        <f t="shared" si="136"/>
        <v>2015</v>
      </c>
      <c r="S2899" s="15">
        <f t="shared" si="137"/>
        <v>42258.646504629629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 s="10" t="s">
        <v>8314</v>
      </c>
      <c r="Q2900" t="s">
        <v>8315</v>
      </c>
      <c r="R2900">
        <f t="shared" si="136"/>
        <v>2015</v>
      </c>
      <c r="S2900" s="15">
        <f t="shared" si="137"/>
        <v>42278.664965277778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s="10" t="s">
        <v>8314</v>
      </c>
      <c r="Q2901" t="s">
        <v>8315</v>
      </c>
      <c r="R2901">
        <f t="shared" si="136"/>
        <v>2016</v>
      </c>
      <c r="S2901" s="15">
        <f t="shared" si="137"/>
        <v>42515.078217592592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 s="10" t="s">
        <v>8314</v>
      </c>
      <c r="Q2902" t="s">
        <v>8315</v>
      </c>
      <c r="R2902">
        <f t="shared" si="136"/>
        <v>2014</v>
      </c>
      <c r="S2902" s="15">
        <f t="shared" si="137"/>
        <v>41830.234166666669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 s="10" t="s">
        <v>8314</v>
      </c>
      <c r="Q2903" t="s">
        <v>8315</v>
      </c>
      <c r="R2903">
        <f t="shared" si="136"/>
        <v>2014</v>
      </c>
      <c r="S2903" s="15">
        <f t="shared" si="137"/>
        <v>41982.904386574075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 s="10" t="s">
        <v>8314</v>
      </c>
      <c r="Q2904" t="s">
        <v>8315</v>
      </c>
      <c r="R2904">
        <f t="shared" si="136"/>
        <v>2015</v>
      </c>
      <c r="S2904" s="15">
        <f t="shared" si="137"/>
        <v>42210.439768518518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 s="10" t="s">
        <v>8314</v>
      </c>
      <c r="Q2905" t="s">
        <v>8315</v>
      </c>
      <c r="R2905">
        <f t="shared" si="136"/>
        <v>2015</v>
      </c>
      <c r="S2905" s="15">
        <f t="shared" si="137"/>
        <v>42196.166874999995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 s="10" t="s">
        <v>8314</v>
      </c>
      <c r="Q2906" t="s">
        <v>8315</v>
      </c>
      <c r="R2906">
        <f t="shared" si="136"/>
        <v>2014</v>
      </c>
      <c r="S2906" s="15">
        <f t="shared" si="137"/>
        <v>41940.967951388891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 s="10" t="s">
        <v>8314</v>
      </c>
      <c r="Q2907" t="s">
        <v>8315</v>
      </c>
      <c r="R2907">
        <f t="shared" si="136"/>
        <v>2016</v>
      </c>
      <c r="S2907" s="15">
        <f t="shared" si="137"/>
        <v>42606.056863425925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 s="10" t="s">
        <v>8314</v>
      </c>
      <c r="Q2908" t="s">
        <v>8315</v>
      </c>
      <c r="R2908">
        <f t="shared" si="136"/>
        <v>2015</v>
      </c>
      <c r="S2908" s="15">
        <f t="shared" si="137"/>
        <v>42199.648912037039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 s="10" t="s">
        <v>8314</v>
      </c>
      <c r="Q2909" t="s">
        <v>8315</v>
      </c>
      <c r="R2909">
        <f t="shared" si="136"/>
        <v>2016</v>
      </c>
      <c r="S2909" s="15">
        <f t="shared" si="137"/>
        <v>42444.877743055549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 s="10" t="s">
        <v>8314</v>
      </c>
      <c r="Q2910" t="s">
        <v>8315</v>
      </c>
      <c r="R2910">
        <f t="shared" si="136"/>
        <v>2016</v>
      </c>
      <c r="S2910" s="15">
        <f t="shared" si="137"/>
        <v>42499.731701388882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 s="10" t="s">
        <v>8314</v>
      </c>
      <c r="Q2911" t="s">
        <v>8315</v>
      </c>
      <c r="R2911">
        <f t="shared" si="136"/>
        <v>2014</v>
      </c>
      <c r="S2911" s="15">
        <f t="shared" si="137"/>
        <v>41929.266215277778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 s="10" t="s">
        <v>8314</v>
      </c>
      <c r="Q2912" t="s">
        <v>8315</v>
      </c>
      <c r="R2912">
        <f t="shared" si="136"/>
        <v>2015</v>
      </c>
      <c r="S2912" s="15">
        <f t="shared" si="137"/>
        <v>42107.841284722221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 s="10" t="s">
        <v>8314</v>
      </c>
      <c r="Q2913" t="s">
        <v>8315</v>
      </c>
      <c r="R2913">
        <f t="shared" si="136"/>
        <v>2015</v>
      </c>
      <c r="S2913" s="15">
        <f t="shared" si="137"/>
        <v>42142.768819444449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 s="10" t="s">
        <v>8314</v>
      </c>
      <c r="Q2914" t="s">
        <v>8315</v>
      </c>
      <c r="R2914">
        <f t="shared" si="136"/>
        <v>2015</v>
      </c>
      <c r="S2914" s="15">
        <f t="shared" si="137"/>
        <v>42354.131643518514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 s="10" t="s">
        <v>8314</v>
      </c>
      <c r="Q2915" t="s">
        <v>8315</v>
      </c>
      <c r="R2915">
        <f t="shared" si="136"/>
        <v>2014</v>
      </c>
      <c r="S2915" s="15">
        <f t="shared" si="137"/>
        <v>41828.922905092593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 s="10" t="s">
        <v>8314</v>
      </c>
      <c r="Q2916" t="s">
        <v>8315</v>
      </c>
      <c r="R2916">
        <f t="shared" si="136"/>
        <v>2015</v>
      </c>
      <c r="S2916" s="15">
        <f t="shared" si="137"/>
        <v>42017.907337962963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 s="10" t="s">
        <v>8314</v>
      </c>
      <c r="Q2917" t="s">
        <v>8315</v>
      </c>
      <c r="R2917">
        <f t="shared" si="136"/>
        <v>2016</v>
      </c>
      <c r="S2917" s="15">
        <f t="shared" si="137"/>
        <v>42415.398032407407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 s="10" t="s">
        <v>8314</v>
      </c>
      <c r="Q2918" t="s">
        <v>8315</v>
      </c>
      <c r="R2918">
        <f t="shared" si="136"/>
        <v>2014</v>
      </c>
      <c r="S2918" s="15">
        <f t="shared" si="137"/>
        <v>41755.476724537039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 s="10" t="s">
        <v>8314</v>
      </c>
      <c r="Q2919" t="s">
        <v>8315</v>
      </c>
      <c r="R2919">
        <f t="shared" si="136"/>
        <v>2015</v>
      </c>
      <c r="S2919" s="15">
        <f t="shared" si="137"/>
        <v>42245.234340277777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 s="10" t="s">
        <v>8314</v>
      </c>
      <c r="Q2920" t="s">
        <v>8315</v>
      </c>
      <c r="R2920">
        <f t="shared" si="136"/>
        <v>2015</v>
      </c>
      <c r="S2920" s="15">
        <f t="shared" si="137"/>
        <v>42278.629710648151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 s="10" t="s">
        <v>8314</v>
      </c>
      <c r="Q2921" t="s">
        <v>8315</v>
      </c>
      <c r="R2921">
        <f t="shared" si="136"/>
        <v>2014</v>
      </c>
      <c r="S2921" s="15">
        <f t="shared" si="137"/>
        <v>41826.61954861111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 s="10" t="s">
        <v>8314</v>
      </c>
      <c r="Q2922" t="s">
        <v>8315</v>
      </c>
      <c r="R2922">
        <f t="shared" si="136"/>
        <v>2015</v>
      </c>
      <c r="S2922" s="15">
        <f t="shared" si="137"/>
        <v>42058.792476851857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 s="10" t="s">
        <v>8314</v>
      </c>
      <c r="Q2923" t="s">
        <v>8356</v>
      </c>
      <c r="R2923">
        <f t="shared" si="136"/>
        <v>2014</v>
      </c>
      <c r="S2923" s="15">
        <f t="shared" si="137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 s="10" t="s">
        <v>8314</v>
      </c>
      <c r="Q2924" t="s">
        <v>8356</v>
      </c>
      <c r="R2924">
        <f t="shared" si="136"/>
        <v>2015</v>
      </c>
      <c r="S2924" s="15">
        <f t="shared" si="137"/>
        <v>42097.874155092592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 s="10" t="s">
        <v>8314</v>
      </c>
      <c r="Q2925" t="s">
        <v>8356</v>
      </c>
      <c r="R2925">
        <f t="shared" si="136"/>
        <v>2015</v>
      </c>
      <c r="S2925" s="15">
        <f t="shared" si="137"/>
        <v>42013.15253472222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 s="10" t="s">
        <v>8314</v>
      </c>
      <c r="Q2926" t="s">
        <v>8356</v>
      </c>
      <c r="R2926">
        <f t="shared" si="136"/>
        <v>2015</v>
      </c>
      <c r="S2926" s="15">
        <f t="shared" si="137"/>
        <v>42103.556828703702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 s="10" t="s">
        <v>8314</v>
      </c>
      <c r="Q2927" t="s">
        <v>8356</v>
      </c>
      <c r="R2927">
        <f t="shared" si="136"/>
        <v>2014</v>
      </c>
      <c r="S2927" s="15">
        <f t="shared" si="137"/>
        <v>41863.584120370368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 s="10" t="s">
        <v>8314</v>
      </c>
      <c r="Q2928" t="s">
        <v>8356</v>
      </c>
      <c r="R2928">
        <f t="shared" si="136"/>
        <v>2015</v>
      </c>
      <c r="S2928" s="15">
        <f t="shared" si="137"/>
        <v>42044.765960648147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 s="10" t="s">
        <v>8314</v>
      </c>
      <c r="Q2929" t="s">
        <v>8356</v>
      </c>
      <c r="R2929">
        <f t="shared" si="136"/>
        <v>2014</v>
      </c>
      <c r="S2929" s="15">
        <f t="shared" si="137"/>
        <v>41806.669317129628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 s="10" t="s">
        <v>8314</v>
      </c>
      <c r="Q2930" t="s">
        <v>8356</v>
      </c>
      <c r="R2930">
        <f t="shared" si="136"/>
        <v>2016</v>
      </c>
      <c r="S2930" s="15">
        <f t="shared" si="137"/>
        <v>42403.998217592598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 s="10" t="s">
        <v>8314</v>
      </c>
      <c r="Q2931" t="s">
        <v>8356</v>
      </c>
      <c r="R2931">
        <f t="shared" si="136"/>
        <v>2014</v>
      </c>
      <c r="S2931" s="15">
        <f t="shared" si="137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 s="10" t="s">
        <v>8314</v>
      </c>
      <c r="Q2932" t="s">
        <v>8356</v>
      </c>
      <c r="R2932">
        <f t="shared" si="136"/>
        <v>2015</v>
      </c>
      <c r="S2932" s="15">
        <f t="shared" si="137"/>
        <v>42101.584074074075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 s="10" t="s">
        <v>8314</v>
      </c>
      <c r="Q2933" t="s">
        <v>8356</v>
      </c>
      <c r="R2933">
        <f t="shared" si="136"/>
        <v>2014</v>
      </c>
      <c r="S2933" s="15">
        <f t="shared" si="137"/>
        <v>41872.291238425925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 s="10" t="s">
        <v>8314</v>
      </c>
      <c r="Q2934" t="s">
        <v>8356</v>
      </c>
      <c r="R2934">
        <f t="shared" si="136"/>
        <v>2015</v>
      </c>
      <c r="S2934" s="15">
        <f t="shared" si="137"/>
        <v>42025.164780092593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 s="10" t="s">
        <v>8314</v>
      </c>
      <c r="Q2935" t="s">
        <v>8356</v>
      </c>
      <c r="R2935">
        <f t="shared" si="136"/>
        <v>2016</v>
      </c>
      <c r="S2935" s="15">
        <f t="shared" si="137"/>
        <v>42495.956631944442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 s="10" t="s">
        <v>8314</v>
      </c>
      <c r="Q2936" t="s">
        <v>8356</v>
      </c>
      <c r="R2936">
        <f t="shared" si="136"/>
        <v>2014</v>
      </c>
      <c r="S2936" s="15">
        <f t="shared" si="137"/>
        <v>41775.636157407411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 s="10" t="s">
        <v>8314</v>
      </c>
      <c r="Q2937" t="s">
        <v>8356</v>
      </c>
      <c r="R2937">
        <f t="shared" si="136"/>
        <v>2016</v>
      </c>
      <c r="S2937" s="15">
        <f t="shared" si="137"/>
        <v>42553.583425925928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 s="10" t="s">
        <v>8314</v>
      </c>
      <c r="Q2938" t="s">
        <v>8356</v>
      </c>
      <c r="R2938">
        <f t="shared" si="136"/>
        <v>2014</v>
      </c>
      <c r="S2938" s="15">
        <f t="shared" si="137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 s="10" t="s">
        <v>8314</v>
      </c>
      <c r="Q2939" t="s">
        <v>8356</v>
      </c>
      <c r="R2939">
        <f t="shared" si="136"/>
        <v>2014</v>
      </c>
      <c r="S2939" s="15">
        <f t="shared" si="137"/>
        <v>41803.457326388889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 s="10" t="s">
        <v>8314</v>
      </c>
      <c r="Q2940" t="s">
        <v>8356</v>
      </c>
      <c r="R2940">
        <f t="shared" si="136"/>
        <v>2014</v>
      </c>
      <c r="S2940" s="15">
        <f t="shared" si="137"/>
        <v>42004.703865740739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 s="10" t="s">
        <v>8314</v>
      </c>
      <c r="Q2941" t="s">
        <v>8356</v>
      </c>
      <c r="R2941">
        <f t="shared" si="136"/>
        <v>2014</v>
      </c>
      <c r="S2941" s="15">
        <f t="shared" si="137"/>
        <v>41845.809166666666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 s="10" t="s">
        <v>8314</v>
      </c>
      <c r="Q2942" t="s">
        <v>8356</v>
      </c>
      <c r="R2942">
        <f t="shared" si="136"/>
        <v>2014</v>
      </c>
      <c r="S2942" s="15">
        <f t="shared" si="137"/>
        <v>41982.773356481484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 s="10" t="s">
        <v>8314</v>
      </c>
      <c r="Q2943" t="s">
        <v>8354</v>
      </c>
      <c r="R2943">
        <f t="shared" si="136"/>
        <v>2015</v>
      </c>
      <c r="S2943" s="15">
        <f t="shared" si="137"/>
        <v>42034.960127314815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 s="10" t="s">
        <v>8314</v>
      </c>
      <c r="Q2944" t="s">
        <v>8354</v>
      </c>
      <c r="R2944">
        <f t="shared" si="136"/>
        <v>2015</v>
      </c>
      <c r="S2944" s="15">
        <f t="shared" si="137"/>
        <v>42334.803923611107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s="10" t="s">
        <v>8314</v>
      </c>
      <c r="Q2945" t="s">
        <v>8354</v>
      </c>
      <c r="R2945">
        <f t="shared" si="136"/>
        <v>2015</v>
      </c>
      <c r="S2945" s="15">
        <f t="shared" si="137"/>
        <v>42077.129398148143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 s="10" t="s">
        <v>8314</v>
      </c>
      <c r="Q2946" t="s">
        <v>8354</v>
      </c>
      <c r="R2946">
        <f t="shared" si="136"/>
        <v>2015</v>
      </c>
      <c r="S2946" s="15">
        <f t="shared" si="137"/>
        <v>42132.9143287037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 0)</f>
        <v>0</v>
      </c>
      <c r="P2947" s="10" t="s">
        <v>8314</v>
      </c>
      <c r="Q2947" t="s">
        <v>8354</v>
      </c>
      <c r="R2947">
        <f t="shared" ref="R2947:R3010" si="139">YEAR(S2947)</f>
        <v>2015</v>
      </c>
      <c r="S2947" s="15">
        <f t="shared" ref="S2947:S3010" si="140">(((J2947/60)/60)/24)+DATE(1970, 1, 1)</f>
        <v>42118.139583333337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10" t="s">
        <v>8314</v>
      </c>
      <c r="Q2948" t="s">
        <v>8354</v>
      </c>
      <c r="R2948">
        <f t="shared" si="139"/>
        <v>2016</v>
      </c>
      <c r="S2948" s="15">
        <f t="shared" si="140"/>
        <v>42567.531157407408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10" t="s">
        <v>8314</v>
      </c>
      <c r="Q2949" t="s">
        <v>8354</v>
      </c>
      <c r="R2949">
        <f t="shared" si="139"/>
        <v>2016</v>
      </c>
      <c r="S2949" s="15">
        <f t="shared" si="140"/>
        <v>42649.562118055561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10" t="s">
        <v>8314</v>
      </c>
      <c r="Q2950" t="s">
        <v>8354</v>
      </c>
      <c r="R2950">
        <f t="shared" si="139"/>
        <v>2015</v>
      </c>
      <c r="S2950" s="15">
        <f t="shared" si="140"/>
        <v>42097.649224537032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10" t="s">
        <v>8314</v>
      </c>
      <c r="Q2951" t="s">
        <v>8354</v>
      </c>
      <c r="R2951">
        <f t="shared" si="139"/>
        <v>2015</v>
      </c>
      <c r="S2951" s="15">
        <f t="shared" si="140"/>
        <v>42297.823113425926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10" t="s">
        <v>8314</v>
      </c>
      <c r="Q2952" t="s">
        <v>8354</v>
      </c>
      <c r="R2952">
        <f t="shared" si="139"/>
        <v>2015</v>
      </c>
      <c r="S2952" s="15">
        <f t="shared" si="140"/>
        <v>42362.36518518519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10" t="s">
        <v>8314</v>
      </c>
      <c r="Q2953" t="s">
        <v>8354</v>
      </c>
      <c r="R2953">
        <f t="shared" si="139"/>
        <v>2014</v>
      </c>
      <c r="S2953" s="15">
        <f t="shared" si="140"/>
        <v>41872.802928240737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 s="10" t="s">
        <v>8314</v>
      </c>
      <c r="Q2954" t="s">
        <v>8354</v>
      </c>
      <c r="R2954">
        <f t="shared" si="139"/>
        <v>2016</v>
      </c>
      <c r="S2954" s="15">
        <f t="shared" si="140"/>
        <v>42628.690266203703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 s="10" t="s">
        <v>8314</v>
      </c>
      <c r="Q2955" t="s">
        <v>8354</v>
      </c>
      <c r="R2955">
        <f t="shared" si="139"/>
        <v>2015</v>
      </c>
      <c r="S2955" s="15">
        <f t="shared" si="140"/>
        <v>42255.791909722218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s="10" t="s">
        <v>8314</v>
      </c>
      <c r="Q2956" t="s">
        <v>8354</v>
      </c>
      <c r="R2956">
        <f t="shared" si="139"/>
        <v>2017</v>
      </c>
      <c r="S2956" s="15">
        <f t="shared" si="140"/>
        <v>42790.583368055552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 s="10" t="s">
        <v>8314</v>
      </c>
      <c r="Q2957" t="s">
        <v>8354</v>
      </c>
      <c r="R2957">
        <f t="shared" si="139"/>
        <v>2015</v>
      </c>
      <c r="S2957" s="15">
        <f t="shared" si="140"/>
        <v>42141.741307870368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 s="10" t="s">
        <v>8314</v>
      </c>
      <c r="Q2958" t="s">
        <v>8354</v>
      </c>
      <c r="R2958">
        <f t="shared" si="139"/>
        <v>2016</v>
      </c>
      <c r="S2958" s="15">
        <f t="shared" si="140"/>
        <v>42464.958912037036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 s="10" t="s">
        <v>8314</v>
      </c>
      <c r="Q2959" t="s">
        <v>8354</v>
      </c>
      <c r="R2959">
        <f t="shared" si="139"/>
        <v>2015</v>
      </c>
      <c r="S2959" s="15">
        <f t="shared" si="140"/>
        <v>42031.011249999996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s="10" t="s">
        <v>8314</v>
      </c>
      <c r="Q2960" t="s">
        <v>8354</v>
      </c>
      <c r="R2960">
        <f t="shared" si="139"/>
        <v>2016</v>
      </c>
      <c r="S2960" s="15">
        <f t="shared" si="140"/>
        <v>42438.779131944444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s="10" t="s">
        <v>8314</v>
      </c>
      <c r="Q2961" t="s">
        <v>8354</v>
      </c>
      <c r="R2961">
        <f t="shared" si="139"/>
        <v>2016</v>
      </c>
      <c r="S2961" s="15">
        <f t="shared" si="140"/>
        <v>42498.008391203708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s="10" t="s">
        <v>8314</v>
      </c>
      <c r="Q2962" t="s">
        <v>8354</v>
      </c>
      <c r="R2962">
        <f t="shared" si="139"/>
        <v>2014</v>
      </c>
      <c r="S2962" s="15">
        <f t="shared" si="140"/>
        <v>41863.757210648146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 s="10" t="s">
        <v>8314</v>
      </c>
      <c r="Q2963" t="s">
        <v>8315</v>
      </c>
      <c r="R2963">
        <f t="shared" si="139"/>
        <v>2015</v>
      </c>
      <c r="S2963" s="15">
        <f t="shared" si="140"/>
        <v>42061.212488425925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 s="10" t="s">
        <v>8314</v>
      </c>
      <c r="Q2964" t="s">
        <v>8315</v>
      </c>
      <c r="R2964">
        <f t="shared" si="139"/>
        <v>2015</v>
      </c>
      <c r="S2964" s="15">
        <f t="shared" si="140"/>
        <v>42036.24428240741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 s="10" t="s">
        <v>8314</v>
      </c>
      <c r="Q2965" t="s">
        <v>8315</v>
      </c>
      <c r="R2965">
        <f t="shared" si="139"/>
        <v>2015</v>
      </c>
      <c r="S2965" s="15">
        <f t="shared" si="140"/>
        <v>42157.470185185186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 s="10" t="s">
        <v>8314</v>
      </c>
      <c r="Q2966" t="s">
        <v>8315</v>
      </c>
      <c r="R2966">
        <f t="shared" si="139"/>
        <v>2014</v>
      </c>
      <c r="S2966" s="15">
        <f t="shared" si="140"/>
        <v>41827.909942129627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 s="10" t="s">
        <v>8314</v>
      </c>
      <c r="Q2967" t="s">
        <v>8315</v>
      </c>
      <c r="R2967">
        <f t="shared" si="139"/>
        <v>2015</v>
      </c>
      <c r="S2967" s="15">
        <f t="shared" si="140"/>
        <v>42162.729548611111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 s="10" t="s">
        <v>8314</v>
      </c>
      <c r="Q2968" t="s">
        <v>8315</v>
      </c>
      <c r="R2968">
        <f t="shared" si="139"/>
        <v>2015</v>
      </c>
      <c r="S2968" s="15">
        <f t="shared" si="140"/>
        <v>42233.738564814819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 s="10" t="s">
        <v>8314</v>
      </c>
      <c r="Q2969" t="s">
        <v>8315</v>
      </c>
      <c r="R2969">
        <f t="shared" si="139"/>
        <v>2015</v>
      </c>
      <c r="S2969" s="15">
        <f t="shared" si="140"/>
        <v>42042.197824074072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 s="10" t="s">
        <v>8314</v>
      </c>
      <c r="Q2970" t="s">
        <v>8315</v>
      </c>
      <c r="R2970">
        <f t="shared" si="139"/>
        <v>2016</v>
      </c>
      <c r="S2970" s="15">
        <f t="shared" si="140"/>
        <v>42585.523842592593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 s="10" t="s">
        <v>8314</v>
      </c>
      <c r="Q2971" t="s">
        <v>8315</v>
      </c>
      <c r="R2971">
        <f t="shared" si="139"/>
        <v>2015</v>
      </c>
      <c r="S2971" s="15">
        <f t="shared" si="140"/>
        <v>42097.786493055552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 s="10" t="s">
        <v>8314</v>
      </c>
      <c r="Q2972" t="s">
        <v>8315</v>
      </c>
      <c r="R2972">
        <f t="shared" si="139"/>
        <v>2014</v>
      </c>
      <c r="S2972" s="15">
        <f t="shared" si="140"/>
        <v>41808.669571759259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 s="10" t="s">
        <v>8314</v>
      </c>
      <c r="Q2973" t="s">
        <v>8315</v>
      </c>
      <c r="R2973">
        <f t="shared" si="139"/>
        <v>2014</v>
      </c>
      <c r="S2973" s="15">
        <f t="shared" si="140"/>
        <v>41852.658310185187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 s="10" t="s">
        <v>8314</v>
      </c>
      <c r="Q2974" t="s">
        <v>8315</v>
      </c>
      <c r="R2974">
        <f t="shared" si="139"/>
        <v>2016</v>
      </c>
      <c r="S2974" s="15">
        <f t="shared" si="140"/>
        <v>42694.110185185185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 s="10" t="s">
        <v>8314</v>
      </c>
      <c r="Q2975" t="s">
        <v>8315</v>
      </c>
      <c r="R2975">
        <f t="shared" si="139"/>
        <v>2015</v>
      </c>
      <c r="S2975" s="15">
        <f t="shared" si="140"/>
        <v>42341.818379629629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 s="10" t="s">
        <v>8314</v>
      </c>
      <c r="Q2976" t="s">
        <v>8315</v>
      </c>
      <c r="R2976">
        <f t="shared" si="139"/>
        <v>2014</v>
      </c>
      <c r="S2976" s="15">
        <f t="shared" si="140"/>
        <v>41880.061006944445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 s="10" t="s">
        <v>8314</v>
      </c>
      <c r="Q2977" t="s">
        <v>8315</v>
      </c>
      <c r="R2977">
        <f t="shared" si="139"/>
        <v>2014</v>
      </c>
      <c r="S2977" s="15">
        <f t="shared" si="140"/>
        <v>41941.683865740742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 s="10" t="s">
        <v>8314</v>
      </c>
      <c r="Q2978" t="s">
        <v>8315</v>
      </c>
      <c r="R2978">
        <f t="shared" si="139"/>
        <v>2016</v>
      </c>
      <c r="S2978" s="15">
        <f t="shared" si="140"/>
        <v>42425.730671296296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 s="10" t="s">
        <v>8314</v>
      </c>
      <c r="Q2979" t="s">
        <v>8315</v>
      </c>
      <c r="R2979">
        <f t="shared" si="139"/>
        <v>2015</v>
      </c>
      <c r="S2979" s="15">
        <f t="shared" si="140"/>
        <v>42026.88118055556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 s="10" t="s">
        <v>8314</v>
      </c>
      <c r="Q2980" t="s">
        <v>8315</v>
      </c>
      <c r="R2980">
        <f t="shared" si="139"/>
        <v>2014</v>
      </c>
      <c r="S2980" s="15">
        <f t="shared" si="140"/>
        <v>41922.640590277777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 s="10" t="s">
        <v>8314</v>
      </c>
      <c r="Q2981" t="s">
        <v>8315</v>
      </c>
      <c r="R2981">
        <f t="shared" si="139"/>
        <v>2014</v>
      </c>
      <c r="S2981" s="15">
        <f t="shared" si="140"/>
        <v>41993.824340277773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 s="10" t="s">
        <v>8314</v>
      </c>
      <c r="Q2982" t="s">
        <v>8315</v>
      </c>
      <c r="R2982">
        <f t="shared" si="139"/>
        <v>2015</v>
      </c>
      <c r="S2982" s="15">
        <f t="shared" si="140"/>
        <v>42219.915856481486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 s="10" t="s">
        <v>8314</v>
      </c>
      <c r="Q2983" t="s">
        <v>8354</v>
      </c>
      <c r="R2983">
        <f t="shared" si="139"/>
        <v>2015</v>
      </c>
      <c r="S2983" s="15">
        <f t="shared" si="140"/>
        <v>42225.559675925921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 s="10" t="s">
        <v>8314</v>
      </c>
      <c r="Q2984" t="s">
        <v>8354</v>
      </c>
      <c r="R2984">
        <f t="shared" si="139"/>
        <v>2016</v>
      </c>
      <c r="S2984" s="15">
        <f t="shared" si="140"/>
        <v>42381.686840277776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 s="10" t="s">
        <v>8314</v>
      </c>
      <c r="Q2985" t="s">
        <v>8354</v>
      </c>
      <c r="R2985">
        <f t="shared" si="139"/>
        <v>2014</v>
      </c>
      <c r="S2985" s="15">
        <f t="shared" si="140"/>
        <v>41894.632361111115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 s="10" t="s">
        <v>8314</v>
      </c>
      <c r="Q2986" t="s">
        <v>8354</v>
      </c>
      <c r="R2986">
        <f t="shared" si="139"/>
        <v>2016</v>
      </c>
      <c r="S2986" s="15">
        <f t="shared" si="140"/>
        <v>42576.278715277775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 s="10" t="s">
        <v>8314</v>
      </c>
      <c r="Q2987" t="s">
        <v>8354</v>
      </c>
      <c r="R2987">
        <f t="shared" si="139"/>
        <v>2016</v>
      </c>
      <c r="S2987" s="15">
        <f t="shared" si="140"/>
        <v>42654.973703703698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 s="10" t="s">
        <v>8314</v>
      </c>
      <c r="Q2988" t="s">
        <v>8354</v>
      </c>
      <c r="R2988">
        <f t="shared" si="139"/>
        <v>2016</v>
      </c>
      <c r="S2988" s="15">
        <f t="shared" si="140"/>
        <v>42431.500069444446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 s="10" t="s">
        <v>8314</v>
      </c>
      <c r="Q2989" t="s">
        <v>8354</v>
      </c>
      <c r="R2989">
        <f t="shared" si="139"/>
        <v>2016</v>
      </c>
      <c r="S2989" s="15">
        <f t="shared" si="140"/>
        <v>42627.307303240741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 s="10" t="s">
        <v>8314</v>
      </c>
      <c r="Q2990" t="s">
        <v>8354</v>
      </c>
      <c r="R2990">
        <f t="shared" si="139"/>
        <v>2016</v>
      </c>
      <c r="S2990" s="15">
        <f t="shared" si="140"/>
        <v>42511.362048611118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 s="10" t="s">
        <v>8314</v>
      </c>
      <c r="Q2991" t="s">
        <v>8354</v>
      </c>
      <c r="R2991">
        <f t="shared" si="139"/>
        <v>2015</v>
      </c>
      <c r="S2991" s="15">
        <f t="shared" si="140"/>
        <v>42337.02039351852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 s="10" t="s">
        <v>8314</v>
      </c>
      <c r="Q2992" t="s">
        <v>8354</v>
      </c>
      <c r="R2992">
        <f t="shared" si="139"/>
        <v>2015</v>
      </c>
      <c r="S2992" s="15">
        <f t="shared" si="140"/>
        <v>42341.57430555555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 s="10" t="s">
        <v>8314</v>
      </c>
      <c r="Q2993" t="s">
        <v>8354</v>
      </c>
      <c r="R2993">
        <f t="shared" si="139"/>
        <v>2017</v>
      </c>
      <c r="S2993" s="15">
        <f t="shared" si="140"/>
        <v>42740.837152777778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 s="10" t="s">
        <v>8314</v>
      </c>
      <c r="Q2994" t="s">
        <v>8354</v>
      </c>
      <c r="R2994">
        <f t="shared" si="139"/>
        <v>2016</v>
      </c>
      <c r="S2994" s="15">
        <f t="shared" si="140"/>
        <v>42622.767476851848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 s="10" t="s">
        <v>8314</v>
      </c>
      <c r="Q2995" t="s">
        <v>8354</v>
      </c>
      <c r="R2995">
        <f t="shared" si="139"/>
        <v>2016</v>
      </c>
      <c r="S2995" s="15">
        <f t="shared" si="140"/>
        <v>42390.838738425926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 s="10" t="s">
        <v>8314</v>
      </c>
      <c r="Q2996" t="s">
        <v>8354</v>
      </c>
      <c r="R2996">
        <f t="shared" si="139"/>
        <v>2014</v>
      </c>
      <c r="S2996" s="15">
        <f t="shared" si="140"/>
        <v>41885.478842592594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 s="10" t="s">
        <v>8314</v>
      </c>
      <c r="Q2997" t="s">
        <v>8354</v>
      </c>
      <c r="R2997">
        <f t="shared" si="139"/>
        <v>2016</v>
      </c>
      <c r="S2997" s="15">
        <f t="shared" si="140"/>
        <v>42724.665173611109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 s="10" t="s">
        <v>8314</v>
      </c>
      <c r="Q2998" t="s">
        <v>8354</v>
      </c>
      <c r="R2998">
        <f t="shared" si="139"/>
        <v>2015</v>
      </c>
      <c r="S2998" s="15">
        <f t="shared" si="140"/>
        <v>42090.912500000006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 s="10" t="s">
        <v>8314</v>
      </c>
      <c r="Q2999" t="s">
        <v>8354</v>
      </c>
      <c r="R2999">
        <f t="shared" si="139"/>
        <v>2017</v>
      </c>
      <c r="S2999" s="15">
        <f t="shared" si="140"/>
        <v>42775.733715277776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 s="10" t="s">
        <v>8314</v>
      </c>
      <c r="Q3000" t="s">
        <v>8354</v>
      </c>
      <c r="R3000">
        <f t="shared" si="139"/>
        <v>2014</v>
      </c>
      <c r="S3000" s="15">
        <f t="shared" si="140"/>
        <v>41778.193622685183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 s="10" t="s">
        <v>8314</v>
      </c>
      <c r="Q3001" t="s">
        <v>8354</v>
      </c>
      <c r="R3001">
        <f t="shared" si="139"/>
        <v>2017</v>
      </c>
      <c r="S3001" s="15">
        <f t="shared" si="140"/>
        <v>42780.740277777775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 s="10" t="s">
        <v>8314</v>
      </c>
      <c r="Q3002" t="s">
        <v>8354</v>
      </c>
      <c r="R3002">
        <f t="shared" si="139"/>
        <v>2017</v>
      </c>
      <c r="S3002" s="15">
        <f t="shared" si="140"/>
        <v>42752.827199074076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 s="10" t="s">
        <v>8314</v>
      </c>
      <c r="Q3003" t="s">
        <v>8354</v>
      </c>
      <c r="R3003">
        <f t="shared" si="139"/>
        <v>2016</v>
      </c>
      <c r="S3003" s="15">
        <f t="shared" si="140"/>
        <v>42534.895625000005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 s="10" t="s">
        <v>8314</v>
      </c>
      <c r="Q3004" t="s">
        <v>8354</v>
      </c>
      <c r="R3004">
        <f t="shared" si="139"/>
        <v>2012</v>
      </c>
      <c r="S3004" s="15">
        <f t="shared" si="140"/>
        <v>41239.83625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 s="10" t="s">
        <v>8314</v>
      </c>
      <c r="Q3005" t="s">
        <v>8354</v>
      </c>
      <c r="R3005">
        <f t="shared" si="139"/>
        <v>2016</v>
      </c>
      <c r="S3005" s="15">
        <f t="shared" si="140"/>
        <v>42398.849259259259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 s="10" t="s">
        <v>8314</v>
      </c>
      <c r="Q3006" t="s">
        <v>8354</v>
      </c>
      <c r="R3006">
        <f t="shared" si="139"/>
        <v>2014</v>
      </c>
      <c r="S3006" s="15">
        <f t="shared" si="140"/>
        <v>41928.881064814814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 s="10" t="s">
        <v>8314</v>
      </c>
      <c r="Q3007" t="s">
        <v>8354</v>
      </c>
      <c r="R3007">
        <f t="shared" si="139"/>
        <v>2014</v>
      </c>
      <c r="S3007" s="15">
        <f t="shared" si="140"/>
        <v>41888.674826388888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 s="10" t="s">
        <v>8314</v>
      </c>
      <c r="Q3008" t="s">
        <v>8354</v>
      </c>
      <c r="R3008">
        <f t="shared" si="139"/>
        <v>2014</v>
      </c>
      <c r="S3008" s="15">
        <f t="shared" si="140"/>
        <v>41957.756840277783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 s="10" t="s">
        <v>8314</v>
      </c>
      <c r="Q3009" t="s">
        <v>8354</v>
      </c>
      <c r="R3009">
        <f t="shared" si="139"/>
        <v>2015</v>
      </c>
      <c r="S3009" s="15">
        <f t="shared" si="140"/>
        <v>42098.216238425928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 s="10" t="s">
        <v>8314</v>
      </c>
      <c r="Q3010" t="s">
        <v>8354</v>
      </c>
      <c r="R3010">
        <f t="shared" si="139"/>
        <v>2015</v>
      </c>
      <c r="S3010" s="15">
        <f t="shared" si="140"/>
        <v>42360.212025462963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 0)</f>
        <v>120</v>
      </c>
      <c r="P3011" s="10" t="s">
        <v>8314</v>
      </c>
      <c r="Q3011" t="s">
        <v>8354</v>
      </c>
      <c r="R3011">
        <f t="shared" ref="R3011:R3074" si="142">YEAR(S3011)</f>
        <v>2014</v>
      </c>
      <c r="S3011" s="15">
        <f t="shared" ref="S3011:S3074" si="143">(((J3011/60)/60)/24)+DATE(1970, 1, 1)</f>
        <v>41939.569907407407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10" t="s">
        <v>8314</v>
      </c>
      <c r="Q3012" t="s">
        <v>8354</v>
      </c>
      <c r="R3012">
        <f t="shared" si="142"/>
        <v>2014</v>
      </c>
      <c r="S3012" s="15">
        <f t="shared" si="143"/>
        <v>41996.832395833335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10" t="s">
        <v>8314</v>
      </c>
      <c r="Q3013" t="s">
        <v>8354</v>
      </c>
      <c r="R3013">
        <f t="shared" si="142"/>
        <v>2015</v>
      </c>
      <c r="S3013" s="15">
        <f t="shared" si="143"/>
        <v>42334.468935185185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10" t="s">
        <v>8314</v>
      </c>
      <c r="Q3014" t="s">
        <v>8354</v>
      </c>
      <c r="R3014">
        <f t="shared" si="142"/>
        <v>2015</v>
      </c>
      <c r="S3014" s="15">
        <f t="shared" si="143"/>
        <v>42024.702893518523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10" t="s">
        <v>8314</v>
      </c>
      <c r="Q3015" t="s">
        <v>8354</v>
      </c>
      <c r="R3015">
        <f t="shared" si="142"/>
        <v>2015</v>
      </c>
      <c r="S3015" s="15">
        <f t="shared" si="143"/>
        <v>42146.836215277777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10" t="s">
        <v>8314</v>
      </c>
      <c r="Q3016" t="s">
        <v>8354</v>
      </c>
      <c r="R3016">
        <f t="shared" si="142"/>
        <v>2014</v>
      </c>
      <c r="S3016" s="15">
        <f t="shared" si="143"/>
        <v>41920.123611111114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10" t="s">
        <v>8314</v>
      </c>
      <c r="Q3017" t="s">
        <v>8354</v>
      </c>
      <c r="R3017">
        <f t="shared" si="142"/>
        <v>2014</v>
      </c>
      <c r="S3017" s="15">
        <f t="shared" si="143"/>
        <v>41785.72729166667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 s="10" t="s">
        <v>8314</v>
      </c>
      <c r="Q3018" t="s">
        <v>8354</v>
      </c>
      <c r="R3018">
        <f t="shared" si="142"/>
        <v>2014</v>
      </c>
      <c r="S3018" s="15">
        <f t="shared" si="143"/>
        <v>41778.548055555555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 s="10" t="s">
        <v>8314</v>
      </c>
      <c r="Q3019" t="s">
        <v>8354</v>
      </c>
      <c r="R3019">
        <f t="shared" si="142"/>
        <v>2014</v>
      </c>
      <c r="S3019" s="15">
        <f t="shared" si="143"/>
        <v>41841.850034722222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 s="10" t="s">
        <v>8314</v>
      </c>
      <c r="Q3020" t="s">
        <v>8354</v>
      </c>
      <c r="R3020">
        <f t="shared" si="142"/>
        <v>2015</v>
      </c>
      <c r="S3020" s="15">
        <f t="shared" si="143"/>
        <v>42163.29833333334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 s="10" t="s">
        <v>8314</v>
      </c>
      <c r="Q3021" t="s">
        <v>8354</v>
      </c>
      <c r="R3021">
        <f t="shared" si="142"/>
        <v>2014</v>
      </c>
      <c r="S3021" s="15">
        <f t="shared" si="143"/>
        <v>41758.833564814813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 s="10" t="s">
        <v>8314</v>
      </c>
      <c r="Q3022" t="s">
        <v>8354</v>
      </c>
      <c r="R3022">
        <f t="shared" si="142"/>
        <v>2015</v>
      </c>
      <c r="S3022" s="15">
        <f t="shared" si="143"/>
        <v>42170.846446759257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 s="10" t="s">
        <v>8314</v>
      </c>
      <c r="Q3023" t="s">
        <v>8354</v>
      </c>
      <c r="R3023">
        <f t="shared" si="142"/>
        <v>2016</v>
      </c>
      <c r="S3023" s="15">
        <f t="shared" si="143"/>
        <v>42660.618854166663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 s="10" t="s">
        <v>8314</v>
      </c>
      <c r="Q3024" t="s">
        <v>8354</v>
      </c>
      <c r="R3024">
        <f t="shared" si="142"/>
        <v>2016</v>
      </c>
      <c r="S3024" s="15">
        <f t="shared" si="143"/>
        <v>42564.95380787037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 s="10" t="s">
        <v>8314</v>
      </c>
      <c r="Q3025" t="s">
        <v>8354</v>
      </c>
      <c r="R3025">
        <f t="shared" si="142"/>
        <v>2015</v>
      </c>
      <c r="S3025" s="15">
        <f t="shared" si="143"/>
        <v>42121.675763888896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 s="10" t="s">
        <v>8314</v>
      </c>
      <c r="Q3026" t="s">
        <v>8354</v>
      </c>
      <c r="R3026">
        <f t="shared" si="142"/>
        <v>2012</v>
      </c>
      <c r="S3026" s="15">
        <f t="shared" si="143"/>
        <v>41158.993923611109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 s="10" t="s">
        <v>8314</v>
      </c>
      <c r="Q3027" t="s">
        <v>8354</v>
      </c>
      <c r="R3027">
        <f t="shared" si="142"/>
        <v>2014</v>
      </c>
      <c r="S3027" s="15">
        <f t="shared" si="143"/>
        <v>41761.509409722225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 s="10" t="s">
        <v>8314</v>
      </c>
      <c r="Q3028" t="s">
        <v>8354</v>
      </c>
      <c r="R3028">
        <f t="shared" si="142"/>
        <v>2017</v>
      </c>
      <c r="S3028" s="15">
        <f t="shared" si="143"/>
        <v>42783.459398148145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 s="10" t="s">
        <v>8314</v>
      </c>
      <c r="Q3029" t="s">
        <v>8354</v>
      </c>
      <c r="R3029">
        <f t="shared" si="142"/>
        <v>2015</v>
      </c>
      <c r="S3029" s="15">
        <f t="shared" si="143"/>
        <v>42053.704293981486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 s="10" t="s">
        <v>8314</v>
      </c>
      <c r="Q3030" t="s">
        <v>8354</v>
      </c>
      <c r="R3030">
        <f t="shared" si="142"/>
        <v>2016</v>
      </c>
      <c r="S3030" s="15">
        <f t="shared" si="143"/>
        <v>42567.264178240745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 s="10" t="s">
        <v>8314</v>
      </c>
      <c r="Q3031" t="s">
        <v>8354</v>
      </c>
      <c r="R3031">
        <f t="shared" si="142"/>
        <v>2014</v>
      </c>
      <c r="S3031" s="15">
        <f t="shared" si="143"/>
        <v>41932.708877314813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 s="10" t="s">
        <v>8314</v>
      </c>
      <c r="Q3032" t="s">
        <v>8354</v>
      </c>
      <c r="R3032">
        <f t="shared" si="142"/>
        <v>2015</v>
      </c>
      <c r="S3032" s="15">
        <f t="shared" si="143"/>
        <v>42233.747349537036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 s="10" t="s">
        <v>8314</v>
      </c>
      <c r="Q3033" t="s">
        <v>8354</v>
      </c>
      <c r="R3033">
        <f t="shared" si="142"/>
        <v>2016</v>
      </c>
      <c r="S3033" s="15">
        <f t="shared" si="143"/>
        <v>42597.882488425923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 s="10" t="s">
        <v>8314</v>
      </c>
      <c r="Q3034" t="s">
        <v>8354</v>
      </c>
      <c r="R3034">
        <f t="shared" si="142"/>
        <v>2015</v>
      </c>
      <c r="S3034" s="15">
        <f t="shared" si="143"/>
        <v>42228.044664351852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 s="10" t="s">
        <v>8314</v>
      </c>
      <c r="Q3035" t="s">
        <v>8354</v>
      </c>
      <c r="R3035">
        <f t="shared" si="142"/>
        <v>2016</v>
      </c>
      <c r="S3035" s="15">
        <f t="shared" si="143"/>
        <v>42570.110243055555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 s="10" t="s">
        <v>8314</v>
      </c>
      <c r="Q3036" t="s">
        <v>8354</v>
      </c>
      <c r="R3036">
        <f t="shared" si="142"/>
        <v>2016</v>
      </c>
      <c r="S3036" s="15">
        <f t="shared" si="143"/>
        <v>42644.535358796296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 s="10" t="s">
        <v>8314</v>
      </c>
      <c r="Q3037" t="s">
        <v>8354</v>
      </c>
      <c r="R3037">
        <f t="shared" si="142"/>
        <v>2013</v>
      </c>
      <c r="S3037" s="15">
        <f t="shared" si="143"/>
        <v>41368.560289351852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 s="10" t="s">
        <v>8314</v>
      </c>
      <c r="Q3038" t="s">
        <v>8354</v>
      </c>
      <c r="R3038">
        <f t="shared" si="142"/>
        <v>2013</v>
      </c>
      <c r="S3038" s="15">
        <f t="shared" si="143"/>
        <v>41466.785231481481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 s="10" t="s">
        <v>8314</v>
      </c>
      <c r="Q3039" t="s">
        <v>8354</v>
      </c>
      <c r="R3039">
        <f t="shared" si="142"/>
        <v>2010</v>
      </c>
      <c r="S3039" s="15">
        <f t="shared" si="143"/>
        <v>40378.893206018518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 s="10" t="s">
        <v>8314</v>
      </c>
      <c r="Q3040" t="s">
        <v>8354</v>
      </c>
      <c r="R3040">
        <f t="shared" si="142"/>
        <v>2016</v>
      </c>
      <c r="S3040" s="15">
        <f t="shared" si="143"/>
        <v>42373.252280092594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 s="10" t="s">
        <v>8314</v>
      </c>
      <c r="Q3041" t="s">
        <v>8354</v>
      </c>
      <c r="R3041">
        <f t="shared" si="142"/>
        <v>2013</v>
      </c>
      <c r="S3041" s="15">
        <f t="shared" si="143"/>
        <v>41610.794421296298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 s="10" t="s">
        <v>8314</v>
      </c>
      <c r="Q3042" t="s">
        <v>8354</v>
      </c>
      <c r="R3042">
        <f t="shared" si="142"/>
        <v>2015</v>
      </c>
      <c r="S3042" s="15">
        <f t="shared" si="143"/>
        <v>42177.791909722218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 s="10" t="s">
        <v>8314</v>
      </c>
      <c r="Q3043" t="s">
        <v>8354</v>
      </c>
      <c r="R3043">
        <f t="shared" si="142"/>
        <v>2015</v>
      </c>
      <c r="S3043" s="15">
        <f t="shared" si="143"/>
        <v>42359.868611111116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 s="10" t="s">
        <v>8314</v>
      </c>
      <c r="Q3044" t="s">
        <v>8354</v>
      </c>
      <c r="R3044">
        <f t="shared" si="142"/>
        <v>2015</v>
      </c>
      <c r="S3044" s="15">
        <f t="shared" si="143"/>
        <v>42253.688043981485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 s="10" t="s">
        <v>8314</v>
      </c>
      <c r="Q3045" t="s">
        <v>8354</v>
      </c>
      <c r="R3045">
        <f t="shared" si="142"/>
        <v>2015</v>
      </c>
      <c r="S3045" s="15">
        <f t="shared" si="143"/>
        <v>42083.070590277777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 s="10" t="s">
        <v>8314</v>
      </c>
      <c r="Q3046" t="s">
        <v>8354</v>
      </c>
      <c r="R3046">
        <f t="shared" si="142"/>
        <v>2016</v>
      </c>
      <c r="S3046" s="15">
        <f t="shared" si="143"/>
        <v>42387.7268287037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 s="10" t="s">
        <v>8314</v>
      </c>
      <c r="Q3047" t="s">
        <v>8354</v>
      </c>
      <c r="R3047">
        <f t="shared" si="142"/>
        <v>2014</v>
      </c>
      <c r="S3047" s="15">
        <f t="shared" si="143"/>
        <v>41843.155729166669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 s="10" t="s">
        <v>8314</v>
      </c>
      <c r="Q3048" t="s">
        <v>8354</v>
      </c>
      <c r="R3048">
        <f t="shared" si="142"/>
        <v>2014</v>
      </c>
      <c r="S3048" s="15">
        <f t="shared" si="143"/>
        <v>41862.803078703706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 s="10" t="s">
        <v>8314</v>
      </c>
      <c r="Q3049" t="s">
        <v>8354</v>
      </c>
      <c r="R3049">
        <f t="shared" si="142"/>
        <v>2016</v>
      </c>
      <c r="S3049" s="15">
        <f t="shared" si="143"/>
        <v>42443.989050925928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 s="10" t="s">
        <v>8314</v>
      </c>
      <c r="Q3050" t="s">
        <v>8354</v>
      </c>
      <c r="R3050">
        <f t="shared" si="142"/>
        <v>2014</v>
      </c>
      <c r="S3050" s="15">
        <f t="shared" si="143"/>
        <v>41975.901180555549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 s="10" t="s">
        <v>8314</v>
      </c>
      <c r="Q3051" t="s">
        <v>8354</v>
      </c>
      <c r="R3051">
        <f t="shared" si="142"/>
        <v>2015</v>
      </c>
      <c r="S3051" s="15">
        <f t="shared" si="143"/>
        <v>42139.014525462961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 s="10" t="s">
        <v>8314</v>
      </c>
      <c r="Q3052" t="s">
        <v>8354</v>
      </c>
      <c r="R3052">
        <f t="shared" si="142"/>
        <v>2016</v>
      </c>
      <c r="S3052" s="15">
        <f t="shared" si="143"/>
        <v>42465.16851851852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 s="10" t="s">
        <v>8314</v>
      </c>
      <c r="Q3053" t="s">
        <v>8354</v>
      </c>
      <c r="R3053">
        <f t="shared" si="142"/>
        <v>2017</v>
      </c>
      <c r="S3053" s="15">
        <f t="shared" si="143"/>
        <v>42744.416030092587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 s="10" t="s">
        <v>8314</v>
      </c>
      <c r="Q3054" t="s">
        <v>8354</v>
      </c>
      <c r="R3054">
        <f t="shared" si="142"/>
        <v>2015</v>
      </c>
      <c r="S3054" s="15">
        <f t="shared" si="143"/>
        <v>42122.670069444444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 s="10" t="s">
        <v>8314</v>
      </c>
      <c r="Q3055" t="s">
        <v>8354</v>
      </c>
      <c r="R3055">
        <f t="shared" si="142"/>
        <v>2014</v>
      </c>
      <c r="S3055" s="15">
        <f t="shared" si="143"/>
        <v>41862.761724537035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s="10" t="s">
        <v>8314</v>
      </c>
      <c r="Q3056" t="s">
        <v>8354</v>
      </c>
      <c r="R3056">
        <f t="shared" si="142"/>
        <v>2015</v>
      </c>
      <c r="S3056" s="15">
        <f t="shared" si="143"/>
        <v>42027.832800925928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 s="10" t="s">
        <v>8314</v>
      </c>
      <c r="Q3057" t="s">
        <v>8354</v>
      </c>
      <c r="R3057">
        <f t="shared" si="142"/>
        <v>2014</v>
      </c>
      <c r="S3057" s="15">
        <f t="shared" si="143"/>
        <v>41953.95821759259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s="10" t="s">
        <v>8314</v>
      </c>
      <c r="Q3058" t="s">
        <v>8354</v>
      </c>
      <c r="R3058">
        <f t="shared" si="142"/>
        <v>2014</v>
      </c>
      <c r="S3058" s="15">
        <f t="shared" si="143"/>
        <v>41851.636388888888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s="10" t="s">
        <v>8314</v>
      </c>
      <c r="Q3059" t="s">
        <v>8354</v>
      </c>
      <c r="R3059">
        <f t="shared" si="142"/>
        <v>2016</v>
      </c>
      <c r="S3059" s="15">
        <f t="shared" si="143"/>
        <v>42433.650590277779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 s="10" t="s">
        <v>8314</v>
      </c>
      <c r="Q3060" t="s">
        <v>8354</v>
      </c>
      <c r="R3060">
        <f t="shared" si="142"/>
        <v>2016</v>
      </c>
      <c r="S3060" s="15">
        <f t="shared" si="143"/>
        <v>42460.374305555553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 s="10" t="s">
        <v>8314</v>
      </c>
      <c r="Q3061" t="s">
        <v>8354</v>
      </c>
      <c r="R3061">
        <f t="shared" si="142"/>
        <v>2014</v>
      </c>
      <c r="S3061" s="15">
        <f t="shared" si="143"/>
        <v>41829.935717592591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 s="10" t="s">
        <v>8314</v>
      </c>
      <c r="Q3062" t="s">
        <v>8354</v>
      </c>
      <c r="R3062">
        <f t="shared" si="142"/>
        <v>2015</v>
      </c>
      <c r="S3062" s="15">
        <f t="shared" si="143"/>
        <v>42245.274699074071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s="10" t="s">
        <v>8314</v>
      </c>
      <c r="Q3063" t="s">
        <v>8354</v>
      </c>
      <c r="R3063">
        <f t="shared" si="142"/>
        <v>2014</v>
      </c>
      <c r="S3063" s="15">
        <f t="shared" si="143"/>
        <v>41834.784120370372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 s="10" t="s">
        <v>8314</v>
      </c>
      <c r="Q3064" t="s">
        <v>8354</v>
      </c>
      <c r="R3064">
        <f t="shared" si="142"/>
        <v>2015</v>
      </c>
      <c r="S3064" s="15">
        <f t="shared" si="143"/>
        <v>42248.535787037035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 s="10" t="s">
        <v>8314</v>
      </c>
      <c r="Q3065" t="s">
        <v>8354</v>
      </c>
      <c r="R3065">
        <f t="shared" si="142"/>
        <v>2016</v>
      </c>
      <c r="S3065" s="15">
        <f t="shared" si="143"/>
        <v>42630.922893518517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 s="10" t="s">
        <v>8314</v>
      </c>
      <c r="Q3066" t="s">
        <v>8354</v>
      </c>
      <c r="R3066">
        <f t="shared" si="142"/>
        <v>2015</v>
      </c>
      <c r="S3066" s="15">
        <f t="shared" si="143"/>
        <v>42299.130162037036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 s="10" t="s">
        <v>8314</v>
      </c>
      <c r="Q3067" t="s">
        <v>8354</v>
      </c>
      <c r="R3067">
        <f t="shared" si="142"/>
        <v>2014</v>
      </c>
      <c r="S3067" s="15">
        <f t="shared" si="143"/>
        <v>41825.055231481485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 s="10" t="s">
        <v>8314</v>
      </c>
      <c r="Q3068" t="s">
        <v>8354</v>
      </c>
      <c r="R3068">
        <f t="shared" si="142"/>
        <v>2016</v>
      </c>
      <c r="S3068" s="15">
        <f t="shared" si="143"/>
        <v>42531.228437500002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 s="10" t="s">
        <v>8314</v>
      </c>
      <c r="Q3069" t="s">
        <v>8354</v>
      </c>
      <c r="R3069">
        <f t="shared" si="142"/>
        <v>2015</v>
      </c>
      <c r="S3069" s="15">
        <f t="shared" si="143"/>
        <v>42226.938414351855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 s="10" t="s">
        <v>8314</v>
      </c>
      <c r="Q3070" t="s">
        <v>8354</v>
      </c>
      <c r="R3070">
        <f t="shared" si="142"/>
        <v>2015</v>
      </c>
      <c r="S3070" s="15">
        <f t="shared" si="143"/>
        <v>42263.691574074073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 s="10" t="s">
        <v>8314</v>
      </c>
      <c r="Q3071" t="s">
        <v>8354</v>
      </c>
      <c r="R3071">
        <f t="shared" si="142"/>
        <v>2014</v>
      </c>
      <c r="S3071" s="15">
        <f t="shared" si="143"/>
        <v>41957.833726851852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 s="10" t="s">
        <v>8314</v>
      </c>
      <c r="Q3072" t="s">
        <v>8354</v>
      </c>
      <c r="R3072">
        <f t="shared" si="142"/>
        <v>2016</v>
      </c>
      <c r="S3072" s="15">
        <f t="shared" si="143"/>
        <v>42690.733437499999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 s="10" t="s">
        <v>8314</v>
      </c>
      <c r="Q3073" t="s">
        <v>8354</v>
      </c>
      <c r="R3073">
        <f t="shared" si="142"/>
        <v>2015</v>
      </c>
      <c r="S3073" s="15">
        <f t="shared" si="143"/>
        <v>42097.732418981483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 s="10" t="s">
        <v>8314</v>
      </c>
      <c r="Q3074" t="s">
        <v>8354</v>
      </c>
      <c r="R3074">
        <f t="shared" si="142"/>
        <v>2016</v>
      </c>
      <c r="S3074" s="15">
        <f t="shared" si="143"/>
        <v>42658.690532407403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 0)</f>
        <v>0</v>
      </c>
      <c r="P3075" s="10" t="s">
        <v>8314</v>
      </c>
      <c r="Q3075" t="s">
        <v>8354</v>
      </c>
      <c r="R3075">
        <f t="shared" ref="R3075:R3138" si="145">YEAR(S3075)</f>
        <v>2015</v>
      </c>
      <c r="S3075" s="15">
        <f t="shared" ref="S3075:S3138" si="146">(((J3075/60)/60)/24)+DATE(1970, 1, 1)</f>
        <v>42111.684027777781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10" t="s">
        <v>8314</v>
      </c>
      <c r="Q3076" t="s">
        <v>8354</v>
      </c>
      <c r="R3076">
        <f t="shared" si="145"/>
        <v>2016</v>
      </c>
      <c r="S3076" s="15">
        <f t="shared" si="146"/>
        <v>42409.571284722217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10" t="s">
        <v>8314</v>
      </c>
      <c r="Q3077" t="s">
        <v>8354</v>
      </c>
      <c r="R3077">
        <f t="shared" si="145"/>
        <v>2016</v>
      </c>
      <c r="S3077" s="15">
        <f t="shared" si="146"/>
        <v>42551.102314814809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10" t="s">
        <v>8314</v>
      </c>
      <c r="Q3078" t="s">
        <v>8354</v>
      </c>
      <c r="R3078">
        <f t="shared" si="145"/>
        <v>2015</v>
      </c>
      <c r="S3078" s="15">
        <f t="shared" si="146"/>
        <v>42226.651886574073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10" t="s">
        <v>8314</v>
      </c>
      <c r="Q3079" t="s">
        <v>8354</v>
      </c>
      <c r="R3079">
        <f t="shared" si="145"/>
        <v>2017</v>
      </c>
      <c r="S3079" s="15">
        <f t="shared" si="146"/>
        <v>42766.956921296296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10" t="s">
        <v>8314</v>
      </c>
      <c r="Q3080" t="s">
        <v>8354</v>
      </c>
      <c r="R3080">
        <f t="shared" si="145"/>
        <v>2015</v>
      </c>
      <c r="S3080" s="15">
        <f t="shared" si="146"/>
        <v>42031.138831018514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10" t="s">
        <v>8314</v>
      </c>
      <c r="Q3081" t="s">
        <v>8354</v>
      </c>
      <c r="R3081">
        <f t="shared" si="145"/>
        <v>2015</v>
      </c>
      <c r="S3081" s="15">
        <f t="shared" si="146"/>
        <v>42055.713368055556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 s="10" t="s">
        <v>8314</v>
      </c>
      <c r="Q3082" t="s">
        <v>8354</v>
      </c>
      <c r="R3082">
        <f t="shared" si="145"/>
        <v>2014</v>
      </c>
      <c r="S3082" s="15">
        <f t="shared" si="146"/>
        <v>41940.028287037036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 s="10" t="s">
        <v>8314</v>
      </c>
      <c r="Q3083" t="s">
        <v>8354</v>
      </c>
      <c r="R3083">
        <f t="shared" si="145"/>
        <v>2015</v>
      </c>
      <c r="S3083" s="15">
        <f t="shared" si="146"/>
        <v>42237.181608796294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s="10" t="s">
        <v>8314</v>
      </c>
      <c r="Q3084" t="s">
        <v>8354</v>
      </c>
      <c r="R3084">
        <f t="shared" si="145"/>
        <v>2015</v>
      </c>
      <c r="S3084" s="15">
        <f t="shared" si="146"/>
        <v>42293.922986111109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 s="10" t="s">
        <v>8314</v>
      </c>
      <c r="Q3085" t="s">
        <v>8354</v>
      </c>
      <c r="R3085">
        <f t="shared" si="145"/>
        <v>2014</v>
      </c>
      <c r="S3085" s="15">
        <f t="shared" si="146"/>
        <v>41853.563402777778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 s="10" t="s">
        <v>8314</v>
      </c>
      <c r="Q3086" t="s">
        <v>8354</v>
      </c>
      <c r="R3086">
        <f t="shared" si="145"/>
        <v>2015</v>
      </c>
      <c r="S3086" s="15">
        <f t="shared" si="146"/>
        <v>42100.723738425921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 s="10" t="s">
        <v>8314</v>
      </c>
      <c r="Q3087" t="s">
        <v>8354</v>
      </c>
      <c r="R3087">
        <f t="shared" si="145"/>
        <v>2015</v>
      </c>
      <c r="S3087" s="15">
        <f t="shared" si="146"/>
        <v>42246.883784722217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 s="10" t="s">
        <v>8314</v>
      </c>
      <c r="Q3088" t="s">
        <v>8354</v>
      </c>
      <c r="R3088">
        <f t="shared" si="145"/>
        <v>2015</v>
      </c>
      <c r="S3088" s="15">
        <f t="shared" si="146"/>
        <v>42173.67082175926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 s="10" t="s">
        <v>8314</v>
      </c>
      <c r="Q3089" t="s">
        <v>8354</v>
      </c>
      <c r="R3089">
        <f t="shared" si="145"/>
        <v>2016</v>
      </c>
      <c r="S3089" s="15">
        <f t="shared" si="146"/>
        <v>42665.150347222225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 s="10" t="s">
        <v>8314</v>
      </c>
      <c r="Q3090" t="s">
        <v>8354</v>
      </c>
      <c r="R3090">
        <f t="shared" si="145"/>
        <v>2014</v>
      </c>
      <c r="S3090" s="15">
        <f t="shared" si="146"/>
        <v>41981.57230324074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 s="10" t="s">
        <v>8314</v>
      </c>
      <c r="Q3091" t="s">
        <v>8354</v>
      </c>
      <c r="R3091">
        <f t="shared" si="145"/>
        <v>2016</v>
      </c>
      <c r="S3091" s="15">
        <f t="shared" si="146"/>
        <v>42528.542627314819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 s="10" t="s">
        <v>8314</v>
      </c>
      <c r="Q3092" t="s">
        <v>8354</v>
      </c>
      <c r="R3092">
        <f t="shared" si="145"/>
        <v>2015</v>
      </c>
      <c r="S3092" s="15">
        <f t="shared" si="146"/>
        <v>42065.818807870368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 s="10" t="s">
        <v>8314</v>
      </c>
      <c r="Q3093" t="s">
        <v>8354</v>
      </c>
      <c r="R3093">
        <f t="shared" si="145"/>
        <v>2016</v>
      </c>
      <c r="S3093" s="15">
        <f t="shared" si="146"/>
        <v>42566.948414351849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 s="10" t="s">
        <v>8314</v>
      </c>
      <c r="Q3094" t="s">
        <v>8354</v>
      </c>
      <c r="R3094">
        <f t="shared" si="145"/>
        <v>2015</v>
      </c>
      <c r="S3094" s="15">
        <f t="shared" si="146"/>
        <v>42255.619351851856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 s="10" t="s">
        <v>8314</v>
      </c>
      <c r="Q3095" t="s">
        <v>8354</v>
      </c>
      <c r="R3095">
        <f t="shared" si="145"/>
        <v>2014</v>
      </c>
      <c r="S3095" s="15">
        <f t="shared" si="146"/>
        <v>41760.909039351849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 s="10" t="s">
        <v>8314</v>
      </c>
      <c r="Q3096" t="s">
        <v>8354</v>
      </c>
      <c r="R3096">
        <f t="shared" si="145"/>
        <v>2015</v>
      </c>
      <c r="S3096" s="15">
        <f t="shared" si="146"/>
        <v>42207.795787037037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 s="10" t="s">
        <v>8314</v>
      </c>
      <c r="Q3097" t="s">
        <v>8354</v>
      </c>
      <c r="R3097">
        <f t="shared" si="145"/>
        <v>2016</v>
      </c>
      <c r="S3097" s="15">
        <f t="shared" si="146"/>
        <v>42523.025231481486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 s="10" t="s">
        <v>8314</v>
      </c>
      <c r="Q3098" t="s">
        <v>8354</v>
      </c>
      <c r="R3098">
        <f t="shared" si="145"/>
        <v>2015</v>
      </c>
      <c r="S3098" s="15">
        <f t="shared" si="146"/>
        <v>42114.825532407413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 s="10" t="s">
        <v>8314</v>
      </c>
      <c r="Q3099" t="s">
        <v>8354</v>
      </c>
      <c r="R3099">
        <f t="shared" si="145"/>
        <v>2016</v>
      </c>
      <c r="S3099" s="15">
        <f t="shared" si="146"/>
        <v>42629.503483796296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 s="10" t="s">
        <v>8314</v>
      </c>
      <c r="Q3100" t="s">
        <v>8354</v>
      </c>
      <c r="R3100">
        <f t="shared" si="145"/>
        <v>2015</v>
      </c>
      <c r="S3100" s="15">
        <f t="shared" si="146"/>
        <v>42359.792233796295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 s="10" t="s">
        <v>8314</v>
      </c>
      <c r="Q3101" t="s">
        <v>8354</v>
      </c>
      <c r="R3101">
        <f t="shared" si="145"/>
        <v>2016</v>
      </c>
      <c r="S3101" s="15">
        <f t="shared" si="146"/>
        <v>42382.189710648148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 s="10" t="s">
        <v>8314</v>
      </c>
      <c r="Q3102" t="s">
        <v>8354</v>
      </c>
      <c r="R3102">
        <f t="shared" si="145"/>
        <v>2014</v>
      </c>
      <c r="S3102" s="15">
        <f t="shared" si="146"/>
        <v>41902.622395833336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 s="10" t="s">
        <v>8314</v>
      </c>
      <c r="Q3103" t="s">
        <v>8354</v>
      </c>
      <c r="R3103">
        <f t="shared" si="145"/>
        <v>2015</v>
      </c>
      <c r="S3103" s="15">
        <f t="shared" si="146"/>
        <v>42171.383530092593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 s="10" t="s">
        <v>8314</v>
      </c>
      <c r="Q3104" t="s">
        <v>8354</v>
      </c>
      <c r="R3104">
        <f t="shared" si="145"/>
        <v>2016</v>
      </c>
      <c r="S3104" s="15">
        <f t="shared" si="146"/>
        <v>42555.340486111112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 s="10" t="s">
        <v>8314</v>
      </c>
      <c r="Q3105" t="s">
        <v>8354</v>
      </c>
      <c r="R3105">
        <f t="shared" si="145"/>
        <v>2015</v>
      </c>
      <c r="S3105" s="15">
        <f t="shared" si="146"/>
        <v>42107.156319444446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 s="10" t="s">
        <v>8314</v>
      </c>
      <c r="Q3106" t="s">
        <v>8354</v>
      </c>
      <c r="R3106">
        <f t="shared" si="145"/>
        <v>2015</v>
      </c>
      <c r="S3106" s="15">
        <f t="shared" si="146"/>
        <v>42006.908692129626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 s="10" t="s">
        <v>8314</v>
      </c>
      <c r="Q3107" t="s">
        <v>8354</v>
      </c>
      <c r="R3107">
        <f t="shared" si="145"/>
        <v>2014</v>
      </c>
      <c r="S3107" s="15">
        <f t="shared" si="146"/>
        <v>41876.718935185185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 s="10" t="s">
        <v>8314</v>
      </c>
      <c r="Q3108" t="s">
        <v>8354</v>
      </c>
      <c r="R3108">
        <f t="shared" si="145"/>
        <v>2015</v>
      </c>
      <c r="S3108" s="15">
        <f t="shared" si="146"/>
        <v>42241.429120370376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 s="10" t="s">
        <v>8314</v>
      </c>
      <c r="Q3109" t="s">
        <v>8354</v>
      </c>
      <c r="R3109">
        <f t="shared" si="145"/>
        <v>2015</v>
      </c>
      <c r="S3109" s="15">
        <f t="shared" si="146"/>
        <v>42128.814247685179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 s="10" t="s">
        <v>8314</v>
      </c>
      <c r="Q3110" t="s">
        <v>8354</v>
      </c>
      <c r="R3110">
        <f t="shared" si="145"/>
        <v>2015</v>
      </c>
      <c r="S3110" s="15">
        <f t="shared" si="146"/>
        <v>42062.680486111116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 s="10" t="s">
        <v>8314</v>
      </c>
      <c r="Q3111" t="s">
        <v>8354</v>
      </c>
      <c r="R3111">
        <f t="shared" si="145"/>
        <v>2014</v>
      </c>
      <c r="S3111" s="15">
        <f t="shared" si="146"/>
        <v>41844.125115740739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 s="10" t="s">
        <v>8314</v>
      </c>
      <c r="Q3112" t="s">
        <v>8354</v>
      </c>
      <c r="R3112">
        <f t="shared" si="145"/>
        <v>2017</v>
      </c>
      <c r="S3112" s="15">
        <f t="shared" si="146"/>
        <v>42745.031469907408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 s="10" t="s">
        <v>8314</v>
      </c>
      <c r="Q3113" t="s">
        <v>8354</v>
      </c>
      <c r="R3113">
        <f t="shared" si="145"/>
        <v>2014</v>
      </c>
      <c r="S3113" s="15">
        <f t="shared" si="146"/>
        <v>41885.595138888886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 s="10" t="s">
        <v>8314</v>
      </c>
      <c r="Q3114" t="s">
        <v>8354</v>
      </c>
      <c r="R3114">
        <f t="shared" si="145"/>
        <v>2016</v>
      </c>
      <c r="S3114" s="15">
        <f t="shared" si="146"/>
        <v>42615.121921296297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 s="10" t="s">
        <v>8314</v>
      </c>
      <c r="Q3115" t="s">
        <v>8354</v>
      </c>
      <c r="R3115">
        <f t="shared" si="145"/>
        <v>2015</v>
      </c>
      <c r="S3115" s="15">
        <f t="shared" si="146"/>
        <v>42081.731273148151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s="10" t="s">
        <v>8314</v>
      </c>
      <c r="Q3116" t="s">
        <v>8354</v>
      </c>
      <c r="R3116">
        <f t="shared" si="145"/>
        <v>2014</v>
      </c>
      <c r="S3116" s="15">
        <f t="shared" si="146"/>
        <v>41843.632523148146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 s="10" t="s">
        <v>8314</v>
      </c>
      <c r="Q3117" t="s">
        <v>8354</v>
      </c>
      <c r="R3117">
        <f t="shared" si="145"/>
        <v>2016</v>
      </c>
      <c r="S3117" s="15">
        <f t="shared" si="146"/>
        <v>42496.447071759263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 s="10" t="s">
        <v>8314</v>
      </c>
      <c r="Q3118" t="s">
        <v>8354</v>
      </c>
      <c r="R3118">
        <f t="shared" si="145"/>
        <v>2015</v>
      </c>
      <c r="S3118" s="15">
        <f t="shared" si="146"/>
        <v>42081.515335648146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 s="10" t="s">
        <v>8314</v>
      </c>
      <c r="Q3119" t="s">
        <v>8354</v>
      </c>
      <c r="R3119">
        <f t="shared" si="145"/>
        <v>2016</v>
      </c>
      <c r="S3119" s="15">
        <f t="shared" si="146"/>
        <v>42509.374537037031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 s="10" t="s">
        <v>8314</v>
      </c>
      <c r="Q3120" t="s">
        <v>8354</v>
      </c>
      <c r="R3120">
        <f t="shared" si="145"/>
        <v>2016</v>
      </c>
      <c r="S3120" s="15">
        <f t="shared" si="146"/>
        <v>42534.649571759262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 s="10" t="s">
        <v>8314</v>
      </c>
      <c r="Q3121" t="s">
        <v>8354</v>
      </c>
      <c r="R3121">
        <f t="shared" si="145"/>
        <v>2015</v>
      </c>
      <c r="S3121" s="15">
        <f t="shared" si="146"/>
        <v>42060.04550925926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 s="10" t="s">
        <v>8314</v>
      </c>
      <c r="Q3122" t="s">
        <v>8354</v>
      </c>
      <c r="R3122">
        <f t="shared" si="145"/>
        <v>2016</v>
      </c>
      <c r="S3122" s="15">
        <f t="shared" si="146"/>
        <v>42435.942083333335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 s="10" t="s">
        <v>8314</v>
      </c>
      <c r="Q3123" t="s">
        <v>8354</v>
      </c>
      <c r="R3123">
        <f t="shared" si="145"/>
        <v>2014</v>
      </c>
      <c r="S3123" s="15">
        <f t="shared" si="146"/>
        <v>41848.679803240739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 s="10" t="s">
        <v>8314</v>
      </c>
      <c r="Q3124" t="s">
        <v>8354</v>
      </c>
      <c r="R3124">
        <f t="shared" si="145"/>
        <v>2016</v>
      </c>
      <c r="S3124" s="15">
        <f t="shared" si="146"/>
        <v>42678.932083333333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 s="10" t="s">
        <v>8314</v>
      </c>
      <c r="Q3125" t="s">
        <v>8354</v>
      </c>
      <c r="R3125">
        <f t="shared" si="145"/>
        <v>2016</v>
      </c>
      <c r="S3125" s="15">
        <f t="shared" si="146"/>
        <v>42530.993032407408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 s="10" t="s">
        <v>8314</v>
      </c>
      <c r="Q3126" t="s">
        <v>8354</v>
      </c>
      <c r="R3126">
        <f t="shared" si="145"/>
        <v>2014</v>
      </c>
      <c r="S3126" s="15">
        <f t="shared" si="146"/>
        <v>41977.780104166668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s="10" t="s">
        <v>8314</v>
      </c>
      <c r="Q3127" t="s">
        <v>8354</v>
      </c>
      <c r="R3127">
        <f t="shared" si="145"/>
        <v>2015</v>
      </c>
      <c r="S3127" s="15">
        <f t="shared" si="146"/>
        <v>42346.20685185185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 s="10" t="s">
        <v>8314</v>
      </c>
      <c r="Q3128" t="s">
        <v>8354</v>
      </c>
      <c r="R3128">
        <f t="shared" si="145"/>
        <v>2016</v>
      </c>
      <c r="S3128" s="15">
        <f t="shared" si="146"/>
        <v>42427.01807870371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s="10" t="s">
        <v>8314</v>
      </c>
      <c r="Q3129" t="s">
        <v>8354</v>
      </c>
      <c r="R3129">
        <f t="shared" si="145"/>
        <v>2015</v>
      </c>
      <c r="S3129" s="15">
        <f t="shared" si="146"/>
        <v>42034.856817129628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 s="10" t="s">
        <v>8314</v>
      </c>
      <c r="Q3130" t="s">
        <v>8315</v>
      </c>
      <c r="R3130">
        <f t="shared" si="145"/>
        <v>2017</v>
      </c>
      <c r="S3130" s="15">
        <f t="shared" si="146"/>
        <v>42780.825706018513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 s="10" t="s">
        <v>8314</v>
      </c>
      <c r="Q3131" t="s">
        <v>8315</v>
      </c>
      <c r="R3131">
        <f t="shared" si="145"/>
        <v>2017</v>
      </c>
      <c r="S3131" s="15">
        <f t="shared" si="146"/>
        <v>42803.842812499999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 s="10" t="s">
        <v>8314</v>
      </c>
      <c r="Q3132" t="s">
        <v>8315</v>
      </c>
      <c r="R3132">
        <f t="shared" si="145"/>
        <v>2017</v>
      </c>
      <c r="S3132" s="15">
        <f t="shared" si="146"/>
        <v>42808.640231481477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 s="10" t="s">
        <v>8314</v>
      </c>
      <c r="Q3133" t="s">
        <v>8315</v>
      </c>
      <c r="R3133">
        <f t="shared" si="145"/>
        <v>2017</v>
      </c>
      <c r="S3133" s="15">
        <f t="shared" si="146"/>
        <v>42803.579224537039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 s="10" t="s">
        <v>8314</v>
      </c>
      <c r="Q3134" t="s">
        <v>8315</v>
      </c>
      <c r="R3134">
        <f t="shared" si="145"/>
        <v>2017</v>
      </c>
      <c r="S3134" s="15">
        <f t="shared" si="146"/>
        <v>42786.350231481483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 s="10" t="s">
        <v>8314</v>
      </c>
      <c r="Q3135" t="s">
        <v>8315</v>
      </c>
      <c r="R3135">
        <f t="shared" si="145"/>
        <v>2017</v>
      </c>
      <c r="S3135" s="15">
        <f t="shared" si="146"/>
        <v>42788.565208333333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 s="10" t="s">
        <v>8314</v>
      </c>
      <c r="Q3136" t="s">
        <v>8315</v>
      </c>
      <c r="R3136">
        <f t="shared" si="145"/>
        <v>2017</v>
      </c>
      <c r="S3136" s="15">
        <f t="shared" si="146"/>
        <v>42800.720127314817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 s="10" t="s">
        <v>8314</v>
      </c>
      <c r="Q3137" t="s">
        <v>8315</v>
      </c>
      <c r="R3137">
        <f t="shared" si="145"/>
        <v>2017</v>
      </c>
      <c r="S3137" s="15">
        <f t="shared" si="146"/>
        <v>42807.151863425926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 s="10" t="s">
        <v>8314</v>
      </c>
      <c r="Q3138" t="s">
        <v>8315</v>
      </c>
      <c r="R3138">
        <f t="shared" si="145"/>
        <v>2017</v>
      </c>
      <c r="S3138" s="15">
        <f t="shared" si="146"/>
        <v>42789.462430555555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 0)</f>
        <v>3</v>
      </c>
      <c r="P3139" s="10" t="s">
        <v>8314</v>
      </c>
      <c r="Q3139" t="s">
        <v>8315</v>
      </c>
      <c r="R3139">
        <f t="shared" ref="R3139:R3202" si="148">YEAR(S3139)</f>
        <v>2017</v>
      </c>
      <c r="S3139" s="15">
        <f t="shared" ref="S3139:S3202" si="149">(((J3139/60)/60)/24)+DATE(1970, 1, 1)</f>
        <v>42807.885057870371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s="10" t="s">
        <v>8314</v>
      </c>
      <c r="Q3140" t="s">
        <v>8315</v>
      </c>
      <c r="R3140">
        <f t="shared" si="148"/>
        <v>2017</v>
      </c>
      <c r="S3140" s="15">
        <f t="shared" si="149"/>
        <v>42809.645914351851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 s="10" t="s">
        <v>8314</v>
      </c>
      <c r="Q3141" t="s">
        <v>8315</v>
      </c>
      <c r="R3141">
        <f t="shared" si="148"/>
        <v>2017</v>
      </c>
      <c r="S3141" s="15">
        <f t="shared" si="149"/>
        <v>42785.270370370374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 s="10" t="s">
        <v>8314</v>
      </c>
      <c r="Q3142" t="s">
        <v>8315</v>
      </c>
      <c r="R3142">
        <f t="shared" si="148"/>
        <v>2017</v>
      </c>
      <c r="S3142" s="15">
        <f t="shared" si="149"/>
        <v>42802.718784722223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 s="10" t="s">
        <v>8314</v>
      </c>
      <c r="Q3143" t="s">
        <v>8315</v>
      </c>
      <c r="R3143">
        <f t="shared" si="148"/>
        <v>2017</v>
      </c>
      <c r="S3143" s="15">
        <f t="shared" si="149"/>
        <v>42800.753333333334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 s="10" t="s">
        <v>8314</v>
      </c>
      <c r="Q3144" t="s">
        <v>8315</v>
      </c>
      <c r="R3144">
        <f t="shared" si="148"/>
        <v>2017</v>
      </c>
      <c r="S3144" s="15">
        <f t="shared" si="149"/>
        <v>42783.513182870374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s="10" t="s">
        <v>8314</v>
      </c>
      <c r="Q3145" t="s">
        <v>8315</v>
      </c>
      <c r="R3145">
        <f t="shared" si="148"/>
        <v>2017</v>
      </c>
      <c r="S3145" s="15">
        <f t="shared" si="149"/>
        <v>42808.358287037037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 s="10" t="s">
        <v>8314</v>
      </c>
      <c r="Q3146" t="s">
        <v>8315</v>
      </c>
      <c r="R3146">
        <f t="shared" si="148"/>
        <v>2017</v>
      </c>
      <c r="S3146" s="15">
        <f t="shared" si="149"/>
        <v>42796.538275462968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s="10" t="s">
        <v>8314</v>
      </c>
      <c r="Q3147" t="s">
        <v>8315</v>
      </c>
      <c r="R3147">
        <f t="shared" si="148"/>
        <v>2017</v>
      </c>
      <c r="S3147" s="15">
        <f t="shared" si="149"/>
        <v>42762.040902777779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 s="10" t="s">
        <v>8314</v>
      </c>
      <c r="Q3148" t="s">
        <v>8315</v>
      </c>
      <c r="R3148">
        <f t="shared" si="148"/>
        <v>2017</v>
      </c>
      <c r="S3148" s="15">
        <f t="shared" si="149"/>
        <v>42796.682476851856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 s="10" t="s">
        <v>8314</v>
      </c>
      <c r="Q3149" t="s">
        <v>8315</v>
      </c>
      <c r="R3149">
        <f t="shared" si="148"/>
        <v>2014</v>
      </c>
      <c r="S3149" s="15">
        <f t="shared" si="149"/>
        <v>41909.969386574077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 s="10" t="s">
        <v>8314</v>
      </c>
      <c r="Q3150" t="s">
        <v>8315</v>
      </c>
      <c r="R3150">
        <f t="shared" si="148"/>
        <v>2014</v>
      </c>
      <c r="S3150" s="15">
        <f t="shared" si="149"/>
        <v>41891.665324074071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 s="10" t="s">
        <v>8314</v>
      </c>
      <c r="Q3151" t="s">
        <v>8315</v>
      </c>
      <c r="R3151">
        <f t="shared" si="148"/>
        <v>2012</v>
      </c>
      <c r="S3151" s="15">
        <f t="shared" si="149"/>
        <v>41226.017361111109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 s="10" t="s">
        <v>8314</v>
      </c>
      <c r="Q3152" t="s">
        <v>8315</v>
      </c>
      <c r="R3152">
        <f t="shared" si="148"/>
        <v>2010</v>
      </c>
      <c r="S3152" s="15">
        <f t="shared" si="149"/>
        <v>40478.263923611114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 s="10" t="s">
        <v>8314</v>
      </c>
      <c r="Q3153" t="s">
        <v>8315</v>
      </c>
      <c r="R3153">
        <f t="shared" si="148"/>
        <v>2014</v>
      </c>
      <c r="S3153" s="15">
        <f t="shared" si="149"/>
        <v>41862.83997685185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 s="10" t="s">
        <v>8314</v>
      </c>
      <c r="Q3154" t="s">
        <v>8315</v>
      </c>
      <c r="R3154">
        <f t="shared" si="148"/>
        <v>2013</v>
      </c>
      <c r="S3154" s="15">
        <f t="shared" si="149"/>
        <v>41550.867673611108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 s="10" t="s">
        <v>8314</v>
      </c>
      <c r="Q3155" t="s">
        <v>8315</v>
      </c>
      <c r="R3155">
        <f t="shared" si="148"/>
        <v>2011</v>
      </c>
      <c r="S3155" s="15">
        <f t="shared" si="149"/>
        <v>40633.154363425929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 s="10" t="s">
        <v>8314</v>
      </c>
      <c r="Q3156" t="s">
        <v>8315</v>
      </c>
      <c r="R3156">
        <f t="shared" si="148"/>
        <v>2012</v>
      </c>
      <c r="S3156" s="15">
        <f t="shared" si="149"/>
        <v>40970.875671296293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 s="10" t="s">
        <v>8314</v>
      </c>
      <c r="Q3157" t="s">
        <v>8315</v>
      </c>
      <c r="R3157">
        <f t="shared" si="148"/>
        <v>2012</v>
      </c>
      <c r="S3157" s="15">
        <f t="shared" si="149"/>
        <v>41233.499131944445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 s="10" t="s">
        <v>8314</v>
      </c>
      <c r="Q3158" t="s">
        <v>8315</v>
      </c>
      <c r="R3158">
        <f t="shared" si="148"/>
        <v>2012</v>
      </c>
      <c r="S3158" s="15">
        <f t="shared" si="149"/>
        <v>41026.953055555554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 s="10" t="s">
        <v>8314</v>
      </c>
      <c r="Q3159" t="s">
        <v>8315</v>
      </c>
      <c r="R3159">
        <f t="shared" si="148"/>
        <v>2014</v>
      </c>
      <c r="S3159" s="15">
        <f t="shared" si="149"/>
        <v>41829.788252314815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 s="10" t="s">
        <v>8314</v>
      </c>
      <c r="Q3160" t="s">
        <v>8315</v>
      </c>
      <c r="R3160">
        <f t="shared" si="148"/>
        <v>2013</v>
      </c>
      <c r="S3160" s="15">
        <f t="shared" si="149"/>
        <v>41447.839722222219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 s="10" t="s">
        <v>8314</v>
      </c>
      <c r="Q3161" t="s">
        <v>8315</v>
      </c>
      <c r="R3161">
        <f t="shared" si="148"/>
        <v>2011</v>
      </c>
      <c r="S3161" s="15">
        <f t="shared" si="149"/>
        <v>40884.066678240742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 s="10" t="s">
        <v>8314</v>
      </c>
      <c r="Q3162" t="s">
        <v>8315</v>
      </c>
      <c r="R3162">
        <f t="shared" si="148"/>
        <v>2014</v>
      </c>
      <c r="S3162" s="15">
        <f t="shared" si="149"/>
        <v>41841.26489583333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 s="10" t="s">
        <v>8314</v>
      </c>
      <c r="Q3163" t="s">
        <v>8315</v>
      </c>
      <c r="R3163">
        <f t="shared" si="148"/>
        <v>2014</v>
      </c>
      <c r="S3163" s="15">
        <f t="shared" si="149"/>
        <v>41897.536134259259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 s="10" t="s">
        <v>8314</v>
      </c>
      <c r="Q3164" t="s">
        <v>8315</v>
      </c>
      <c r="R3164">
        <f t="shared" si="148"/>
        <v>2014</v>
      </c>
      <c r="S3164" s="15">
        <f t="shared" si="149"/>
        <v>41799.685902777775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 s="10" t="s">
        <v>8314</v>
      </c>
      <c r="Q3165" t="s">
        <v>8315</v>
      </c>
      <c r="R3165">
        <f t="shared" si="148"/>
        <v>2014</v>
      </c>
      <c r="S3165" s="15">
        <f t="shared" si="149"/>
        <v>41775.753761574073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 s="10" t="s">
        <v>8314</v>
      </c>
      <c r="Q3166" t="s">
        <v>8315</v>
      </c>
      <c r="R3166">
        <f t="shared" si="148"/>
        <v>2014</v>
      </c>
      <c r="S3166" s="15">
        <f t="shared" si="149"/>
        <v>41766.80572916667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 s="10" t="s">
        <v>8314</v>
      </c>
      <c r="Q3167" t="s">
        <v>8315</v>
      </c>
      <c r="R3167">
        <f t="shared" si="148"/>
        <v>2011</v>
      </c>
      <c r="S3167" s="15">
        <f t="shared" si="149"/>
        <v>40644.159259259257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 s="10" t="s">
        <v>8314</v>
      </c>
      <c r="Q3168" t="s">
        <v>8315</v>
      </c>
      <c r="R3168">
        <f t="shared" si="148"/>
        <v>2014</v>
      </c>
      <c r="S3168" s="15">
        <f t="shared" si="149"/>
        <v>41940.69158564815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 s="10" t="s">
        <v>8314</v>
      </c>
      <c r="Q3169" t="s">
        <v>8315</v>
      </c>
      <c r="R3169">
        <f t="shared" si="148"/>
        <v>2014</v>
      </c>
      <c r="S3169" s="15">
        <f t="shared" si="149"/>
        <v>41839.175706018519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 s="10" t="s">
        <v>8314</v>
      </c>
      <c r="Q3170" t="s">
        <v>8315</v>
      </c>
      <c r="R3170">
        <f t="shared" si="148"/>
        <v>2014</v>
      </c>
      <c r="S3170" s="15">
        <f t="shared" si="149"/>
        <v>41772.105937500004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 s="10" t="s">
        <v>8314</v>
      </c>
      <c r="Q3171" t="s">
        <v>8315</v>
      </c>
      <c r="R3171">
        <f t="shared" si="148"/>
        <v>2013</v>
      </c>
      <c r="S3171" s="15">
        <f t="shared" si="149"/>
        <v>41591.737974537034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 s="10" t="s">
        <v>8314</v>
      </c>
      <c r="Q3172" t="s">
        <v>8315</v>
      </c>
      <c r="R3172">
        <f t="shared" si="148"/>
        <v>2014</v>
      </c>
      <c r="S3172" s="15">
        <f t="shared" si="149"/>
        <v>41789.080370370371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 s="10" t="s">
        <v>8314</v>
      </c>
      <c r="Q3173" t="s">
        <v>8315</v>
      </c>
      <c r="R3173">
        <f t="shared" si="148"/>
        <v>2016</v>
      </c>
      <c r="S3173" s="15">
        <f t="shared" si="149"/>
        <v>42466.608310185184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 s="10" t="s">
        <v>8314</v>
      </c>
      <c r="Q3174" t="s">
        <v>8315</v>
      </c>
      <c r="R3174">
        <f t="shared" si="148"/>
        <v>2012</v>
      </c>
      <c r="S3174" s="15">
        <f t="shared" si="149"/>
        <v>40923.729953703703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 s="10" t="s">
        <v>8314</v>
      </c>
      <c r="Q3175" t="s">
        <v>8315</v>
      </c>
      <c r="R3175">
        <f t="shared" si="148"/>
        <v>2014</v>
      </c>
      <c r="S3175" s="15">
        <f t="shared" si="149"/>
        <v>41878.878379629627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 s="10" t="s">
        <v>8314</v>
      </c>
      <c r="Q3176" t="s">
        <v>8315</v>
      </c>
      <c r="R3176">
        <f t="shared" si="148"/>
        <v>2014</v>
      </c>
      <c r="S3176" s="15">
        <f t="shared" si="149"/>
        <v>41862.864675925928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 s="10" t="s">
        <v>8314</v>
      </c>
      <c r="Q3177" t="s">
        <v>8315</v>
      </c>
      <c r="R3177">
        <f t="shared" si="148"/>
        <v>2010</v>
      </c>
      <c r="S3177" s="15">
        <f t="shared" si="149"/>
        <v>40531.886886574073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 s="10" t="s">
        <v>8314</v>
      </c>
      <c r="Q3178" t="s">
        <v>8315</v>
      </c>
      <c r="R3178">
        <f t="shared" si="148"/>
        <v>2013</v>
      </c>
      <c r="S3178" s="15">
        <f t="shared" si="149"/>
        <v>41477.930914351848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 s="10" t="s">
        <v>8314</v>
      </c>
      <c r="Q3179" t="s">
        <v>8315</v>
      </c>
      <c r="R3179">
        <f t="shared" si="148"/>
        <v>2014</v>
      </c>
      <c r="S3179" s="15">
        <f t="shared" si="149"/>
        <v>41781.666770833333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 s="10" t="s">
        <v>8314</v>
      </c>
      <c r="Q3180" t="s">
        <v>8315</v>
      </c>
      <c r="R3180">
        <f t="shared" si="148"/>
        <v>2014</v>
      </c>
      <c r="S3180" s="15">
        <f t="shared" si="149"/>
        <v>41806.605034722219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 s="10" t="s">
        <v>8314</v>
      </c>
      <c r="Q3181" t="s">
        <v>8315</v>
      </c>
      <c r="R3181">
        <f t="shared" si="148"/>
        <v>2013</v>
      </c>
      <c r="S3181" s="15">
        <f t="shared" si="149"/>
        <v>41375.702210648145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 s="10" t="s">
        <v>8314</v>
      </c>
      <c r="Q3182" t="s">
        <v>8315</v>
      </c>
      <c r="R3182">
        <f t="shared" si="148"/>
        <v>2014</v>
      </c>
      <c r="S3182" s="15">
        <f t="shared" si="149"/>
        <v>41780.412604166668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 s="10" t="s">
        <v>8314</v>
      </c>
      <c r="Q3183" t="s">
        <v>8315</v>
      </c>
      <c r="R3183">
        <f t="shared" si="148"/>
        <v>2014</v>
      </c>
      <c r="S3183" s="15">
        <f t="shared" si="149"/>
        <v>41779.310034722221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 s="10" t="s">
        <v>8314</v>
      </c>
      <c r="Q3184" t="s">
        <v>8315</v>
      </c>
      <c r="R3184">
        <f t="shared" si="148"/>
        <v>2011</v>
      </c>
      <c r="S3184" s="15">
        <f t="shared" si="149"/>
        <v>40883.949317129627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 s="10" t="s">
        <v>8314</v>
      </c>
      <c r="Q3185" t="s">
        <v>8315</v>
      </c>
      <c r="R3185">
        <f t="shared" si="148"/>
        <v>2013</v>
      </c>
      <c r="S3185" s="15">
        <f t="shared" si="149"/>
        <v>41491.79478009259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 s="10" t="s">
        <v>8314</v>
      </c>
      <c r="Q3186" t="s">
        <v>8315</v>
      </c>
      <c r="R3186">
        <f t="shared" si="148"/>
        <v>2014</v>
      </c>
      <c r="S3186" s="15">
        <f t="shared" si="149"/>
        <v>41791.993414351848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 s="10" t="s">
        <v>8314</v>
      </c>
      <c r="Q3187" t="s">
        <v>8315</v>
      </c>
      <c r="R3187">
        <f t="shared" si="148"/>
        <v>2014</v>
      </c>
      <c r="S3187" s="15">
        <f t="shared" si="149"/>
        <v>41829.977326388893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 s="10" t="s">
        <v>8314</v>
      </c>
      <c r="Q3188" t="s">
        <v>8315</v>
      </c>
      <c r="R3188">
        <f t="shared" si="148"/>
        <v>2014</v>
      </c>
      <c r="S3188" s="15">
        <f t="shared" si="149"/>
        <v>41868.924050925925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 s="10" t="s">
        <v>8314</v>
      </c>
      <c r="Q3189" t="s">
        <v>8315</v>
      </c>
      <c r="R3189">
        <f t="shared" si="148"/>
        <v>2014</v>
      </c>
      <c r="S3189" s="15">
        <f t="shared" si="1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 s="10" t="s">
        <v>8314</v>
      </c>
      <c r="Q3190" t="s">
        <v>8356</v>
      </c>
      <c r="R3190">
        <f t="shared" si="148"/>
        <v>2015</v>
      </c>
      <c r="S3190" s="15">
        <f t="shared" si="149"/>
        <v>42144.415532407409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 s="10" t="s">
        <v>8314</v>
      </c>
      <c r="Q3191" t="s">
        <v>8356</v>
      </c>
      <c r="R3191">
        <f t="shared" si="148"/>
        <v>2015</v>
      </c>
      <c r="S3191" s="15">
        <f t="shared" si="149"/>
        <v>42118.346435185187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s="10" t="s">
        <v>8314</v>
      </c>
      <c r="Q3192" t="s">
        <v>8356</v>
      </c>
      <c r="R3192">
        <f t="shared" si="148"/>
        <v>2016</v>
      </c>
      <c r="S3192" s="15">
        <f t="shared" si="149"/>
        <v>42683.151331018518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 s="10" t="s">
        <v>8314</v>
      </c>
      <c r="Q3193" t="s">
        <v>8356</v>
      </c>
      <c r="R3193">
        <f t="shared" si="148"/>
        <v>2016</v>
      </c>
      <c r="S3193" s="15">
        <f t="shared" si="1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 s="10" t="s">
        <v>8314</v>
      </c>
      <c r="Q3194" t="s">
        <v>8356</v>
      </c>
      <c r="R3194">
        <f t="shared" si="148"/>
        <v>2015</v>
      </c>
      <c r="S3194" s="15">
        <f t="shared" si="1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 s="10" t="s">
        <v>8314</v>
      </c>
      <c r="Q3195" t="s">
        <v>8356</v>
      </c>
      <c r="R3195">
        <f t="shared" si="148"/>
        <v>2015</v>
      </c>
      <c r="S3195" s="15">
        <f t="shared" si="149"/>
        <v>42010.968240740738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s="10" t="s">
        <v>8314</v>
      </c>
      <c r="Q3196" t="s">
        <v>8356</v>
      </c>
      <c r="R3196">
        <f t="shared" si="148"/>
        <v>2015</v>
      </c>
      <c r="S3196" s="15">
        <f t="shared" si="149"/>
        <v>42182.062476851846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 s="10" t="s">
        <v>8314</v>
      </c>
      <c r="Q3197" t="s">
        <v>8356</v>
      </c>
      <c r="R3197">
        <f t="shared" si="148"/>
        <v>2015</v>
      </c>
      <c r="S3197" s="15">
        <f t="shared" si="149"/>
        <v>42017.594236111108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 s="10" t="s">
        <v>8314</v>
      </c>
      <c r="Q3198" t="s">
        <v>8356</v>
      </c>
      <c r="R3198">
        <f t="shared" si="148"/>
        <v>2015</v>
      </c>
      <c r="S3198" s="15">
        <f t="shared" si="149"/>
        <v>42157.598090277781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 s="10" t="s">
        <v>8314</v>
      </c>
      <c r="Q3199" t="s">
        <v>8356</v>
      </c>
      <c r="R3199">
        <f t="shared" si="148"/>
        <v>2015</v>
      </c>
      <c r="S3199" s="15">
        <f t="shared" si="149"/>
        <v>42009.493263888886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 s="10" t="s">
        <v>8314</v>
      </c>
      <c r="Q3200" t="s">
        <v>8356</v>
      </c>
      <c r="R3200">
        <f t="shared" si="148"/>
        <v>2015</v>
      </c>
      <c r="S3200" s="15">
        <f t="shared" si="149"/>
        <v>42013.424502314811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 s="10" t="s">
        <v>8314</v>
      </c>
      <c r="Q3201" t="s">
        <v>8356</v>
      </c>
      <c r="R3201">
        <f t="shared" si="148"/>
        <v>2014</v>
      </c>
      <c r="S3201" s="15">
        <f t="shared" si="149"/>
        <v>41858.761782407404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 s="10" t="s">
        <v>8314</v>
      </c>
      <c r="Q3202" t="s">
        <v>8356</v>
      </c>
      <c r="R3202">
        <f t="shared" si="148"/>
        <v>2016</v>
      </c>
      <c r="S3202" s="15">
        <f t="shared" si="1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 0)</f>
        <v>1</v>
      </c>
      <c r="P3203" s="10" t="s">
        <v>8314</v>
      </c>
      <c r="Q3203" t="s">
        <v>8356</v>
      </c>
      <c r="R3203">
        <f t="shared" ref="R3203:R3266" si="151">YEAR(S3203)</f>
        <v>2014</v>
      </c>
      <c r="S3203" s="15">
        <f t="shared" ref="S3203:S3266" si="152">(((J3203/60)/60)/24)+DATE(1970, 1, 1)</f>
        <v>41861.767094907409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10" t="s">
        <v>8314</v>
      </c>
      <c r="Q3204" t="s">
        <v>8356</v>
      </c>
      <c r="R3204">
        <f t="shared" si="151"/>
        <v>2015</v>
      </c>
      <c r="S3204" s="15">
        <f t="shared" si="152"/>
        <v>42293.853541666671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10" t="s">
        <v>8314</v>
      </c>
      <c r="Q3205" t="s">
        <v>8356</v>
      </c>
      <c r="R3205">
        <f t="shared" si="151"/>
        <v>2015</v>
      </c>
      <c r="S3205" s="15">
        <f t="shared" si="152"/>
        <v>42242.988680555558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10" t="s">
        <v>8314</v>
      </c>
      <c r="Q3206" t="s">
        <v>8356</v>
      </c>
      <c r="R3206">
        <f t="shared" si="151"/>
        <v>2015</v>
      </c>
      <c r="S3206" s="15">
        <f t="shared" si="152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10" t="s">
        <v>8314</v>
      </c>
      <c r="Q3207" t="s">
        <v>8356</v>
      </c>
      <c r="R3207">
        <f t="shared" si="151"/>
        <v>2015</v>
      </c>
      <c r="S3207" s="15">
        <f t="shared" si="152"/>
        <v>42095.374675925923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10" t="s">
        <v>8314</v>
      </c>
      <c r="Q3208" t="s">
        <v>8356</v>
      </c>
      <c r="R3208">
        <f t="shared" si="151"/>
        <v>2015</v>
      </c>
      <c r="S3208" s="15">
        <f t="shared" si="152"/>
        <v>42236.276053240741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10" t="s">
        <v>8314</v>
      </c>
      <c r="Q3209" t="s">
        <v>8356</v>
      </c>
      <c r="R3209">
        <f t="shared" si="151"/>
        <v>2015</v>
      </c>
      <c r="S3209" s="15">
        <f t="shared" si="152"/>
        <v>42057.277858796297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 s="10" t="s">
        <v>8314</v>
      </c>
      <c r="Q3210" t="s">
        <v>8315</v>
      </c>
      <c r="R3210">
        <f t="shared" si="151"/>
        <v>2014</v>
      </c>
      <c r="S3210" s="15">
        <f t="shared" si="152"/>
        <v>41827.605057870373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 s="10" t="s">
        <v>8314</v>
      </c>
      <c r="Q3211" t="s">
        <v>8315</v>
      </c>
      <c r="R3211">
        <f t="shared" si="151"/>
        <v>2014</v>
      </c>
      <c r="S3211" s="15">
        <f t="shared" si="152"/>
        <v>41778.637245370373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 s="10" t="s">
        <v>8314</v>
      </c>
      <c r="Q3212" t="s">
        <v>8315</v>
      </c>
      <c r="R3212">
        <f t="shared" si="151"/>
        <v>2012</v>
      </c>
      <c r="S3212" s="15">
        <f t="shared" si="152"/>
        <v>41013.936562499999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 s="10" t="s">
        <v>8314</v>
      </c>
      <c r="Q3213" t="s">
        <v>8315</v>
      </c>
      <c r="R3213">
        <f t="shared" si="151"/>
        <v>2014</v>
      </c>
      <c r="S3213" s="15">
        <f t="shared" si="152"/>
        <v>41834.586574074077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 s="10" t="s">
        <v>8314</v>
      </c>
      <c r="Q3214" t="s">
        <v>8315</v>
      </c>
      <c r="R3214">
        <f t="shared" si="151"/>
        <v>2014</v>
      </c>
      <c r="S3214" s="15">
        <f t="shared" si="152"/>
        <v>41829.795729166668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 s="10" t="s">
        <v>8314</v>
      </c>
      <c r="Q3215" t="s">
        <v>8315</v>
      </c>
      <c r="R3215">
        <f t="shared" si="151"/>
        <v>2015</v>
      </c>
      <c r="S3215" s="15">
        <f t="shared" si="152"/>
        <v>42171.763414351852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 s="10" t="s">
        <v>8314</v>
      </c>
      <c r="Q3216" t="s">
        <v>8315</v>
      </c>
      <c r="R3216">
        <f t="shared" si="151"/>
        <v>2015</v>
      </c>
      <c r="S3216" s="15">
        <f t="shared" si="152"/>
        <v>42337.792511574073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 s="10" t="s">
        <v>8314</v>
      </c>
      <c r="Q3217" t="s">
        <v>8315</v>
      </c>
      <c r="R3217">
        <f t="shared" si="151"/>
        <v>2015</v>
      </c>
      <c r="S3217" s="15">
        <f t="shared" si="152"/>
        <v>42219.665173611109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 s="10" t="s">
        <v>8314</v>
      </c>
      <c r="Q3218" t="s">
        <v>8315</v>
      </c>
      <c r="R3218">
        <f t="shared" si="151"/>
        <v>2015</v>
      </c>
      <c r="S3218" s="15">
        <f t="shared" si="152"/>
        <v>42165.462627314817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 s="10" t="s">
        <v>8314</v>
      </c>
      <c r="Q3219" t="s">
        <v>8315</v>
      </c>
      <c r="R3219">
        <f t="shared" si="151"/>
        <v>2016</v>
      </c>
      <c r="S3219" s="15">
        <f t="shared" si="152"/>
        <v>42648.546111111107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 s="10" t="s">
        <v>8314</v>
      </c>
      <c r="Q3220" t="s">
        <v>8315</v>
      </c>
      <c r="R3220">
        <f t="shared" si="151"/>
        <v>2014</v>
      </c>
      <c r="S3220" s="15">
        <f t="shared" si="152"/>
        <v>41971.002152777779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 s="10" t="s">
        <v>8314</v>
      </c>
      <c r="Q3221" t="s">
        <v>8315</v>
      </c>
      <c r="R3221">
        <f t="shared" si="151"/>
        <v>2015</v>
      </c>
      <c r="S3221" s="15">
        <f t="shared" si="152"/>
        <v>42050.983182870375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 s="10" t="s">
        <v>8314</v>
      </c>
      <c r="Q3222" t="s">
        <v>8315</v>
      </c>
      <c r="R3222">
        <f t="shared" si="151"/>
        <v>2017</v>
      </c>
      <c r="S3222" s="15">
        <f t="shared" si="152"/>
        <v>42772.833379629628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 s="10" t="s">
        <v>8314</v>
      </c>
      <c r="Q3223" t="s">
        <v>8315</v>
      </c>
      <c r="R3223">
        <f t="shared" si="151"/>
        <v>2015</v>
      </c>
      <c r="S3223" s="15">
        <f t="shared" si="152"/>
        <v>42155.696793981479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 s="10" t="s">
        <v>8314</v>
      </c>
      <c r="Q3224" t="s">
        <v>8315</v>
      </c>
      <c r="R3224">
        <f t="shared" si="151"/>
        <v>2015</v>
      </c>
      <c r="S3224" s="15">
        <f t="shared" si="152"/>
        <v>42270.582141203704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 s="10" t="s">
        <v>8314</v>
      </c>
      <c r="Q3225" t="s">
        <v>8315</v>
      </c>
      <c r="R3225">
        <f t="shared" si="151"/>
        <v>2015</v>
      </c>
      <c r="S3225" s="15">
        <f t="shared" si="152"/>
        <v>42206.835370370376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 s="10" t="s">
        <v>8314</v>
      </c>
      <c r="Q3226" t="s">
        <v>8315</v>
      </c>
      <c r="R3226">
        <f t="shared" si="151"/>
        <v>2016</v>
      </c>
      <c r="S3226" s="15">
        <f t="shared" si="152"/>
        <v>42697.850844907407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 s="10" t="s">
        <v>8314</v>
      </c>
      <c r="Q3227" t="s">
        <v>8315</v>
      </c>
      <c r="R3227">
        <f t="shared" si="151"/>
        <v>2016</v>
      </c>
      <c r="S3227" s="15">
        <f t="shared" si="152"/>
        <v>42503.559467592597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 s="10" t="s">
        <v>8314</v>
      </c>
      <c r="Q3228" t="s">
        <v>8315</v>
      </c>
      <c r="R3228">
        <f t="shared" si="151"/>
        <v>2015</v>
      </c>
      <c r="S3228" s="15">
        <f t="shared" si="152"/>
        <v>42277.583472222221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 s="10" t="s">
        <v>8314</v>
      </c>
      <c r="Q3229" t="s">
        <v>8315</v>
      </c>
      <c r="R3229">
        <f t="shared" si="151"/>
        <v>2016</v>
      </c>
      <c r="S3229" s="15">
        <f t="shared" si="152"/>
        <v>42722.882361111115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 s="10" t="s">
        <v>8314</v>
      </c>
      <c r="Q3230" t="s">
        <v>8315</v>
      </c>
      <c r="R3230">
        <f t="shared" si="151"/>
        <v>2015</v>
      </c>
      <c r="S3230" s="15">
        <f t="shared" si="152"/>
        <v>42323.70930555556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 s="10" t="s">
        <v>8314</v>
      </c>
      <c r="Q3231" t="s">
        <v>8315</v>
      </c>
      <c r="R3231">
        <f t="shared" si="151"/>
        <v>2014</v>
      </c>
      <c r="S3231" s="15">
        <f t="shared" si="152"/>
        <v>41933.291643518518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 s="10" t="s">
        <v>8314</v>
      </c>
      <c r="Q3232" t="s">
        <v>8315</v>
      </c>
      <c r="R3232">
        <f t="shared" si="151"/>
        <v>2014</v>
      </c>
      <c r="S3232" s="15">
        <f t="shared" si="152"/>
        <v>41898.168125000004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 s="10" t="s">
        <v>8314</v>
      </c>
      <c r="Q3233" t="s">
        <v>8315</v>
      </c>
      <c r="R3233">
        <f t="shared" si="151"/>
        <v>2016</v>
      </c>
      <c r="S3233" s="15">
        <f t="shared" si="152"/>
        <v>42446.943831018521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 s="10" t="s">
        <v>8314</v>
      </c>
      <c r="Q3234" t="s">
        <v>8315</v>
      </c>
      <c r="R3234">
        <f t="shared" si="151"/>
        <v>2016</v>
      </c>
      <c r="S3234" s="15">
        <f t="shared" si="152"/>
        <v>42463.81385416667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 s="10" t="s">
        <v>8314</v>
      </c>
      <c r="Q3235" t="s">
        <v>8315</v>
      </c>
      <c r="R3235">
        <f t="shared" si="151"/>
        <v>2017</v>
      </c>
      <c r="S3235" s="15">
        <f t="shared" si="152"/>
        <v>42766.805034722223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 s="10" t="s">
        <v>8314</v>
      </c>
      <c r="Q3236" t="s">
        <v>8315</v>
      </c>
      <c r="R3236">
        <f t="shared" si="151"/>
        <v>2016</v>
      </c>
      <c r="S3236" s="15">
        <f t="shared" si="152"/>
        <v>42734.789444444439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 s="10" t="s">
        <v>8314</v>
      </c>
      <c r="Q3237" t="s">
        <v>8315</v>
      </c>
      <c r="R3237">
        <f t="shared" si="151"/>
        <v>2016</v>
      </c>
      <c r="S3237" s="15">
        <f t="shared" si="152"/>
        <v>42522.347812499997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 s="10" t="s">
        <v>8314</v>
      </c>
      <c r="Q3238" t="s">
        <v>8315</v>
      </c>
      <c r="R3238">
        <f t="shared" si="151"/>
        <v>2016</v>
      </c>
      <c r="S3238" s="15">
        <f t="shared" si="152"/>
        <v>42702.917048611111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 s="10" t="s">
        <v>8314</v>
      </c>
      <c r="Q3239" t="s">
        <v>8315</v>
      </c>
      <c r="R3239">
        <f t="shared" si="151"/>
        <v>2015</v>
      </c>
      <c r="S3239" s="15">
        <f t="shared" si="152"/>
        <v>42252.474351851852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 s="10" t="s">
        <v>8314</v>
      </c>
      <c r="Q3240" t="s">
        <v>8315</v>
      </c>
      <c r="R3240">
        <f t="shared" si="151"/>
        <v>2015</v>
      </c>
      <c r="S3240" s="15">
        <f t="shared" si="152"/>
        <v>42156.510393518518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 s="10" t="s">
        <v>8314</v>
      </c>
      <c r="Q3241" t="s">
        <v>8315</v>
      </c>
      <c r="R3241">
        <f t="shared" si="151"/>
        <v>2015</v>
      </c>
      <c r="S3241" s="15">
        <f t="shared" si="152"/>
        <v>42278.089039351849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 s="10" t="s">
        <v>8314</v>
      </c>
      <c r="Q3242" t="s">
        <v>8315</v>
      </c>
      <c r="R3242">
        <f t="shared" si="151"/>
        <v>2017</v>
      </c>
      <c r="S3242" s="15">
        <f t="shared" si="152"/>
        <v>42754.693842592591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 s="10" t="s">
        <v>8314</v>
      </c>
      <c r="Q3243" t="s">
        <v>8315</v>
      </c>
      <c r="R3243">
        <f t="shared" si="151"/>
        <v>2014</v>
      </c>
      <c r="S3243" s="15">
        <f t="shared" si="152"/>
        <v>41893.324884259258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 s="10" t="s">
        <v>8314</v>
      </c>
      <c r="Q3244" t="s">
        <v>8315</v>
      </c>
      <c r="R3244">
        <f t="shared" si="151"/>
        <v>2014</v>
      </c>
      <c r="S3244" s="15">
        <f t="shared" si="152"/>
        <v>41871.755694444444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 s="10" t="s">
        <v>8314</v>
      </c>
      <c r="Q3245" t="s">
        <v>8315</v>
      </c>
      <c r="R3245">
        <f t="shared" si="151"/>
        <v>2015</v>
      </c>
      <c r="S3245" s="15">
        <f t="shared" si="152"/>
        <v>42262.096782407403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 s="10" t="s">
        <v>8314</v>
      </c>
      <c r="Q3246" t="s">
        <v>8315</v>
      </c>
      <c r="R3246">
        <f t="shared" si="151"/>
        <v>2016</v>
      </c>
      <c r="S3246" s="15">
        <f t="shared" si="152"/>
        <v>42675.694236111114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 s="10" t="s">
        <v>8314</v>
      </c>
      <c r="Q3247" t="s">
        <v>8315</v>
      </c>
      <c r="R3247">
        <f t="shared" si="151"/>
        <v>2015</v>
      </c>
      <c r="S3247" s="15">
        <f t="shared" si="152"/>
        <v>42135.60020833333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 s="10" t="s">
        <v>8314</v>
      </c>
      <c r="Q3248" t="s">
        <v>8315</v>
      </c>
      <c r="R3248">
        <f t="shared" si="151"/>
        <v>2015</v>
      </c>
      <c r="S3248" s="15">
        <f t="shared" si="152"/>
        <v>42230.472222222219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 s="10" t="s">
        <v>8314</v>
      </c>
      <c r="Q3249" t="s">
        <v>8315</v>
      </c>
      <c r="R3249">
        <f t="shared" si="151"/>
        <v>2015</v>
      </c>
      <c r="S3249" s="15">
        <f t="shared" si="152"/>
        <v>42167.434166666666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 s="10" t="s">
        <v>8314</v>
      </c>
      <c r="Q3250" t="s">
        <v>8315</v>
      </c>
      <c r="R3250">
        <f t="shared" si="151"/>
        <v>2015</v>
      </c>
      <c r="S3250" s="15">
        <f t="shared" si="152"/>
        <v>42068.888391203705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 s="10" t="s">
        <v>8314</v>
      </c>
      <c r="Q3251" t="s">
        <v>8315</v>
      </c>
      <c r="R3251">
        <f t="shared" si="151"/>
        <v>2015</v>
      </c>
      <c r="S3251" s="15">
        <f t="shared" si="152"/>
        <v>42145.746689814812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 s="10" t="s">
        <v>8314</v>
      </c>
      <c r="Q3252" t="s">
        <v>8315</v>
      </c>
      <c r="R3252">
        <f t="shared" si="151"/>
        <v>2014</v>
      </c>
      <c r="S3252" s="15">
        <f t="shared" si="152"/>
        <v>41918.742175925923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 s="10" t="s">
        <v>8314</v>
      </c>
      <c r="Q3253" t="s">
        <v>8315</v>
      </c>
      <c r="R3253">
        <f t="shared" si="151"/>
        <v>2015</v>
      </c>
      <c r="S3253" s="15">
        <f t="shared" si="152"/>
        <v>42146.731087962966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 s="10" t="s">
        <v>8314</v>
      </c>
      <c r="Q3254" t="s">
        <v>8315</v>
      </c>
      <c r="R3254">
        <f t="shared" si="151"/>
        <v>2016</v>
      </c>
      <c r="S3254" s="15">
        <f t="shared" si="152"/>
        <v>42590.472685185188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 s="10" t="s">
        <v>8314</v>
      </c>
      <c r="Q3255" t="s">
        <v>8315</v>
      </c>
      <c r="R3255">
        <f t="shared" si="151"/>
        <v>2016</v>
      </c>
      <c r="S3255" s="15">
        <f t="shared" si="152"/>
        <v>42602.576712962968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 s="10" t="s">
        <v>8314</v>
      </c>
      <c r="Q3256" t="s">
        <v>8315</v>
      </c>
      <c r="R3256">
        <f t="shared" si="151"/>
        <v>2015</v>
      </c>
      <c r="S3256" s="15">
        <f t="shared" si="152"/>
        <v>42059.085752314815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 s="10" t="s">
        <v>8314</v>
      </c>
      <c r="Q3257" t="s">
        <v>8315</v>
      </c>
      <c r="R3257">
        <f t="shared" si="151"/>
        <v>2014</v>
      </c>
      <c r="S3257" s="15">
        <f t="shared" si="152"/>
        <v>41889.768229166664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 s="10" t="s">
        <v>8314</v>
      </c>
      <c r="Q3258" t="s">
        <v>8315</v>
      </c>
      <c r="R3258">
        <f t="shared" si="151"/>
        <v>2015</v>
      </c>
      <c r="S3258" s="15">
        <f t="shared" si="152"/>
        <v>42144.573807870373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 s="10" t="s">
        <v>8314</v>
      </c>
      <c r="Q3259" t="s">
        <v>8315</v>
      </c>
      <c r="R3259">
        <f t="shared" si="151"/>
        <v>2017</v>
      </c>
      <c r="S3259" s="15">
        <f t="shared" si="152"/>
        <v>42758.559629629628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 s="10" t="s">
        <v>8314</v>
      </c>
      <c r="Q3260" t="s">
        <v>8315</v>
      </c>
      <c r="R3260">
        <f t="shared" si="151"/>
        <v>2014</v>
      </c>
      <c r="S3260" s="15">
        <f t="shared" si="152"/>
        <v>41982.887280092589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 s="10" t="s">
        <v>8314</v>
      </c>
      <c r="Q3261" t="s">
        <v>8315</v>
      </c>
      <c r="R3261">
        <f t="shared" si="151"/>
        <v>2016</v>
      </c>
      <c r="S3261" s="15">
        <f t="shared" si="152"/>
        <v>42614.760937500003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 s="10" t="s">
        <v>8314</v>
      </c>
      <c r="Q3262" t="s">
        <v>8315</v>
      </c>
      <c r="R3262">
        <f t="shared" si="151"/>
        <v>2015</v>
      </c>
      <c r="S3262" s="15">
        <f t="shared" si="152"/>
        <v>42303.672662037032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 s="10" t="s">
        <v>8314</v>
      </c>
      <c r="Q3263" t="s">
        <v>8315</v>
      </c>
      <c r="R3263">
        <f t="shared" si="151"/>
        <v>2015</v>
      </c>
      <c r="S3263" s="15">
        <f t="shared" si="152"/>
        <v>42171.725416666668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 s="10" t="s">
        <v>8314</v>
      </c>
      <c r="Q3264" t="s">
        <v>8315</v>
      </c>
      <c r="R3264">
        <f t="shared" si="151"/>
        <v>2014</v>
      </c>
      <c r="S3264" s="15">
        <f t="shared" si="152"/>
        <v>41964.315532407403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 s="10" t="s">
        <v>8314</v>
      </c>
      <c r="Q3265" t="s">
        <v>8315</v>
      </c>
      <c r="R3265">
        <f t="shared" si="151"/>
        <v>2015</v>
      </c>
      <c r="S3265" s="15">
        <f t="shared" si="152"/>
        <v>42284.516064814816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 s="10" t="s">
        <v>8314</v>
      </c>
      <c r="Q3266" t="s">
        <v>8315</v>
      </c>
      <c r="R3266">
        <f t="shared" si="151"/>
        <v>2015</v>
      </c>
      <c r="S3266" s="15">
        <f t="shared" si="152"/>
        <v>42016.800208333334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 0)</f>
        <v>164</v>
      </c>
      <c r="P3267" s="10" t="s">
        <v>8314</v>
      </c>
      <c r="Q3267" t="s">
        <v>8315</v>
      </c>
      <c r="R3267">
        <f t="shared" ref="R3267:R3330" si="154">YEAR(S3267)</f>
        <v>2015</v>
      </c>
      <c r="S3267" s="15">
        <f t="shared" ref="S3267:S3330" si="155">(((J3267/60)/60)/24)+DATE(1970, 1, 1)</f>
        <v>42311.711979166663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 s="10" t="s">
        <v>8314</v>
      </c>
      <c r="Q3268" t="s">
        <v>8315</v>
      </c>
      <c r="R3268">
        <f t="shared" si="154"/>
        <v>2015</v>
      </c>
      <c r="S3268" s="15">
        <f t="shared" si="155"/>
        <v>42136.536134259266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 s="10" t="s">
        <v>8314</v>
      </c>
      <c r="Q3269" t="s">
        <v>8315</v>
      </c>
      <c r="R3269">
        <f t="shared" si="154"/>
        <v>2015</v>
      </c>
      <c r="S3269" s="15">
        <f t="shared" si="155"/>
        <v>42172.757638888885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 s="10" t="s">
        <v>8314</v>
      </c>
      <c r="Q3270" t="s">
        <v>8315</v>
      </c>
      <c r="R3270">
        <f t="shared" si="154"/>
        <v>2016</v>
      </c>
      <c r="S3270" s="15">
        <f t="shared" si="155"/>
        <v>42590.90425925926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 s="10" t="s">
        <v>8314</v>
      </c>
      <c r="Q3271" t="s">
        <v>8315</v>
      </c>
      <c r="R3271">
        <f t="shared" si="154"/>
        <v>2015</v>
      </c>
      <c r="S3271" s="15">
        <f t="shared" si="155"/>
        <v>42137.395798611105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 s="10" t="s">
        <v>8314</v>
      </c>
      <c r="Q3272" t="s">
        <v>8315</v>
      </c>
      <c r="R3272">
        <f t="shared" si="154"/>
        <v>2015</v>
      </c>
      <c r="S3272" s="15">
        <f t="shared" si="155"/>
        <v>42167.533159722225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 s="10" t="s">
        <v>8314</v>
      </c>
      <c r="Q3273" t="s">
        <v>8315</v>
      </c>
      <c r="R3273">
        <f t="shared" si="154"/>
        <v>2014</v>
      </c>
      <c r="S3273" s="15">
        <f t="shared" si="155"/>
        <v>41915.437210648146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 s="10" t="s">
        <v>8314</v>
      </c>
      <c r="Q3274" t="s">
        <v>8315</v>
      </c>
      <c r="R3274">
        <f t="shared" si="154"/>
        <v>2015</v>
      </c>
      <c r="S3274" s="15">
        <f t="shared" si="155"/>
        <v>42284.500104166669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 s="10" t="s">
        <v>8314</v>
      </c>
      <c r="Q3275" t="s">
        <v>8315</v>
      </c>
      <c r="R3275">
        <f t="shared" si="154"/>
        <v>2016</v>
      </c>
      <c r="S3275" s="15">
        <f t="shared" si="155"/>
        <v>42611.801412037035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 s="10" t="s">
        <v>8314</v>
      </c>
      <c r="Q3276" t="s">
        <v>8315</v>
      </c>
      <c r="R3276">
        <f t="shared" si="154"/>
        <v>2016</v>
      </c>
      <c r="S3276" s="15">
        <f t="shared" si="155"/>
        <v>42400.704537037032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 s="10" t="s">
        <v>8314</v>
      </c>
      <c r="Q3277" t="s">
        <v>8315</v>
      </c>
      <c r="R3277">
        <f t="shared" si="154"/>
        <v>2015</v>
      </c>
      <c r="S3277" s="15">
        <f t="shared" si="155"/>
        <v>42017.88045138889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 s="10" t="s">
        <v>8314</v>
      </c>
      <c r="Q3278" t="s">
        <v>8315</v>
      </c>
      <c r="R3278">
        <f t="shared" si="154"/>
        <v>2016</v>
      </c>
      <c r="S3278" s="15">
        <f t="shared" si="155"/>
        <v>42426.949988425928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 s="10" t="s">
        <v>8314</v>
      </c>
      <c r="Q3279" t="s">
        <v>8315</v>
      </c>
      <c r="R3279">
        <f t="shared" si="154"/>
        <v>2014</v>
      </c>
      <c r="S3279" s="15">
        <f t="shared" si="155"/>
        <v>41931.682939814818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 s="10" t="s">
        <v>8314</v>
      </c>
      <c r="Q3280" t="s">
        <v>8315</v>
      </c>
      <c r="R3280">
        <f t="shared" si="154"/>
        <v>2015</v>
      </c>
      <c r="S3280" s="15">
        <f t="shared" si="155"/>
        <v>42124.848414351851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 s="10" t="s">
        <v>8314</v>
      </c>
      <c r="Q3281" t="s">
        <v>8315</v>
      </c>
      <c r="R3281">
        <f t="shared" si="154"/>
        <v>2016</v>
      </c>
      <c r="S3281" s="15">
        <f t="shared" si="155"/>
        <v>42431.102534722217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 s="10" t="s">
        <v>8314</v>
      </c>
      <c r="Q3282" t="s">
        <v>8315</v>
      </c>
      <c r="R3282">
        <f t="shared" si="154"/>
        <v>2015</v>
      </c>
      <c r="S3282" s="15">
        <f t="shared" si="155"/>
        <v>42121.756921296299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 s="10" t="s">
        <v>8314</v>
      </c>
      <c r="Q3283" t="s">
        <v>8315</v>
      </c>
      <c r="R3283">
        <f t="shared" si="154"/>
        <v>2015</v>
      </c>
      <c r="S3283" s="15">
        <f t="shared" si="155"/>
        <v>42219.019733796296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 s="10" t="s">
        <v>8314</v>
      </c>
      <c r="Q3284" t="s">
        <v>8315</v>
      </c>
      <c r="R3284">
        <f t="shared" si="154"/>
        <v>2016</v>
      </c>
      <c r="S3284" s="15">
        <f t="shared" si="155"/>
        <v>42445.19430555556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 s="10" t="s">
        <v>8314</v>
      </c>
      <c r="Q3285" t="s">
        <v>8315</v>
      </c>
      <c r="R3285">
        <f t="shared" si="154"/>
        <v>2016</v>
      </c>
      <c r="S3285" s="15">
        <f t="shared" si="155"/>
        <v>42379.74418981481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 s="10" t="s">
        <v>8314</v>
      </c>
      <c r="Q3286" t="s">
        <v>8315</v>
      </c>
      <c r="R3286">
        <f t="shared" si="154"/>
        <v>2016</v>
      </c>
      <c r="S3286" s="15">
        <f t="shared" si="155"/>
        <v>42380.884872685187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 s="10" t="s">
        <v>8314</v>
      </c>
      <c r="Q3287" t="s">
        <v>8315</v>
      </c>
      <c r="R3287">
        <f t="shared" si="154"/>
        <v>2017</v>
      </c>
      <c r="S3287" s="15">
        <f t="shared" si="155"/>
        <v>42762.942430555559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 s="10" t="s">
        <v>8314</v>
      </c>
      <c r="Q3288" t="s">
        <v>8315</v>
      </c>
      <c r="R3288">
        <f t="shared" si="154"/>
        <v>2016</v>
      </c>
      <c r="S3288" s="15">
        <f t="shared" si="155"/>
        <v>42567.840069444443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 s="10" t="s">
        <v>8314</v>
      </c>
      <c r="Q3289" t="s">
        <v>8315</v>
      </c>
      <c r="R3289">
        <f t="shared" si="154"/>
        <v>2015</v>
      </c>
      <c r="S3289" s="15">
        <f t="shared" si="155"/>
        <v>42311.750324074077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 s="10" t="s">
        <v>8314</v>
      </c>
      <c r="Q3290" t="s">
        <v>8315</v>
      </c>
      <c r="R3290">
        <f t="shared" si="154"/>
        <v>2016</v>
      </c>
      <c r="S3290" s="15">
        <f t="shared" si="155"/>
        <v>42505.774479166663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 s="10" t="s">
        <v>8314</v>
      </c>
      <c r="Q3291" t="s">
        <v>8315</v>
      </c>
      <c r="R3291">
        <f t="shared" si="154"/>
        <v>2017</v>
      </c>
      <c r="S3291" s="15">
        <f t="shared" si="155"/>
        <v>42758.368078703701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 s="10" t="s">
        <v>8314</v>
      </c>
      <c r="Q3292" t="s">
        <v>8315</v>
      </c>
      <c r="R3292">
        <f t="shared" si="154"/>
        <v>2017</v>
      </c>
      <c r="S3292" s="15">
        <f t="shared" si="155"/>
        <v>42775.51494212963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 s="10" t="s">
        <v>8314</v>
      </c>
      <c r="Q3293" t="s">
        <v>8315</v>
      </c>
      <c r="R3293">
        <f t="shared" si="154"/>
        <v>2015</v>
      </c>
      <c r="S3293" s="15">
        <f t="shared" si="155"/>
        <v>42232.702546296292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 s="10" t="s">
        <v>8314</v>
      </c>
      <c r="Q3294" t="s">
        <v>8315</v>
      </c>
      <c r="R3294">
        <f t="shared" si="154"/>
        <v>2015</v>
      </c>
      <c r="S3294" s="15">
        <f t="shared" si="155"/>
        <v>42282.770231481481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 s="10" t="s">
        <v>8314</v>
      </c>
      <c r="Q3295" t="s">
        <v>8315</v>
      </c>
      <c r="R3295">
        <f t="shared" si="154"/>
        <v>2017</v>
      </c>
      <c r="S3295" s="15">
        <f t="shared" si="155"/>
        <v>42768.425370370373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 s="10" t="s">
        <v>8314</v>
      </c>
      <c r="Q3296" t="s">
        <v>8315</v>
      </c>
      <c r="R3296">
        <f t="shared" si="154"/>
        <v>2015</v>
      </c>
      <c r="S3296" s="15">
        <f t="shared" si="155"/>
        <v>42141.541134259256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 s="10" t="s">
        <v>8314</v>
      </c>
      <c r="Q3297" t="s">
        <v>8315</v>
      </c>
      <c r="R3297">
        <f t="shared" si="154"/>
        <v>2016</v>
      </c>
      <c r="S3297" s="15">
        <f t="shared" si="155"/>
        <v>42609.442465277782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 s="10" t="s">
        <v>8314</v>
      </c>
      <c r="Q3298" t="s">
        <v>8315</v>
      </c>
      <c r="R3298">
        <f t="shared" si="154"/>
        <v>2015</v>
      </c>
      <c r="S3298" s="15">
        <f t="shared" si="155"/>
        <v>42309.756620370375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 s="10" t="s">
        <v>8314</v>
      </c>
      <c r="Q3299" t="s">
        <v>8315</v>
      </c>
      <c r="R3299">
        <f t="shared" si="154"/>
        <v>2015</v>
      </c>
      <c r="S3299" s="15">
        <f t="shared" si="155"/>
        <v>42193.771481481483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 s="10" t="s">
        <v>8314</v>
      </c>
      <c r="Q3300" t="s">
        <v>8315</v>
      </c>
      <c r="R3300">
        <f t="shared" si="154"/>
        <v>2015</v>
      </c>
      <c r="S3300" s="15">
        <f t="shared" si="155"/>
        <v>42239.957962962959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 s="10" t="s">
        <v>8314</v>
      </c>
      <c r="Q3301" t="s">
        <v>8315</v>
      </c>
      <c r="R3301">
        <f t="shared" si="154"/>
        <v>2015</v>
      </c>
      <c r="S3301" s="15">
        <f t="shared" si="155"/>
        <v>42261.917395833334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 s="10" t="s">
        <v>8314</v>
      </c>
      <c r="Q3302" t="s">
        <v>8315</v>
      </c>
      <c r="R3302">
        <f t="shared" si="154"/>
        <v>2015</v>
      </c>
      <c r="S3302" s="15">
        <f t="shared" si="155"/>
        <v>42102.743773148148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 s="10" t="s">
        <v>8314</v>
      </c>
      <c r="Q3303" t="s">
        <v>8315</v>
      </c>
      <c r="R3303">
        <f t="shared" si="154"/>
        <v>2016</v>
      </c>
      <c r="S3303" s="15">
        <f t="shared" si="155"/>
        <v>42538.73583333334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 s="10" t="s">
        <v>8314</v>
      </c>
      <c r="Q3304" t="s">
        <v>8315</v>
      </c>
      <c r="R3304">
        <f t="shared" si="154"/>
        <v>2016</v>
      </c>
      <c r="S3304" s="15">
        <f t="shared" si="155"/>
        <v>42681.35157407407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 s="10" t="s">
        <v>8314</v>
      </c>
      <c r="Q3305" t="s">
        <v>8315</v>
      </c>
      <c r="R3305">
        <f t="shared" si="154"/>
        <v>2015</v>
      </c>
      <c r="S3305" s="15">
        <f t="shared" si="155"/>
        <v>42056.65143518518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 s="10" t="s">
        <v>8314</v>
      </c>
      <c r="Q3306" t="s">
        <v>8315</v>
      </c>
      <c r="R3306">
        <f t="shared" si="154"/>
        <v>2016</v>
      </c>
      <c r="S3306" s="15">
        <f t="shared" si="155"/>
        <v>42696.624444444446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 s="10" t="s">
        <v>8314</v>
      </c>
      <c r="Q3307" t="s">
        <v>8315</v>
      </c>
      <c r="R3307">
        <f t="shared" si="154"/>
        <v>2015</v>
      </c>
      <c r="S3307" s="15">
        <f t="shared" si="155"/>
        <v>42186.855879629627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 s="10" t="s">
        <v>8314</v>
      </c>
      <c r="Q3308" t="s">
        <v>8315</v>
      </c>
      <c r="R3308">
        <f t="shared" si="154"/>
        <v>2016</v>
      </c>
      <c r="S3308" s="15">
        <f t="shared" si="155"/>
        <v>42493.219236111108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 s="10" t="s">
        <v>8314</v>
      </c>
      <c r="Q3309" t="s">
        <v>8315</v>
      </c>
      <c r="R3309">
        <f t="shared" si="154"/>
        <v>2016</v>
      </c>
      <c r="S3309" s="15">
        <f t="shared" si="155"/>
        <v>42475.057164351849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 s="10" t="s">
        <v>8314</v>
      </c>
      <c r="Q3310" t="s">
        <v>8315</v>
      </c>
      <c r="R3310">
        <f t="shared" si="154"/>
        <v>2016</v>
      </c>
      <c r="S3310" s="15">
        <f t="shared" si="155"/>
        <v>42452.876909722225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 s="10" t="s">
        <v>8314</v>
      </c>
      <c r="Q3311" t="s">
        <v>8315</v>
      </c>
      <c r="R3311">
        <f t="shared" si="154"/>
        <v>2016</v>
      </c>
      <c r="S3311" s="15">
        <f t="shared" si="155"/>
        <v>42628.650208333333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 s="10" t="s">
        <v>8314</v>
      </c>
      <c r="Q3312" t="s">
        <v>8315</v>
      </c>
      <c r="R3312">
        <f t="shared" si="154"/>
        <v>2015</v>
      </c>
      <c r="S3312" s="15">
        <f t="shared" si="155"/>
        <v>42253.928530092591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 s="10" t="s">
        <v>8314</v>
      </c>
      <c r="Q3313" t="s">
        <v>8315</v>
      </c>
      <c r="R3313">
        <f t="shared" si="154"/>
        <v>2015</v>
      </c>
      <c r="S3313" s="15">
        <f t="shared" si="155"/>
        <v>42264.29178240741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 s="10" t="s">
        <v>8314</v>
      </c>
      <c r="Q3314" t="s">
        <v>8315</v>
      </c>
      <c r="R3314">
        <f t="shared" si="154"/>
        <v>2016</v>
      </c>
      <c r="S3314" s="15">
        <f t="shared" si="155"/>
        <v>42664.809560185182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 s="10" t="s">
        <v>8314</v>
      </c>
      <c r="Q3315" t="s">
        <v>8315</v>
      </c>
      <c r="R3315">
        <f t="shared" si="154"/>
        <v>2016</v>
      </c>
      <c r="S3315" s="15">
        <f t="shared" si="155"/>
        <v>42382.244409722218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 s="10" t="s">
        <v>8314</v>
      </c>
      <c r="Q3316" t="s">
        <v>8315</v>
      </c>
      <c r="R3316">
        <f t="shared" si="154"/>
        <v>2015</v>
      </c>
      <c r="S3316" s="15">
        <f t="shared" si="155"/>
        <v>42105.267488425925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 s="10" t="s">
        <v>8314</v>
      </c>
      <c r="Q3317" t="s">
        <v>8315</v>
      </c>
      <c r="R3317">
        <f t="shared" si="154"/>
        <v>2016</v>
      </c>
      <c r="S3317" s="15">
        <f t="shared" si="155"/>
        <v>42466.303715277783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 s="10" t="s">
        <v>8314</v>
      </c>
      <c r="Q3318" t="s">
        <v>8315</v>
      </c>
      <c r="R3318">
        <f t="shared" si="154"/>
        <v>2014</v>
      </c>
      <c r="S3318" s="15">
        <f t="shared" si="155"/>
        <v>41826.871238425927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 s="10" t="s">
        <v>8314</v>
      </c>
      <c r="Q3319" t="s">
        <v>8315</v>
      </c>
      <c r="R3319">
        <f t="shared" si="154"/>
        <v>2016</v>
      </c>
      <c r="S3319" s="15">
        <f t="shared" si="155"/>
        <v>42499.039629629624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 s="10" t="s">
        <v>8314</v>
      </c>
      <c r="Q3320" t="s">
        <v>8315</v>
      </c>
      <c r="R3320">
        <f t="shared" si="154"/>
        <v>2016</v>
      </c>
      <c r="S3320" s="15">
        <f t="shared" si="155"/>
        <v>42431.302002314813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 s="10" t="s">
        <v>8314</v>
      </c>
      <c r="Q3321" t="s">
        <v>8315</v>
      </c>
      <c r="R3321">
        <f t="shared" si="154"/>
        <v>2014</v>
      </c>
      <c r="S3321" s="15">
        <f t="shared" si="155"/>
        <v>41990.585486111115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 s="10" t="s">
        <v>8314</v>
      </c>
      <c r="Q3322" t="s">
        <v>8315</v>
      </c>
      <c r="R3322">
        <f t="shared" si="154"/>
        <v>2016</v>
      </c>
      <c r="S3322" s="15">
        <f t="shared" si="155"/>
        <v>42513.045798611114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 s="10" t="s">
        <v>8314</v>
      </c>
      <c r="Q3323" t="s">
        <v>8315</v>
      </c>
      <c r="R3323">
        <f t="shared" si="154"/>
        <v>2014</v>
      </c>
      <c r="S3323" s="15">
        <f t="shared" si="155"/>
        <v>41914.100289351853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 s="10" t="s">
        <v>8314</v>
      </c>
      <c r="Q3324" t="s">
        <v>8315</v>
      </c>
      <c r="R3324">
        <f t="shared" si="154"/>
        <v>2016</v>
      </c>
      <c r="S3324" s="15">
        <f t="shared" si="155"/>
        <v>42521.010370370372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 s="10" t="s">
        <v>8314</v>
      </c>
      <c r="Q3325" t="s">
        <v>8315</v>
      </c>
      <c r="R3325">
        <f t="shared" si="154"/>
        <v>2016</v>
      </c>
      <c r="S3325" s="15">
        <f t="shared" si="155"/>
        <v>42608.36583333333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 s="10" t="s">
        <v>8314</v>
      </c>
      <c r="Q3326" t="s">
        <v>8315</v>
      </c>
      <c r="R3326">
        <f t="shared" si="154"/>
        <v>2016</v>
      </c>
      <c r="S3326" s="15">
        <f t="shared" si="155"/>
        <v>42512.58321759259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 s="10" t="s">
        <v>8314</v>
      </c>
      <c r="Q3327" t="s">
        <v>8315</v>
      </c>
      <c r="R3327">
        <f t="shared" si="154"/>
        <v>2015</v>
      </c>
      <c r="S3327" s="15">
        <f t="shared" si="155"/>
        <v>42064.785613425927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 s="10" t="s">
        <v>8314</v>
      </c>
      <c r="Q3328" t="s">
        <v>8315</v>
      </c>
      <c r="R3328">
        <f t="shared" si="154"/>
        <v>2015</v>
      </c>
      <c r="S3328" s="15">
        <f t="shared" si="155"/>
        <v>42041.714178240742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 s="10" t="s">
        <v>8314</v>
      </c>
      <c r="Q3329" t="s">
        <v>8315</v>
      </c>
      <c r="R3329">
        <f t="shared" si="154"/>
        <v>2016</v>
      </c>
      <c r="S3329" s="15">
        <f t="shared" si="155"/>
        <v>42468.374606481477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 s="10" t="s">
        <v>8314</v>
      </c>
      <c r="Q3330" t="s">
        <v>8315</v>
      </c>
      <c r="R3330">
        <f t="shared" si="154"/>
        <v>2014</v>
      </c>
      <c r="S3330" s="15">
        <f t="shared" si="155"/>
        <v>41822.57503472222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 0)</f>
        <v>117</v>
      </c>
      <c r="P3331" s="10" t="s">
        <v>8314</v>
      </c>
      <c r="Q3331" t="s">
        <v>8315</v>
      </c>
      <c r="R3331">
        <f t="shared" ref="R3331:R3394" si="157">YEAR(S3331)</f>
        <v>2014</v>
      </c>
      <c r="S3331" s="15">
        <f t="shared" ref="S3331:S3394" si="158">(((J3331/60)/60)/24)+DATE(1970, 1, 1)</f>
        <v>41837.323009259257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 s="10" t="s">
        <v>8314</v>
      </c>
      <c r="Q3332" t="s">
        <v>8315</v>
      </c>
      <c r="R3332">
        <f t="shared" si="157"/>
        <v>2015</v>
      </c>
      <c r="S3332" s="15">
        <f t="shared" si="158"/>
        <v>42065.887361111112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 s="10" t="s">
        <v>8314</v>
      </c>
      <c r="Q3333" t="s">
        <v>8315</v>
      </c>
      <c r="R3333">
        <f t="shared" si="157"/>
        <v>2015</v>
      </c>
      <c r="S3333" s="15">
        <f t="shared" si="158"/>
        <v>42248.697754629626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 s="10" t="s">
        <v>8314</v>
      </c>
      <c r="Q3334" t="s">
        <v>8315</v>
      </c>
      <c r="R3334">
        <f t="shared" si="157"/>
        <v>2014</v>
      </c>
      <c r="S3334" s="15">
        <f t="shared" si="158"/>
        <v>41809.860300925924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 s="10" t="s">
        <v>8314</v>
      </c>
      <c r="Q3335" t="s">
        <v>8315</v>
      </c>
      <c r="R3335">
        <f t="shared" si="157"/>
        <v>2015</v>
      </c>
      <c r="S3335" s="15">
        <f t="shared" si="158"/>
        <v>42148.676851851851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 s="10" t="s">
        <v>8314</v>
      </c>
      <c r="Q3336" t="s">
        <v>8315</v>
      </c>
      <c r="R3336">
        <f t="shared" si="157"/>
        <v>2015</v>
      </c>
      <c r="S3336" s="15">
        <f t="shared" si="158"/>
        <v>42185.521087962959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 s="10" t="s">
        <v>8314</v>
      </c>
      <c r="Q3337" t="s">
        <v>8315</v>
      </c>
      <c r="R3337">
        <f t="shared" si="157"/>
        <v>2014</v>
      </c>
      <c r="S3337" s="15">
        <f t="shared" si="158"/>
        <v>41827.674143518518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 s="10" t="s">
        <v>8314</v>
      </c>
      <c r="Q3338" t="s">
        <v>8315</v>
      </c>
      <c r="R3338">
        <f t="shared" si="157"/>
        <v>2016</v>
      </c>
      <c r="S3338" s="15">
        <f t="shared" si="158"/>
        <v>42437.398680555561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 s="10" t="s">
        <v>8314</v>
      </c>
      <c r="Q3339" t="s">
        <v>8315</v>
      </c>
      <c r="R3339">
        <f t="shared" si="157"/>
        <v>2014</v>
      </c>
      <c r="S3339" s="15">
        <f t="shared" si="158"/>
        <v>41901.282025462962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 s="10" t="s">
        <v>8314</v>
      </c>
      <c r="Q3340" t="s">
        <v>8315</v>
      </c>
      <c r="R3340">
        <f t="shared" si="157"/>
        <v>2017</v>
      </c>
      <c r="S3340" s="15">
        <f t="shared" si="158"/>
        <v>42769.574999999997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 s="10" t="s">
        <v>8314</v>
      </c>
      <c r="Q3341" t="s">
        <v>8315</v>
      </c>
      <c r="R3341">
        <f t="shared" si="157"/>
        <v>2016</v>
      </c>
      <c r="S3341" s="15">
        <f t="shared" si="158"/>
        <v>42549.665717592594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 s="10" t="s">
        <v>8314</v>
      </c>
      <c r="Q3342" t="s">
        <v>8315</v>
      </c>
      <c r="R3342">
        <f t="shared" si="157"/>
        <v>2016</v>
      </c>
      <c r="S3342" s="15">
        <f t="shared" si="158"/>
        <v>42685.974004629628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 s="10" t="s">
        <v>8314</v>
      </c>
      <c r="Q3343" t="s">
        <v>8315</v>
      </c>
      <c r="R3343">
        <f t="shared" si="157"/>
        <v>2016</v>
      </c>
      <c r="S3343" s="15">
        <f t="shared" si="158"/>
        <v>42510.798854166671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 s="10" t="s">
        <v>8314</v>
      </c>
      <c r="Q3344" t="s">
        <v>8315</v>
      </c>
      <c r="R3344">
        <f t="shared" si="157"/>
        <v>2015</v>
      </c>
      <c r="S3344" s="15">
        <f t="shared" si="158"/>
        <v>42062.296412037031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 s="10" t="s">
        <v>8314</v>
      </c>
      <c r="Q3345" t="s">
        <v>8315</v>
      </c>
      <c r="R3345">
        <f t="shared" si="157"/>
        <v>2016</v>
      </c>
      <c r="S3345" s="15">
        <f t="shared" si="158"/>
        <v>42452.916481481487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 s="10" t="s">
        <v>8314</v>
      </c>
      <c r="Q3346" t="s">
        <v>8315</v>
      </c>
      <c r="R3346">
        <f t="shared" si="157"/>
        <v>2014</v>
      </c>
      <c r="S3346" s="15">
        <f t="shared" si="158"/>
        <v>41851.200150462959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 s="10" t="s">
        <v>8314</v>
      </c>
      <c r="Q3347" t="s">
        <v>8315</v>
      </c>
      <c r="R3347">
        <f t="shared" si="157"/>
        <v>2015</v>
      </c>
      <c r="S3347" s="15">
        <f t="shared" si="158"/>
        <v>42053.106111111112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 s="10" t="s">
        <v>8314</v>
      </c>
      <c r="Q3348" t="s">
        <v>8315</v>
      </c>
      <c r="R3348">
        <f t="shared" si="157"/>
        <v>2015</v>
      </c>
      <c r="S3348" s="15">
        <f t="shared" si="158"/>
        <v>42054.024421296301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 s="10" t="s">
        <v>8314</v>
      </c>
      <c r="Q3349" t="s">
        <v>8315</v>
      </c>
      <c r="R3349">
        <f t="shared" si="157"/>
        <v>2016</v>
      </c>
      <c r="S3349" s="15">
        <f t="shared" si="158"/>
        <v>42484.551550925928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 s="10" t="s">
        <v>8314</v>
      </c>
      <c r="Q3350" t="s">
        <v>8315</v>
      </c>
      <c r="R3350">
        <f t="shared" si="157"/>
        <v>2016</v>
      </c>
      <c r="S3350" s="15">
        <f t="shared" si="158"/>
        <v>42466.558796296296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 s="10" t="s">
        <v>8314</v>
      </c>
      <c r="Q3351" t="s">
        <v>8315</v>
      </c>
      <c r="R3351">
        <f t="shared" si="157"/>
        <v>2016</v>
      </c>
      <c r="S3351" s="15">
        <f t="shared" si="158"/>
        <v>42513.110787037032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 s="10" t="s">
        <v>8314</v>
      </c>
      <c r="Q3352" t="s">
        <v>8315</v>
      </c>
      <c r="R3352">
        <f t="shared" si="157"/>
        <v>2015</v>
      </c>
      <c r="S3352" s="15">
        <f t="shared" si="158"/>
        <v>42302.701516203699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 s="10" t="s">
        <v>8314</v>
      </c>
      <c r="Q3353" t="s">
        <v>8315</v>
      </c>
      <c r="R3353">
        <f t="shared" si="157"/>
        <v>2014</v>
      </c>
      <c r="S3353" s="15">
        <f t="shared" si="158"/>
        <v>41806.395428240743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 s="10" t="s">
        <v>8314</v>
      </c>
      <c r="Q3354" t="s">
        <v>8315</v>
      </c>
      <c r="R3354">
        <f t="shared" si="157"/>
        <v>2016</v>
      </c>
      <c r="S3354" s="15">
        <f t="shared" si="158"/>
        <v>42495.992800925931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 s="10" t="s">
        <v>8314</v>
      </c>
      <c r="Q3355" t="s">
        <v>8315</v>
      </c>
      <c r="R3355">
        <f t="shared" si="157"/>
        <v>2016</v>
      </c>
      <c r="S3355" s="15">
        <f t="shared" si="158"/>
        <v>42479.432291666672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 s="10" t="s">
        <v>8314</v>
      </c>
      <c r="Q3356" t="s">
        <v>8315</v>
      </c>
      <c r="R3356">
        <f t="shared" si="157"/>
        <v>2015</v>
      </c>
      <c r="S3356" s="15">
        <f t="shared" si="158"/>
        <v>42270.7269212963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 s="10" t="s">
        <v>8314</v>
      </c>
      <c r="Q3357" t="s">
        <v>8315</v>
      </c>
      <c r="R3357">
        <f t="shared" si="157"/>
        <v>2016</v>
      </c>
      <c r="S3357" s="15">
        <f t="shared" si="158"/>
        <v>42489.619525462964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 s="10" t="s">
        <v>8314</v>
      </c>
      <c r="Q3358" t="s">
        <v>8315</v>
      </c>
      <c r="R3358">
        <f t="shared" si="157"/>
        <v>2016</v>
      </c>
      <c r="S3358" s="15">
        <f t="shared" si="158"/>
        <v>42536.815648148149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 s="10" t="s">
        <v>8314</v>
      </c>
      <c r="Q3359" t="s">
        <v>8315</v>
      </c>
      <c r="R3359">
        <f t="shared" si="157"/>
        <v>2014</v>
      </c>
      <c r="S3359" s="15">
        <f t="shared" si="158"/>
        <v>41822.417939814812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 s="10" t="s">
        <v>8314</v>
      </c>
      <c r="Q3360" t="s">
        <v>8315</v>
      </c>
      <c r="R3360">
        <f t="shared" si="157"/>
        <v>2014</v>
      </c>
      <c r="S3360" s="15">
        <f t="shared" si="158"/>
        <v>41932.311099537037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 s="10" t="s">
        <v>8314</v>
      </c>
      <c r="Q3361" t="s">
        <v>8315</v>
      </c>
      <c r="R3361">
        <f t="shared" si="157"/>
        <v>2017</v>
      </c>
      <c r="S3361" s="15">
        <f t="shared" si="158"/>
        <v>42746.057106481487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 s="10" t="s">
        <v>8314</v>
      </c>
      <c r="Q3362" t="s">
        <v>8315</v>
      </c>
      <c r="R3362">
        <f t="shared" si="157"/>
        <v>2016</v>
      </c>
      <c r="S3362" s="15">
        <f t="shared" si="158"/>
        <v>42697.082673611112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 s="10" t="s">
        <v>8314</v>
      </c>
      <c r="Q3363" t="s">
        <v>8315</v>
      </c>
      <c r="R3363">
        <f t="shared" si="157"/>
        <v>2014</v>
      </c>
      <c r="S3363" s="15">
        <f t="shared" si="158"/>
        <v>41866.025347222225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 s="10" t="s">
        <v>8314</v>
      </c>
      <c r="Q3364" t="s">
        <v>8315</v>
      </c>
      <c r="R3364">
        <f t="shared" si="157"/>
        <v>2015</v>
      </c>
      <c r="S3364" s="15">
        <f t="shared" si="158"/>
        <v>42056.091631944444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 s="10" t="s">
        <v>8314</v>
      </c>
      <c r="Q3365" t="s">
        <v>8315</v>
      </c>
      <c r="R3365">
        <f t="shared" si="157"/>
        <v>2014</v>
      </c>
      <c r="S3365" s="15">
        <f t="shared" si="158"/>
        <v>41851.771354166667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 s="10" t="s">
        <v>8314</v>
      </c>
      <c r="Q3366" t="s">
        <v>8315</v>
      </c>
      <c r="R3366">
        <f t="shared" si="157"/>
        <v>2016</v>
      </c>
      <c r="S3366" s="15">
        <f t="shared" si="158"/>
        <v>42422.977418981478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 s="10" t="s">
        <v>8314</v>
      </c>
      <c r="Q3367" t="s">
        <v>8315</v>
      </c>
      <c r="R3367">
        <f t="shared" si="157"/>
        <v>2015</v>
      </c>
      <c r="S3367" s="15">
        <f t="shared" si="158"/>
        <v>42321.101759259262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 s="10" t="s">
        <v>8314</v>
      </c>
      <c r="Q3368" t="s">
        <v>8315</v>
      </c>
      <c r="R3368">
        <f t="shared" si="157"/>
        <v>2015</v>
      </c>
      <c r="S3368" s="15">
        <f t="shared" si="158"/>
        <v>42107.067557870367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 s="10" t="s">
        <v>8314</v>
      </c>
      <c r="Q3369" t="s">
        <v>8315</v>
      </c>
      <c r="R3369">
        <f t="shared" si="157"/>
        <v>2015</v>
      </c>
      <c r="S3369" s="15">
        <f t="shared" si="158"/>
        <v>42192.933958333335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 s="10" t="s">
        <v>8314</v>
      </c>
      <c r="Q3370" t="s">
        <v>8315</v>
      </c>
      <c r="R3370">
        <f t="shared" si="157"/>
        <v>2014</v>
      </c>
      <c r="S3370" s="15">
        <f t="shared" si="158"/>
        <v>41969.199756944443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 s="10" t="s">
        <v>8314</v>
      </c>
      <c r="Q3371" t="s">
        <v>8315</v>
      </c>
      <c r="R3371">
        <f t="shared" si="157"/>
        <v>2016</v>
      </c>
      <c r="S3371" s="15">
        <f t="shared" si="158"/>
        <v>42690.041435185187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 s="10" t="s">
        <v>8314</v>
      </c>
      <c r="Q3372" t="s">
        <v>8315</v>
      </c>
      <c r="R3372">
        <f t="shared" si="157"/>
        <v>2016</v>
      </c>
      <c r="S3372" s="15">
        <f t="shared" si="158"/>
        <v>42690.334317129629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 s="10" t="s">
        <v>8314</v>
      </c>
      <c r="Q3373" t="s">
        <v>8315</v>
      </c>
      <c r="R3373">
        <f t="shared" si="157"/>
        <v>2015</v>
      </c>
      <c r="S3373" s="15">
        <f t="shared" si="158"/>
        <v>42312.874594907407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 s="10" t="s">
        <v>8314</v>
      </c>
      <c r="Q3374" t="s">
        <v>8315</v>
      </c>
      <c r="R3374">
        <f t="shared" si="157"/>
        <v>2014</v>
      </c>
      <c r="S3374" s="15">
        <f t="shared" si="158"/>
        <v>41855.548101851848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 s="10" t="s">
        <v>8314</v>
      </c>
      <c r="Q3375" t="s">
        <v>8315</v>
      </c>
      <c r="R3375">
        <f t="shared" si="157"/>
        <v>2015</v>
      </c>
      <c r="S3375" s="15">
        <f t="shared" si="158"/>
        <v>42179.854629629626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 s="10" t="s">
        <v>8314</v>
      </c>
      <c r="Q3376" t="s">
        <v>8315</v>
      </c>
      <c r="R3376">
        <f t="shared" si="157"/>
        <v>2015</v>
      </c>
      <c r="S3376" s="15">
        <f t="shared" si="158"/>
        <v>42275.731666666667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 s="10" t="s">
        <v>8314</v>
      </c>
      <c r="Q3377" t="s">
        <v>8315</v>
      </c>
      <c r="R3377">
        <f t="shared" si="157"/>
        <v>2014</v>
      </c>
      <c r="S3377" s="15">
        <f t="shared" si="158"/>
        <v>41765.610798611109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 s="10" t="s">
        <v>8314</v>
      </c>
      <c r="Q3378" t="s">
        <v>8315</v>
      </c>
      <c r="R3378">
        <f t="shared" si="157"/>
        <v>2015</v>
      </c>
      <c r="S3378" s="15">
        <f t="shared" si="158"/>
        <v>42059.701319444444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 s="10" t="s">
        <v>8314</v>
      </c>
      <c r="Q3379" t="s">
        <v>8315</v>
      </c>
      <c r="R3379">
        <f t="shared" si="157"/>
        <v>2015</v>
      </c>
      <c r="S3379" s="15">
        <f t="shared" si="158"/>
        <v>42053.732627314821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 s="10" t="s">
        <v>8314</v>
      </c>
      <c r="Q3380" t="s">
        <v>8315</v>
      </c>
      <c r="R3380">
        <f t="shared" si="157"/>
        <v>2014</v>
      </c>
      <c r="S3380" s="15">
        <f t="shared" si="158"/>
        <v>41858.355393518519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 s="10" t="s">
        <v>8314</v>
      </c>
      <c r="Q3381" t="s">
        <v>8315</v>
      </c>
      <c r="R3381">
        <f t="shared" si="157"/>
        <v>2015</v>
      </c>
      <c r="S3381" s="15">
        <f t="shared" si="158"/>
        <v>42225.513888888891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 s="10" t="s">
        <v>8314</v>
      </c>
      <c r="Q3382" t="s">
        <v>8315</v>
      </c>
      <c r="R3382">
        <f t="shared" si="157"/>
        <v>2014</v>
      </c>
      <c r="S3382" s="15">
        <f t="shared" si="158"/>
        <v>41937.95344907407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 s="10" t="s">
        <v>8314</v>
      </c>
      <c r="Q3383" t="s">
        <v>8315</v>
      </c>
      <c r="R3383">
        <f t="shared" si="157"/>
        <v>2015</v>
      </c>
      <c r="S3383" s="15">
        <f t="shared" si="158"/>
        <v>42044.184988425928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 s="10" t="s">
        <v>8314</v>
      </c>
      <c r="Q3384" t="s">
        <v>8315</v>
      </c>
      <c r="R3384">
        <f t="shared" si="157"/>
        <v>2016</v>
      </c>
      <c r="S3384" s="15">
        <f t="shared" si="158"/>
        <v>42559.431203703702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 s="10" t="s">
        <v>8314</v>
      </c>
      <c r="Q3385" t="s">
        <v>8315</v>
      </c>
      <c r="R3385">
        <f t="shared" si="157"/>
        <v>2016</v>
      </c>
      <c r="S3385" s="15">
        <f t="shared" si="158"/>
        <v>42524.782638888893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 s="10" t="s">
        <v>8314</v>
      </c>
      <c r="Q3386" t="s">
        <v>8315</v>
      </c>
      <c r="R3386">
        <f t="shared" si="157"/>
        <v>2015</v>
      </c>
      <c r="S3386" s="15">
        <f t="shared" si="158"/>
        <v>42292.087592592594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 s="10" t="s">
        <v>8314</v>
      </c>
      <c r="Q3387" t="s">
        <v>8315</v>
      </c>
      <c r="R3387">
        <f t="shared" si="157"/>
        <v>2014</v>
      </c>
      <c r="S3387" s="15">
        <f t="shared" si="158"/>
        <v>41953.8675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 s="10" t="s">
        <v>8314</v>
      </c>
      <c r="Q3388" t="s">
        <v>8315</v>
      </c>
      <c r="R3388">
        <f t="shared" si="157"/>
        <v>2014</v>
      </c>
      <c r="S3388" s="15">
        <f t="shared" si="158"/>
        <v>41946.644745370373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 s="10" t="s">
        <v>8314</v>
      </c>
      <c r="Q3389" t="s">
        <v>8315</v>
      </c>
      <c r="R3389">
        <f t="shared" si="157"/>
        <v>2014</v>
      </c>
      <c r="S3389" s="15">
        <f t="shared" si="158"/>
        <v>41947.762592592589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 s="10" t="s">
        <v>8314</v>
      </c>
      <c r="Q3390" t="s">
        <v>8315</v>
      </c>
      <c r="R3390">
        <f t="shared" si="157"/>
        <v>2015</v>
      </c>
      <c r="S3390" s="15">
        <f t="shared" si="158"/>
        <v>42143.461122685185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 s="10" t="s">
        <v>8314</v>
      </c>
      <c r="Q3391" t="s">
        <v>8315</v>
      </c>
      <c r="R3391">
        <f t="shared" si="157"/>
        <v>2016</v>
      </c>
      <c r="S3391" s="15">
        <f t="shared" si="158"/>
        <v>42494.563449074078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 s="10" t="s">
        <v>8314</v>
      </c>
      <c r="Q3392" t="s">
        <v>8315</v>
      </c>
      <c r="R3392">
        <f t="shared" si="157"/>
        <v>2014</v>
      </c>
      <c r="S3392" s="15">
        <f t="shared" si="158"/>
        <v>41815.774826388886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 s="10" t="s">
        <v>8314</v>
      </c>
      <c r="Q3393" t="s">
        <v>8315</v>
      </c>
      <c r="R3393">
        <f t="shared" si="157"/>
        <v>2014</v>
      </c>
      <c r="S3393" s="15">
        <f t="shared" si="158"/>
        <v>41830.545694444445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 s="10" t="s">
        <v>8314</v>
      </c>
      <c r="Q3394" t="s">
        <v>8315</v>
      </c>
      <c r="R3394">
        <f t="shared" si="157"/>
        <v>2016</v>
      </c>
      <c r="S3394" s="15">
        <f t="shared" si="158"/>
        <v>42446.845543981486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 0)</f>
        <v>106</v>
      </c>
      <c r="P3395" s="10" t="s">
        <v>8314</v>
      </c>
      <c r="Q3395" t="s">
        <v>8315</v>
      </c>
      <c r="R3395">
        <f t="shared" ref="R3395:R3458" si="160">YEAR(S3395)</f>
        <v>2014</v>
      </c>
      <c r="S3395" s="15">
        <f t="shared" ref="S3395:S3458" si="161">(((J3395/60)/60)/24)+DATE(1970, 1, 1)</f>
        <v>41923.921643518523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 s="10" t="s">
        <v>8314</v>
      </c>
      <c r="Q3396" t="s">
        <v>8315</v>
      </c>
      <c r="R3396">
        <f t="shared" si="160"/>
        <v>2014</v>
      </c>
      <c r="S3396" s="15">
        <f t="shared" si="161"/>
        <v>41817.59542824074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 s="10" t="s">
        <v>8314</v>
      </c>
      <c r="Q3397" t="s">
        <v>8315</v>
      </c>
      <c r="R3397">
        <f t="shared" si="160"/>
        <v>2015</v>
      </c>
      <c r="S3397" s="15">
        <f t="shared" si="161"/>
        <v>42140.712314814817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 s="10" t="s">
        <v>8314</v>
      </c>
      <c r="Q3398" t="s">
        <v>8315</v>
      </c>
      <c r="R3398">
        <f t="shared" si="160"/>
        <v>2014</v>
      </c>
      <c r="S3398" s="15">
        <f t="shared" si="161"/>
        <v>41764.44663194444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 s="10" t="s">
        <v>8314</v>
      </c>
      <c r="Q3399" t="s">
        <v>8315</v>
      </c>
      <c r="R3399">
        <f t="shared" si="160"/>
        <v>2016</v>
      </c>
      <c r="S3399" s="15">
        <f t="shared" si="161"/>
        <v>42378.478344907402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 s="10" t="s">
        <v>8314</v>
      </c>
      <c r="Q3400" t="s">
        <v>8315</v>
      </c>
      <c r="R3400">
        <f t="shared" si="160"/>
        <v>2014</v>
      </c>
      <c r="S3400" s="15">
        <f t="shared" si="161"/>
        <v>41941.75203703704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 s="10" t="s">
        <v>8314</v>
      </c>
      <c r="Q3401" t="s">
        <v>8315</v>
      </c>
      <c r="R3401">
        <f t="shared" si="160"/>
        <v>2015</v>
      </c>
      <c r="S3401" s="15">
        <f t="shared" si="161"/>
        <v>42026.920428240745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 s="10" t="s">
        <v>8314</v>
      </c>
      <c r="Q3402" t="s">
        <v>8315</v>
      </c>
      <c r="R3402">
        <f t="shared" si="160"/>
        <v>2014</v>
      </c>
      <c r="S3402" s="15">
        <f t="shared" si="161"/>
        <v>41834.953865740739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 s="10" t="s">
        <v>8314</v>
      </c>
      <c r="Q3403" t="s">
        <v>8315</v>
      </c>
      <c r="R3403">
        <f t="shared" si="160"/>
        <v>2015</v>
      </c>
      <c r="S3403" s="15">
        <f t="shared" si="161"/>
        <v>42193.723912037036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 s="10" t="s">
        <v>8314</v>
      </c>
      <c r="Q3404" t="s">
        <v>8315</v>
      </c>
      <c r="R3404">
        <f t="shared" si="160"/>
        <v>2015</v>
      </c>
      <c r="S3404" s="15">
        <f t="shared" si="161"/>
        <v>42290.61855324074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 s="10" t="s">
        <v>8314</v>
      </c>
      <c r="Q3405" t="s">
        <v>8315</v>
      </c>
      <c r="R3405">
        <f t="shared" si="160"/>
        <v>2015</v>
      </c>
      <c r="S3405" s="15">
        <f t="shared" si="161"/>
        <v>42150.462083333332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 s="10" t="s">
        <v>8314</v>
      </c>
      <c r="Q3406" t="s">
        <v>8315</v>
      </c>
      <c r="R3406">
        <f t="shared" si="160"/>
        <v>2015</v>
      </c>
      <c r="S3406" s="15">
        <f t="shared" si="161"/>
        <v>42152.503495370373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 s="10" t="s">
        <v>8314</v>
      </c>
      <c r="Q3407" t="s">
        <v>8315</v>
      </c>
      <c r="R3407">
        <f t="shared" si="160"/>
        <v>2016</v>
      </c>
      <c r="S3407" s="15">
        <f t="shared" si="161"/>
        <v>42410.017199074078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 s="10" t="s">
        <v>8314</v>
      </c>
      <c r="Q3408" t="s">
        <v>8315</v>
      </c>
      <c r="R3408">
        <f t="shared" si="160"/>
        <v>2014</v>
      </c>
      <c r="S3408" s="15">
        <f t="shared" si="161"/>
        <v>41791.492777777778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 s="10" t="s">
        <v>8314</v>
      </c>
      <c r="Q3409" t="s">
        <v>8315</v>
      </c>
      <c r="R3409">
        <f t="shared" si="160"/>
        <v>2014</v>
      </c>
      <c r="S3409" s="15">
        <f t="shared" si="161"/>
        <v>41796.422326388885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 s="10" t="s">
        <v>8314</v>
      </c>
      <c r="Q3410" t="s">
        <v>8315</v>
      </c>
      <c r="R3410">
        <f t="shared" si="160"/>
        <v>2014</v>
      </c>
      <c r="S3410" s="15">
        <f t="shared" si="161"/>
        <v>41808.991944444446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 s="10" t="s">
        <v>8314</v>
      </c>
      <c r="Q3411" t="s">
        <v>8315</v>
      </c>
      <c r="R3411">
        <f t="shared" si="160"/>
        <v>2016</v>
      </c>
      <c r="S3411" s="15">
        <f t="shared" si="161"/>
        <v>42544.814328703709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 s="10" t="s">
        <v>8314</v>
      </c>
      <c r="Q3412" t="s">
        <v>8315</v>
      </c>
      <c r="R3412">
        <f t="shared" si="160"/>
        <v>2016</v>
      </c>
      <c r="S3412" s="15">
        <f t="shared" si="161"/>
        <v>42500.041550925926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 s="10" t="s">
        <v>8314</v>
      </c>
      <c r="Q3413" t="s">
        <v>8315</v>
      </c>
      <c r="R3413">
        <f t="shared" si="160"/>
        <v>2015</v>
      </c>
      <c r="S3413" s="15">
        <f t="shared" si="161"/>
        <v>42265.022824074069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 s="10" t="s">
        <v>8314</v>
      </c>
      <c r="Q3414" t="s">
        <v>8315</v>
      </c>
      <c r="R3414">
        <f t="shared" si="160"/>
        <v>2014</v>
      </c>
      <c r="S3414" s="15">
        <f t="shared" si="161"/>
        <v>41879.959050925929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 s="10" t="s">
        <v>8314</v>
      </c>
      <c r="Q3415" t="s">
        <v>8315</v>
      </c>
      <c r="R3415">
        <f t="shared" si="160"/>
        <v>2015</v>
      </c>
      <c r="S3415" s="15">
        <f t="shared" si="161"/>
        <v>42053.733078703706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 s="10" t="s">
        <v>8314</v>
      </c>
      <c r="Q3416" t="s">
        <v>8315</v>
      </c>
      <c r="R3416">
        <f t="shared" si="160"/>
        <v>2016</v>
      </c>
      <c r="S3416" s="15">
        <f t="shared" si="161"/>
        <v>42675.832465277781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 s="10" t="s">
        <v>8314</v>
      </c>
      <c r="Q3417" t="s">
        <v>8315</v>
      </c>
      <c r="R3417">
        <f t="shared" si="160"/>
        <v>2016</v>
      </c>
      <c r="S3417" s="15">
        <f t="shared" si="161"/>
        <v>42467.144166666665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 s="10" t="s">
        <v>8314</v>
      </c>
      <c r="Q3418" t="s">
        <v>8315</v>
      </c>
      <c r="R3418">
        <f t="shared" si="160"/>
        <v>2015</v>
      </c>
      <c r="S3418" s="15">
        <f t="shared" si="161"/>
        <v>42089.412557870368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 s="10" t="s">
        <v>8314</v>
      </c>
      <c r="Q3419" t="s">
        <v>8315</v>
      </c>
      <c r="R3419">
        <f t="shared" si="160"/>
        <v>2014</v>
      </c>
      <c r="S3419" s="15">
        <f t="shared" si="161"/>
        <v>41894.91375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 s="10" t="s">
        <v>8314</v>
      </c>
      <c r="Q3420" t="s">
        <v>8315</v>
      </c>
      <c r="R3420">
        <f t="shared" si="160"/>
        <v>2014</v>
      </c>
      <c r="S3420" s="15">
        <f t="shared" si="161"/>
        <v>41752.83457175926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 s="10" t="s">
        <v>8314</v>
      </c>
      <c r="Q3421" t="s">
        <v>8315</v>
      </c>
      <c r="R3421">
        <f t="shared" si="160"/>
        <v>2016</v>
      </c>
      <c r="S3421" s="15">
        <f t="shared" si="161"/>
        <v>42448.821585648147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 s="10" t="s">
        <v>8314</v>
      </c>
      <c r="Q3422" t="s">
        <v>8315</v>
      </c>
      <c r="R3422">
        <f t="shared" si="160"/>
        <v>2016</v>
      </c>
      <c r="S3422" s="15">
        <f t="shared" si="161"/>
        <v>42405.090300925927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 s="10" t="s">
        <v>8314</v>
      </c>
      <c r="Q3423" t="s">
        <v>8315</v>
      </c>
      <c r="R3423">
        <f t="shared" si="160"/>
        <v>2015</v>
      </c>
      <c r="S3423" s="15">
        <f t="shared" si="161"/>
        <v>42037.791238425925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 s="10" t="s">
        <v>8314</v>
      </c>
      <c r="Q3424" t="s">
        <v>8315</v>
      </c>
      <c r="R3424">
        <f t="shared" si="160"/>
        <v>2015</v>
      </c>
      <c r="S3424" s="15">
        <f t="shared" si="161"/>
        <v>42323.562222222223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 s="10" t="s">
        <v>8314</v>
      </c>
      <c r="Q3425" t="s">
        <v>8315</v>
      </c>
      <c r="R3425">
        <f t="shared" si="160"/>
        <v>2015</v>
      </c>
      <c r="S3425" s="15">
        <f t="shared" si="161"/>
        <v>42088.911354166667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 s="10" t="s">
        <v>8314</v>
      </c>
      <c r="Q3426" t="s">
        <v>8315</v>
      </c>
      <c r="R3426">
        <f t="shared" si="160"/>
        <v>2015</v>
      </c>
      <c r="S3426" s="15">
        <f t="shared" si="161"/>
        <v>42018.676898148144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 s="10" t="s">
        <v>8314</v>
      </c>
      <c r="Q3427" t="s">
        <v>8315</v>
      </c>
      <c r="R3427">
        <f t="shared" si="160"/>
        <v>2014</v>
      </c>
      <c r="S3427" s="15">
        <f t="shared" si="161"/>
        <v>41884.617314814815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 s="10" t="s">
        <v>8314</v>
      </c>
      <c r="Q3428" t="s">
        <v>8315</v>
      </c>
      <c r="R3428">
        <f t="shared" si="160"/>
        <v>2014</v>
      </c>
      <c r="S3428" s="15">
        <f t="shared" si="161"/>
        <v>41884.056747685187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 s="10" t="s">
        <v>8314</v>
      </c>
      <c r="Q3429" t="s">
        <v>8315</v>
      </c>
      <c r="R3429">
        <f t="shared" si="160"/>
        <v>2014</v>
      </c>
      <c r="S3429" s="15">
        <f t="shared" si="161"/>
        <v>41792.645277777774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 s="10" t="s">
        <v>8314</v>
      </c>
      <c r="Q3430" t="s">
        <v>8315</v>
      </c>
      <c r="R3430">
        <f t="shared" si="160"/>
        <v>2015</v>
      </c>
      <c r="S3430" s="15">
        <f t="shared" si="161"/>
        <v>42038.720451388886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 s="10" t="s">
        <v>8314</v>
      </c>
      <c r="Q3431" t="s">
        <v>8315</v>
      </c>
      <c r="R3431">
        <f t="shared" si="160"/>
        <v>2016</v>
      </c>
      <c r="S3431" s="15">
        <f t="shared" si="161"/>
        <v>42662.021539351852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 s="10" t="s">
        <v>8314</v>
      </c>
      <c r="Q3432" t="s">
        <v>8315</v>
      </c>
      <c r="R3432">
        <f t="shared" si="160"/>
        <v>2014</v>
      </c>
      <c r="S3432" s="15">
        <f t="shared" si="161"/>
        <v>41820.945613425924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 s="10" t="s">
        <v>8314</v>
      </c>
      <c r="Q3433" t="s">
        <v>8315</v>
      </c>
      <c r="R3433">
        <f t="shared" si="160"/>
        <v>2014</v>
      </c>
      <c r="S3433" s="15">
        <f t="shared" si="161"/>
        <v>41839.730937500004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 s="10" t="s">
        <v>8314</v>
      </c>
      <c r="Q3434" t="s">
        <v>8315</v>
      </c>
      <c r="R3434">
        <f t="shared" si="160"/>
        <v>2016</v>
      </c>
      <c r="S3434" s="15">
        <f t="shared" si="161"/>
        <v>42380.581180555557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 s="10" t="s">
        <v>8314</v>
      </c>
      <c r="Q3435" t="s">
        <v>8315</v>
      </c>
      <c r="R3435">
        <f t="shared" si="160"/>
        <v>2014</v>
      </c>
      <c r="S3435" s="15">
        <f t="shared" si="161"/>
        <v>41776.063136574077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 s="10" t="s">
        <v>8314</v>
      </c>
      <c r="Q3436" t="s">
        <v>8315</v>
      </c>
      <c r="R3436">
        <f t="shared" si="160"/>
        <v>2014</v>
      </c>
      <c r="S3436" s="15">
        <f t="shared" si="161"/>
        <v>41800.380428240744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 s="10" t="s">
        <v>8314</v>
      </c>
      <c r="Q3437" t="s">
        <v>8315</v>
      </c>
      <c r="R3437">
        <f t="shared" si="160"/>
        <v>2016</v>
      </c>
      <c r="S3437" s="15">
        <f t="shared" si="161"/>
        <v>42572.61681712963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 s="10" t="s">
        <v>8314</v>
      </c>
      <c r="Q3438" t="s">
        <v>8315</v>
      </c>
      <c r="R3438">
        <f t="shared" si="160"/>
        <v>2014</v>
      </c>
      <c r="S3438" s="15">
        <f t="shared" si="161"/>
        <v>41851.541585648149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 s="10" t="s">
        <v>8314</v>
      </c>
      <c r="Q3439" t="s">
        <v>8315</v>
      </c>
      <c r="R3439">
        <f t="shared" si="160"/>
        <v>2015</v>
      </c>
      <c r="S3439" s="15">
        <f t="shared" si="161"/>
        <v>42205.710879629631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 s="10" t="s">
        <v>8314</v>
      </c>
      <c r="Q3440" t="s">
        <v>8315</v>
      </c>
      <c r="R3440">
        <f t="shared" si="160"/>
        <v>2015</v>
      </c>
      <c r="S3440" s="15">
        <f t="shared" si="161"/>
        <v>42100.927858796291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 s="10" t="s">
        <v>8314</v>
      </c>
      <c r="Q3441" t="s">
        <v>8315</v>
      </c>
      <c r="R3441">
        <f t="shared" si="160"/>
        <v>2016</v>
      </c>
      <c r="S3441" s="15">
        <f t="shared" si="161"/>
        <v>42374.911226851851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 s="10" t="s">
        <v>8314</v>
      </c>
      <c r="Q3442" t="s">
        <v>8315</v>
      </c>
      <c r="R3442">
        <f t="shared" si="160"/>
        <v>2014</v>
      </c>
      <c r="S3442" s="15">
        <f t="shared" si="161"/>
        <v>41809.12300925926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 s="10" t="s">
        <v>8314</v>
      </c>
      <c r="Q3443" t="s">
        <v>8315</v>
      </c>
      <c r="R3443">
        <f t="shared" si="160"/>
        <v>2015</v>
      </c>
      <c r="S3443" s="15">
        <f t="shared" si="161"/>
        <v>42294.429641203707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 s="10" t="s">
        <v>8314</v>
      </c>
      <c r="Q3444" t="s">
        <v>8315</v>
      </c>
      <c r="R3444">
        <f t="shared" si="160"/>
        <v>2015</v>
      </c>
      <c r="S3444" s="15">
        <f t="shared" si="161"/>
        <v>42124.841111111105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 s="10" t="s">
        <v>8314</v>
      </c>
      <c r="Q3445" t="s">
        <v>8315</v>
      </c>
      <c r="R3445">
        <f t="shared" si="160"/>
        <v>2014</v>
      </c>
      <c r="S3445" s="15">
        <f t="shared" si="161"/>
        <v>41861.524837962963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 s="10" t="s">
        <v>8314</v>
      </c>
      <c r="Q3446" t="s">
        <v>8315</v>
      </c>
      <c r="R3446">
        <f t="shared" si="160"/>
        <v>2016</v>
      </c>
      <c r="S3446" s="15">
        <f t="shared" si="161"/>
        <v>42521.291504629626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 s="10" t="s">
        <v>8314</v>
      </c>
      <c r="Q3447" t="s">
        <v>8315</v>
      </c>
      <c r="R3447">
        <f t="shared" si="160"/>
        <v>2015</v>
      </c>
      <c r="S3447" s="15">
        <f t="shared" si="161"/>
        <v>42272.530509259261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 s="10" t="s">
        <v>8314</v>
      </c>
      <c r="Q3448" t="s">
        <v>8315</v>
      </c>
      <c r="R3448">
        <f t="shared" si="160"/>
        <v>2015</v>
      </c>
      <c r="S3448" s="15">
        <f t="shared" si="161"/>
        <v>42016.832465277781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 s="10" t="s">
        <v>8314</v>
      </c>
      <c r="Q3449" t="s">
        <v>8315</v>
      </c>
      <c r="R3449">
        <f t="shared" si="160"/>
        <v>2016</v>
      </c>
      <c r="S3449" s="15">
        <f t="shared" si="161"/>
        <v>42402.889027777783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 s="10" t="s">
        <v>8314</v>
      </c>
      <c r="Q3450" t="s">
        <v>8315</v>
      </c>
      <c r="R3450">
        <f t="shared" si="160"/>
        <v>2014</v>
      </c>
      <c r="S3450" s="15">
        <f t="shared" si="161"/>
        <v>41960.119085648148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 s="10" t="s">
        <v>8314</v>
      </c>
      <c r="Q3451" t="s">
        <v>8315</v>
      </c>
      <c r="R3451">
        <f t="shared" si="160"/>
        <v>2016</v>
      </c>
      <c r="S3451" s="15">
        <f t="shared" si="161"/>
        <v>42532.052523148144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 s="10" t="s">
        <v>8314</v>
      </c>
      <c r="Q3452" t="s">
        <v>8315</v>
      </c>
      <c r="R3452">
        <f t="shared" si="160"/>
        <v>2015</v>
      </c>
      <c r="S3452" s="15">
        <f t="shared" si="161"/>
        <v>42036.704525462963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 s="10" t="s">
        <v>8314</v>
      </c>
      <c r="Q3453" t="s">
        <v>8315</v>
      </c>
      <c r="R3453">
        <f t="shared" si="160"/>
        <v>2015</v>
      </c>
      <c r="S3453" s="15">
        <f t="shared" si="161"/>
        <v>42088.723692129628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 s="10" t="s">
        <v>8314</v>
      </c>
      <c r="Q3454" t="s">
        <v>8315</v>
      </c>
      <c r="R3454">
        <f t="shared" si="160"/>
        <v>2014</v>
      </c>
      <c r="S3454" s="15">
        <f t="shared" si="161"/>
        <v>41820.639189814814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 s="10" t="s">
        <v>8314</v>
      </c>
      <c r="Q3455" t="s">
        <v>8315</v>
      </c>
      <c r="R3455">
        <f t="shared" si="160"/>
        <v>2016</v>
      </c>
      <c r="S3455" s="15">
        <f t="shared" si="161"/>
        <v>42535.97865740741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 s="10" t="s">
        <v>8314</v>
      </c>
      <c r="Q3456" t="s">
        <v>8315</v>
      </c>
      <c r="R3456">
        <f t="shared" si="160"/>
        <v>2014</v>
      </c>
      <c r="S3456" s="15">
        <f t="shared" si="161"/>
        <v>41821.698599537034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 s="10" t="s">
        <v>8314</v>
      </c>
      <c r="Q3457" t="s">
        <v>8315</v>
      </c>
      <c r="R3457">
        <f t="shared" si="160"/>
        <v>2016</v>
      </c>
      <c r="S3457" s="15">
        <f t="shared" si="161"/>
        <v>42626.7503125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 s="10" t="s">
        <v>8314</v>
      </c>
      <c r="Q3458" t="s">
        <v>8315</v>
      </c>
      <c r="R3458">
        <f t="shared" si="160"/>
        <v>2014</v>
      </c>
      <c r="S3458" s="15">
        <f t="shared" si="161"/>
        <v>41821.205636574072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 0)</f>
        <v>140</v>
      </c>
      <c r="P3459" s="10" t="s">
        <v>8314</v>
      </c>
      <c r="Q3459" t="s">
        <v>8315</v>
      </c>
      <c r="R3459">
        <f t="shared" ref="R3459:R3522" si="163">YEAR(S3459)</f>
        <v>2015</v>
      </c>
      <c r="S3459" s="15">
        <f t="shared" ref="S3459:S3522" si="164">(((J3459/60)/60)/24)+DATE(1970, 1, 1)</f>
        <v>42016.706678240742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 s="10" t="s">
        <v>8314</v>
      </c>
      <c r="Q3460" t="s">
        <v>8315</v>
      </c>
      <c r="R3460">
        <f t="shared" si="163"/>
        <v>2015</v>
      </c>
      <c r="S3460" s="15">
        <f t="shared" si="164"/>
        <v>42011.202581018515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 s="10" t="s">
        <v>8314</v>
      </c>
      <c r="Q3461" t="s">
        <v>8315</v>
      </c>
      <c r="R3461">
        <f t="shared" si="163"/>
        <v>2016</v>
      </c>
      <c r="S3461" s="15">
        <f t="shared" si="164"/>
        <v>42480.479861111111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 s="10" t="s">
        <v>8314</v>
      </c>
      <c r="Q3462" t="s">
        <v>8315</v>
      </c>
      <c r="R3462">
        <f t="shared" si="163"/>
        <v>2014</v>
      </c>
      <c r="S3462" s="15">
        <f t="shared" si="164"/>
        <v>41852.527222222219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 s="10" t="s">
        <v>8314</v>
      </c>
      <c r="Q3463" t="s">
        <v>8315</v>
      </c>
      <c r="R3463">
        <f t="shared" si="163"/>
        <v>2016</v>
      </c>
      <c r="S3463" s="15">
        <f t="shared" si="164"/>
        <v>42643.632858796293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 s="10" t="s">
        <v>8314</v>
      </c>
      <c r="Q3464" t="s">
        <v>8315</v>
      </c>
      <c r="R3464">
        <f t="shared" si="163"/>
        <v>2015</v>
      </c>
      <c r="S3464" s="15">
        <f t="shared" si="164"/>
        <v>42179.898472222223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 s="10" t="s">
        <v>8314</v>
      </c>
      <c r="Q3465" t="s">
        <v>8315</v>
      </c>
      <c r="R3465">
        <f t="shared" si="163"/>
        <v>2016</v>
      </c>
      <c r="S3465" s="15">
        <f t="shared" si="164"/>
        <v>42612.918807870374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 s="10" t="s">
        <v>8314</v>
      </c>
      <c r="Q3466" t="s">
        <v>8315</v>
      </c>
      <c r="R3466">
        <f t="shared" si="163"/>
        <v>2016</v>
      </c>
      <c r="S3466" s="15">
        <f t="shared" si="164"/>
        <v>42575.130057870367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 s="10" t="s">
        <v>8314</v>
      </c>
      <c r="Q3467" t="s">
        <v>8315</v>
      </c>
      <c r="R3467">
        <f t="shared" si="163"/>
        <v>2015</v>
      </c>
      <c r="S3467" s="15">
        <f t="shared" si="164"/>
        <v>42200.625833333332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 s="10" t="s">
        <v>8314</v>
      </c>
      <c r="Q3468" t="s">
        <v>8315</v>
      </c>
      <c r="R3468">
        <f t="shared" si="163"/>
        <v>2016</v>
      </c>
      <c r="S3468" s="15">
        <f t="shared" si="164"/>
        <v>42420.019097222219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 s="10" t="s">
        <v>8314</v>
      </c>
      <c r="Q3469" t="s">
        <v>8315</v>
      </c>
      <c r="R3469">
        <f t="shared" si="163"/>
        <v>2015</v>
      </c>
      <c r="S3469" s="15">
        <f t="shared" si="164"/>
        <v>42053.671666666662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 s="10" t="s">
        <v>8314</v>
      </c>
      <c r="Q3470" t="s">
        <v>8315</v>
      </c>
      <c r="R3470">
        <f t="shared" si="163"/>
        <v>2016</v>
      </c>
      <c r="S3470" s="15">
        <f t="shared" si="164"/>
        <v>42605.765381944439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 s="10" t="s">
        <v>8314</v>
      </c>
      <c r="Q3471" t="s">
        <v>8315</v>
      </c>
      <c r="R3471">
        <f t="shared" si="163"/>
        <v>2016</v>
      </c>
      <c r="S3471" s="15">
        <f t="shared" si="164"/>
        <v>42458.641724537039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 s="10" t="s">
        <v>8314</v>
      </c>
      <c r="Q3472" t="s">
        <v>8315</v>
      </c>
      <c r="R3472">
        <f t="shared" si="163"/>
        <v>2016</v>
      </c>
      <c r="S3472" s="15">
        <f t="shared" si="164"/>
        <v>42529.022013888884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 s="10" t="s">
        <v>8314</v>
      </c>
      <c r="Q3473" t="s">
        <v>8315</v>
      </c>
      <c r="R3473">
        <f t="shared" si="163"/>
        <v>2014</v>
      </c>
      <c r="S3473" s="15">
        <f t="shared" si="164"/>
        <v>41841.820486111108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 s="10" t="s">
        <v>8314</v>
      </c>
      <c r="Q3474" t="s">
        <v>8315</v>
      </c>
      <c r="R3474">
        <f t="shared" si="163"/>
        <v>2014</v>
      </c>
      <c r="S3474" s="15">
        <f t="shared" si="164"/>
        <v>41928.170497685183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 s="10" t="s">
        <v>8314</v>
      </c>
      <c r="Q3475" t="s">
        <v>8315</v>
      </c>
      <c r="R3475">
        <f t="shared" si="163"/>
        <v>2015</v>
      </c>
      <c r="S3475" s="15">
        <f t="shared" si="164"/>
        <v>42062.834444444445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 s="10" t="s">
        <v>8314</v>
      </c>
      <c r="Q3476" t="s">
        <v>8315</v>
      </c>
      <c r="R3476">
        <f t="shared" si="163"/>
        <v>2016</v>
      </c>
      <c r="S3476" s="15">
        <f t="shared" si="164"/>
        <v>42541.501516203702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 s="10" t="s">
        <v>8314</v>
      </c>
      <c r="Q3477" t="s">
        <v>8315</v>
      </c>
      <c r="R3477">
        <f t="shared" si="163"/>
        <v>2014</v>
      </c>
      <c r="S3477" s="15">
        <f t="shared" si="164"/>
        <v>41918.880833333329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 s="10" t="s">
        <v>8314</v>
      </c>
      <c r="Q3478" t="s">
        <v>8315</v>
      </c>
      <c r="R3478">
        <f t="shared" si="163"/>
        <v>2014</v>
      </c>
      <c r="S3478" s="15">
        <f t="shared" si="164"/>
        <v>41921.279976851853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 s="10" t="s">
        <v>8314</v>
      </c>
      <c r="Q3479" t="s">
        <v>8315</v>
      </c>
      <c r="R3479">
        <f t="shared" si="163"/>
        <v>2015</v>
      </c>
      <c r="S3479" s="15">
        <f t="shared" si="164"/>
        <v>42128.736608796295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 s="10" t="s">
        <v>8314</v>
      </c>
      <c r="Q3480" t="s">
        <v>8315</v>
      </c>
      <c r="R3480">
        <f t="shared" si="163"/>
        <v>2015</v>
      </c>
      <c r="S3480" s="15">
        <f t="shared" si="164"/>
        <v>42053.916921296302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 s="10" t="s">
        <v>8314</v>
      </c>
      <c r="Q3481" t="s">
        <v>8315</v>
      </c>
      <c r="R3481">
        <f t="shared" si="163"/>
        <v>2014</v>
      </c>
      <c r="S3481" s="15">
        <f t="shared" si="164"/>
        <v>41781.855092592588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 s="10" t="s">
        <v>8314</v>
      </c>
      <c r="Q3482" t="s">
        <v>8315</v>
      </c>
      <c r="R3482">
        <f t="shared" si="163"/>
        <v>2015</v>
      </c>
      <c r="S3482" s="15">
        <f t="shared" si="164"/>
        <v>42171.317442129628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 s="10" t="s">
        <v>8314</v>
      </c>
      <c r="Q3483" t="s">
        <v>8315</v>
      </c>
      <c r="R3483">
        <f t="shared" si="163"/>
        <v>2014</v>
      </c>
      <c r="S3483" s="15">
        <f t="shared" si="164"/>
        <v>41989.24754629629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 s="10" t="s">
        <v>8314</v>
      </c>
      <c r="Q3484" t="s">
        <v>8315</v>
      </c>
      <c r="R3484">
        <f t="shared" si="163"/>
        <v>2014</v>
      </c>
      <c r="S3484" s="15">
        <f t="shared" si="164"/>
        <v>41796.771597222221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 s="10" t="s">
        <v>8314</v>
      </c>
      <c r="Q3485" t="s">
        <v>8315</v>
      </c>
      <c r="R3485">
        <f t="shared" si="163"/>
        <v>2014</v>
      </c>
      <c r="S3485" s="15">
        <f t="shared" si="164"/>
        <v>41793.668761574074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 s="10" t="s">
        <v>8314</v>
      </c>
      <c r="Q3486" t="s">
        <v>8315</v>
      </c>
      <c r="R3486">
        <f t="shared" si="163"/>
        <v>2016</v>
      </c>
      <c r="S3486" s="15">
        <f t="shared" si="164"/>
        <v>42506.760405092587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 s="10" t="s">
        <v>8314</v>
      </c>
      <c r="Q3487" t="s">
        <v>8315</v>
      </c>
      <c r="R3487">
        <f t="shared" si="163"/>
        <v>2016</v>
      </c>
      <c r="S3487" s="15">
        <f t="shared" si="164"/>
        <v>42372.693055555559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 s="10" t="s">
        <v>8314</v>
      </c>
      <c r="Q3488" t="s">
        <v>8315</v>
      </c>
      <c r="R3488">
        <f t="shared" si="163"/>
        <v>2015</v>
      </c>
      <c r="S3488" s="15">
        <f t="shared" si="164"/>
        <v>42126.87501157407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 s="10" t="s">
        <v>8314</v>
      </c>
      <c r="Q3489" t="s">
        <v>8315</v>
      </c>
      <c r="R3489">
        <f t="shared" si="163"/>
        <v>2015</v>
      </c>
      <c r="S3489" s="15">
        <f t="shared" si="164"/>
        <v>42149.940416666665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 s="10" t="s">
        <v>8314</v>
      </c>
      <c r="Q3490" t="s">
        <v>8315</v>
      </c>
      <c r="R3490">
        <f t="shared" si="163"/>
        <v>2015</v>
      </c>
      <c r="S3490" s="15">
        <f t="shared" si="164"/>
        <v>42087.768055555556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 s="10" t="s">
        <v>8314</v>
      </c>
      <c r="Q3491" t="s">
        <v>8315</v>
      </c>
      <c r="R3491">
        <f t="shared" si="163"/>
        <v>2014</v>
      </c>
      <c r="S3491" s="15">
        <f t="shared" si="164"/>
        <v>41753.635775462964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 s="10" t="s">
        <v>8314</v>
      </c>
      <c r="Q3492" t="s">
        <v>8315</v>
      </c>
      <c r="R3492">
        <f t="shared" si="163"/>
        <v>2016</v>
      </c>
      <c r="S3492" s="15">
        <f t="shared" si="164"/>
        <v>42443.802361111113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 s="10" t="s">
        <v>8314</v>
      </c>
      <c r="Q3493" t="s">
        <v>8315</v>
      </c>
      <c r="R3493">
        <f t="shared" si="163"/>
        <v>2015</v>
      </c>
      <c r="S3493" s="15">
        <f t="shared" si="164"/>
        <v>42121.249814814815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 s="10" t="s">
        <v>8314</v>
      </c>
      <c r="Q3494" t="s">
        <v>8315</v>
      </c>
      <c r="R3494">
        <f t="shared" si="163"/>
        <v>2015</v>
      </c>
      <c r="S3494" s="15">
        <f t="shared" si="164"/>
        <v>42268.009224537032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 s="10" t="s">
        <v>8314</v>
      </c>
      <c r="Q3495" t="s">
        <v>8315</v>
      </c>
      <c r="R3495">
        <f t="shared" si="163"/>
        <v>2014</v>
      </c>
      <c r="S3495" s="15">
        <f t="shared" si="164"/>
        <v>41848.866157407407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 s="10" t="s">
        <v>8314</v>
      </c>
      <c r="Q3496" t="s">
        <v>8315</v>
      </c>
      <c r="R3496">
        <f t="shared" si="163"/>
        <v>2016</v>
      </c>
      <c r="S3496" s="15">
        <f t="shared" si="164"/>
        <v>42689.214988425927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 s="10" t="s">
        <v>8314</v>
      </c>
      <c r="Q3497" t="s">
        <v>8315</v>
      </c>
      <c r="R3497">
        <f t="shared" si="163"/>
        <v>2014</v>
      </c>
      <c r="S3497" s="15">
        <f t="shared" si="164"/>
        <v>41915.762835648151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 s="10" t="s">
        <v>8314</v>
      </c>
      <c r="Q3498" t="s">
        <v>8315</v>
      </c>
      <c r="R3498">
        <f t="shared" si="163"/>
        <v>2016</v>
      </c>
      <c r="S3498" s="15">
        <f t="shared" si="164"/>
        <v>42584.846828703703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 s="10" t="s">
        <v>8314</v>
      </c>
      <c r="Q3499" t="s">
        <v>8315</v>
      </c>
      <c r="R3499">
        <f t="shared" si="163"/>
        <v>2016</v>
      </c>
      <c r="S3499" s="15">
        <f t="shared" si="164"/>
        <v>42511.741944444439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 s="10" t="s">
        <v>8314</v>
      </c>
      <c r="Q3500" t="s">
        <v>8315</v>
      </c>
      <c r="R3500">
        <f t="shared" si="163"/>
        <v>2016</v>
      </c>
      <c r="S3500" s="15">
        <f t="shared" si="164"/>
        <v>42459.15861111111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 s="10" t="s">
        <v>8314</v>
      </c>
      <c r="Q3501" t="s">
        <v>8315</v>
      </c>
      <c r="R3501">
        <f t="shared" si="163"/>
        <v>2015</v>
      </c>
      <c r="S3501" s="15">
        <f t="shared" si="164"/>
        <v>42132.036168981482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 s="10" t="s">
        <v>8314</v>
      </c>
      <c r="Q3502" t="s">
        <v>8315</v>
      </c>
      <c r="R3502">
        <f t="shared" si="163"/>
        <v>2016</v>
      </c>
      <c r="S3502" s="15">
        <f t="shared" si="164"/>
        <v>42419.91942129629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 s="10" t="s">
        <v>8314</v>
      </c>
      <c r="Q3503" t="s">
        <v>8315</v>
      </c>
      <c r="R3503">
        <f t="shared" si="163"/>
        <v>2015</v>
      </c>
      <c r="S3503" s="15">
        <f t="shared" si="164"/>
        <v>42233.763831018514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 s="10" t="s">
        <v>8314</v>
      </c>
      <c r="Q3504" t="s">
        <v>8315</v>
      </c>
      <c r="R3504">
        <f t="shared" si="163"/>
        <v>2016</v>
      </c>
      <c r="S3504" s="15">
        <f t="shared" si="164"/>
        <v>42430.839398148149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 s="10" t="s">
        <v>8314</v>
      </c>
      <c r="Q3505" t="s">
        <v>8315</v>
      </c>
      <c r="R3505">
        <f t="shared" si="163"/>
        <v>2016</v>
      </c>
      <c r="S3505" s="15">
        <f t="shared" si="164"/>
        <v>42545.478333333333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 s="10" t="s">
        <v>8314</v>
      </c>
      <c r="Q3506" t="s">
        <v>8315</v>
      </c>
      <c r="R3506">
        <f t="shared" si="163"/>
        <v>2015</v>
      </c>
      <c r="S3506" s="15">
        <f t="shared" si="164"/>
        <v>42297.748738425929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 s="10" t="s">
        <v>8314</v>
      </c>
      <c r="Q3507" t="s">
        <v>8315</v>
      </c>
      <c r="R3507">
        <f t="shared" si="163"/>
        <v>2014</v>
      </c>
      <c r="S3507" s="15">
        <f t="shared" si="164"/>
        <v>41760.935706018521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 s="10" t="s">
        <v>8314</v>
      </c>
      <c r="Q3508" t="s">
        <v>8315</v>
      </c>
      <c r="R3508">
        <f t="shared" si="163"/>
        <v>2014</v>
      </c>
      <c r="S3508" s="15">
        <f t="shared" si="164"/>
        <v>41829.734259259261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 s="10" t="s">
        <v>8314</v>
      </c>
      <c r="Q3509" t="s">
        <v>8315</v>
      </c>
      <c r="R3509">
        <f t="shared" si="163"/>
        <v>2016</v>
      </c>
      <c r="S3509" s="15">
        <f t="shared" si="164"/>
        <v>42491.92288194444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 s="10" t="s">
        <v>8314</v>
      </c>
      <c r="Q3510" t="s">
        <v>8315</v>
      </c>
      <c r="R3510">
        <f t="shared" si="163"/>
        <v>2016</v>
      </c>
      <c r="S3510" s="15">
        <f t="shared" si="164"/>
        <v>42477.729780092588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 s="10" t="s">
        <v>8314</v>
      </c>
      <c r="Q3511" t="s">
        <v>8315</v>
      </c>
      <c r="R3511">
        <f t="shared" si="163"/>
        <v>2014</v>
      </c>
      <c r="S3511" s="15">
        <f t="shared" si="164"/>
        <v>41950.859560185185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 s="10" t="s">
        <v>8314</v>
      </c>
      <c r="Q3512" t="s">
        <v>8315</v>
      </c>
      <c r="R3512">
        <f t="shared" si="163"/>
        <v>2014</v>
      </c>
      <c r="S3512" s="15">
        <f t="shared" si="164"/>
        <v>41802.62090277778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 s="10" t="s">
        <v>8314</v>
      </c>
      <c r="Q3513" t="s">
        <v>8315</v>
      </c>
      <c r="R3513">
        <f t="shared" si="163"/>
        <v>2014</v>
      </c>
      <c r="S3513" s="15">
        <f t="shared" si="164"/>
        <v>41927.873784722222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 s="10" t="s">
        <v>8314</v>
      </c>
      <c r="Q3514" t="s">
        <v>8315</v>
      </c>
      <c r="R3514">
        <f t="shared" si="163"/>
        <v>2015</v>
      </c>
      <c r="S3514" s="15">
        <f t="shared" si="164"/>
        <v>42057.536944444444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 s="10" t="s">
        <v>8314</v>
      </c>
      <c r="Q3515" t="s">
        <v>8315</v>
      </c>
      <c r="R3515">
        <f t="shared" si="163"/>
        <v>2014</v>
      </c>
      <c r="S3515" s="15">
        <f t="shared" si="164"/>
        <v>41781.096203703702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 s="10" t="s">
        <v>8314</v>
      </c>
      <c r="Q3516" t="s">
        <v>8315</v>
      </c>
      <c r="R3516">
        <f t="shared" si="163"/>
        <v>2015</v>
      </c>
      <c r="S3516" s="15">
        <f t="shared" si="164"/>
        <v>42020.846666666665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 s="10" t="s">
        <v>8314</v>
      </c>
      <c r="Q3517" t="s">
        <v>8315</v>
      </c>
      <c r="R3517">
        <f t="shared" si="163"/>
        <v>2015</v>
      </c>
      <c r="S3517" s="15">
        <f t="shared" si="164"/>
        <v>42125.772812499999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 s="10" t="s">
        <v>8314</v>
      </c>
      <c r="Q3518" t="s">
        <v>8315</v>
      </c>
      <c r="R3518">
        <f t="shared" si="163"/>
        <v>2014</v>
      </c>
      <c r="S3518" s="15">
        <f t="shared" si="164"/>
        <v>41856.010069444441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 s="10" t="s">
        <v>8314</v>
      </c>
      <c r="Q3519" t="s">
        <v>8315</v>
      </c>
      <c r="R3519">
        <f t="shared" si="163"/>
        <v>2014</v>
      </c>
      <c r="S3519" s="15">
        <f t="shared" si="164"/>
        <v>41794.817523148151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 s="10" t="s">
        <v>8314</v>
      </c>
      <c r="Q3520" t="s">
        <v>8315</v>
      </c>
      <c r="R3520">
        <f t="shared" si="163"/>
        <v>2014</v>
      </c>
      <c r="S3520" s="15">
        <f t="shared" si="164"/>
        <v>41893.783553240741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 s="10" t="s">
        <v>8314</v>
      </c>
      <c r="Q3521" t="s">
        <v>8315</v>
      </c>
      <c r="R3521">
        <f t="shared" si="163"/>
        <v>2015</v>
      </c>
      <c r="S3521" s="15">
        <f t="shared" si="164"/>
        <v>42037.598958333328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 s="10" t="s">
        <v>8314</v>
      </c>
      <c r="Q3522" t="s">
        <v>8315</v>
      </c>
      <c r="R3522">
        <f t="shared" si="163"/>
        <v>2015</v>
      </c>
      <c r="S3522" s="15">
        <f t="shared" si="164"/>
        <v>42227.824212962965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 0)</f>
        <v>169</v>
      </c>
      <c r="P3523" s="10" t="s">
        <v>8314</v>
      </c>
      <c r="Q3523" t="s">
        <v>8315</v>
      </c>
      <c r="R3523">
        <f t="shared" ref="R3523:R3586" si="166">YEAR(S3523)</f>
        <v>2014</v>
      </c>
      <c r="S3523" s="15">
        <f t="shared" ref="S3523:S3586" si="167">(((J3523/60)/60)/24)+DATE(1970, 1, 1)</f>
        <v>41881.361342592594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 s="10" t="s">
        <v>8314</v>
      </c>
      <c r="Q3524" t="s">
        <v>8315</v>
      </c>
      <c r="R3524">
        <f t="shared" si="166"/>
        <v>2015</v>
      </c>
      <c r="S3524" s="15">
        <f t="shared" si="167"/>
        <v>42234.789884259255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 s="10" t="s">
        <v>8314</v>
      </c>
      <c r="Q3525" t="s">
        <v>8315</v>
      </c>
      <c r="R3525">
        <f t="shared" si="166"/>
        <v>2016</v>
      </c>
      <c r="S3525" s="15">
        <f t="shared" si="167"/>
        <v>42581.397546296299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 s="10" t="s">
        <v>8314</v>
      </c>
      <c r="Q3526" t="s">
        <v>8315</v>
      </c>
      <c r="R3526">
        <f t="shared" si="166"/>
        <v>2014</v>
      </c>
      <c r="S3526" s="15">
        <f t="shared" si="167"/>
        <v>41880.76357638889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 s="10" t="s">
        <v>8314</v>
      </c>
      <c r="Q3527" t="s">
        <v>8315</v>
      </c>
      <c r="R3527">
        <f t="shared" si="166"/>
        <v>2015</v>
      </c>
      <c r="S3527" s="15">
        <f t="shared" si="167"/>
        <v>42214.6956712963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 s="10" t="s">
        <v>8314</v>
      </c>
      <c r="Q3528" t="s">
        <v>8315</v>
      </c>
      <c r="R3528">
        <f t="shared" si="166"/>
        <v>2016</v>
      </c>
      <c r="S3528" s="15">
        <f t="shared" si="167"/>
        <v>42460.335312499999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 s="10" t="s">
        <v>8314</v>
      </c>
      <c r="Q3529" t="s">
        <v>8315</v>
      </c>
      <c r="R3529">
        <f t="shared" si="166"/>
        <v>2015</v>
      </c>
      <c r="S3529" s="15">
        <f t="shared" si="167"/>
        <v>42167.023206018523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 s="10" t="s">
        <v>8314</v>
      </c>
      <c r="Q3530" t="s">
        <v>8315</v>
      </c>
      <c r="R3530">
        <f t="shared" si="166"/>
        <v>2016</v>
      </c>
      <c r="S3530" s="15">
        <f t="shared" si="167"/>
        <v>42733.50136574074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 s="10" t="s">
        <v>8314</v>
      </c>
      <c r="Q3531" t="s">
        <v>8315</v>
      </c>
      <c r="R3531">
        <f t="shared" si="166"/>
        <v>2015</v>
      </c>
      <c r="S3531" s="15">
        <f t="shared" si="167"/>
        <v>42177.761782407411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 s="10" t="s">
        <v>8314</v>
      </c>
      <c r="Q3532" t="s">
        <v>8315</v>
      </c>
      <c r="R3532">
        <f t="shared" si="166"/>
        <v>2016</v>
      </c>
      <c r="S3532" s="15">
        <f t="shared" si="167"/>
        <v>42442.623344907406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 s="10" t="s">
        <v>8314</v>
      </c>
      <c r="Q3533" t="s">
        <v>8315</v>
      </c>
      <c r="R3533">
        <f t="shared" si="166"/>
        <v>2016</v>
      </c>
      <c r="S3533" s="15">
        <f t="shared" si="167"/>
        <v>42521.654328703706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 s="10" t="s">
        <v>8314</v>
      </c>
      <c r="Q3534" t="s">
        <v>8315</v>
      </c>
      <c r="R3534">
        <f t="shared" si="166"/>
        <v>2014</v>
      </c>
      <c r="S3534" s="15">
        <f t="shared" si="167"/>
        <v>41884.599849537037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 s="10" t="s">
        <v>8314</v>
      </c>
      <c r="Q3535" t="s">
        <v>8315</v>
      </c>
      <c r="R3535">
        <f t="shared" si="166"/>
        <v>2015</v>
      </c>
      <c r="S3535" s="15">
        <f t="shared" si="167"/>
        <v>42289.761192129634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 s="10" t="s">
        <v>8314</v>
      </c>
      <c r="Q3536" t="s">
        <v>8315</v>
      </c>
      <c r="R3536">
        <f t="shared" si="166"/>
        <v>2015</v>
      </c>
      <c r="S3536" s="15">
        <f t="shared" si="167"/>
        <v>42243.6252662037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 s="10" t="s">
        <v>8314</v>
      </c>
      <c r="Q3537" t="s">
        <v>8315</v>
      </c>
      <c r="R3537">
        <f t="shared" si="166"/>
        <v>2015</v>
      </c>
      <c r="S3537" s="15">
        <f t="shared" si="167"/>
        <v>42248.640162037031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 s="10" t="s">
        <v>8314</v>
      </c>
      <c r="Q3538" t="s">
        <v>8315</v>
      </c>
      <c r="R3538">
        <f t="shared" si="166"/>
        <v>2015</v>
      </c>
      <c r="S3538" s="15">
        <f t="shared" si="167"/>
        <v>42328.727141203708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 s="10" t="s">
        <v>8314</v>
      </c>
      <c r="Q3539" t="s">
        <v>8315</v>
      </c>
      <c r="R3539">
        <f t="shared" si="166"/>
        <v>2014</v>
      </c>
      <c r="S3539" s="15">
        <f t="shared" si="167"/>
        <v>41923.354351851849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 s="10" t="s">
        <v>8314</v>
      </c>
      <c r="Q3540" t="s">
        <v>8315</v>
      </c>
      <c r="R3540">
        <f t="shared" si="166"/>
        <v>2016</v>
      </c>
      <c r="S3540" s="15">
        <f t="shared" si="167"/>
        <v>42571.420601851853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 s="10" t="s">
        <v>8314</v>
      </c>
      <c r="Q3541" t="s">
        <v>8315</v>
      </c>
      <c r="R3541">
        <f t="shared" si="166"/>
        <v>2016</v>
      </c>
      <c r="S3541" s="15">
        <f t="shared" si="167"/>
        <v>42600.756041666667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 s="10" t="s">
        <v>8314</v>
      </c>
      <c r="Q3542" t="s">
        <v>8315</v>
      </c>
      <c r="R3542">
        <f t="shared" si="166"/>
        <v>2016</v>
      </c>
      <c r="S3542" s="15">
        <f t="shared" si="167"/>
        <v>42517.003368055557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 s="10" t="s">
        <v>8314</v>
      </c>
      <c r="Q3543" t="s">
        <v>8315</v>
      </c>
      <c r="R3543">
        <f t="shared" si="166"/>
        <v>2015</v>
      </c>
      <c r="S3543" s="15">
        <f t="shared" si="167"/>
        <v>42222.730034722219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 s="10" t="s">
        <v>8314</v>
      </c>
      <c r="Q3544" t="s">
        <v>8315</v>
      </c>
      <c r="R3544">
        <f t="shared" si="166"/>
        <v>2014</v>
      </c>
      <c r="S3544" s="15">
        <f t="shared" si="167"/>
        <v>41829.599791666667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 s="10" t="s">
        <v>8314</v>
      </c>
      <c r="Q3545" t="s">
        <v>8315</v>
      </c>
      <c r="R3545">
        <f t="shared" si="166"/>
        <v>2015</v>
      </c>
      <c r="S3545" s="15">
        <f t="shared" si="167"/>
        <v>42150.755312499998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 s="10" t="s">
        <v>8314</v>
      </c>
      <c r="Q3546" t="s">
        <v>8315</v>
      </c>
      <c r="R3546">
        <f t="shared" si="166"/>
        <v>2015</v>
      </c>
      <c r="S3546" s="15">
        <f t="shared" si="167"/>
        <v>42040.831678240742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 s="10" t="s">
        <v>8314</v>
      </c>
      <c r="Q3547" t="s">
        <v>8315</v>
      </c>
      <c r="R3547">
        <f t="shared" si="166"/>
        <v>2015</v>
      </c>
      <c r="S3547" s="15">
        <f t="shared" si="167"/>
        <v>42075.807395833333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 s="10" t="s">
        <v>8314</v>
      </c>
      <c r="Q3548" t="s">
        <v>8315</v>
      </c>
      <c r="R3548">
        <f t="shared" si="166"/>
        <v>2015</v>
      </c>
      <c r="S3548" s="15">
        <f t="shared" si="167"/>
        <v>42073.660694444443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 s="10" t="s">
        <v>8314</v>
      </c>
      <c r="Q3549" t="s">
        <v>8315</v>
      </c>
      <c r="R3549">
        <f t="shared" si="166"/>
        <v>2016</v>
      </c>
      <c r="S3549" s="15">
        <f t="shared" si="167"/>
        <v>42480.078715277778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 s="10" t="s">
        <v>8314</v>
      </c>
      <c r="Q3550" t="s">
        <v>8315</v>
      </c>
      <c r="R3550">
        <f t="shared" si="166"/>
        <v>2016</v>
      </c>
      <c r="S3550" s="15">
        <f t="shared" si="167"/>
        <v>42411.942291666666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 s="10" t="s">
        <v>8314</v>
      </c>
      <c r="Q3551" t="s">
        <v>8315</v>
      </c>
      <c r="R3551">
        <f t="shared" si="166"/>
        <v>2015</v>
      </c>
      <c r="S3551" s="15">
        <f t="shared" si="167"/>
        <v>42223.394363425927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 s="10" t="s">
        <v>8314</v>
      </c>
      <c r="Q3552" t="s">
        <v>8315</v>
      </c>
      <c r="R3552">
        <f t="shared" si="166"/>
        <v>2016</v>
      </c>
      <c r="S3552" s="15">
        <f t="shared" si="167"/>
        <v>42462.893495370372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 s="10" t="s">
        <v>8314</v>
      </c>
      <c r="Q3553" t="s">
        <v>8315</v>
      </c>
      <c r="R3553">
        <f t="shared" si="166"/>
        <v>2014</v>
      </c>
      <c r="S3553" s="15">
        <f t="shared" si="167"/>
        <v>41753.515856481477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 s="10" t="s">
        <v>8314</v>
      </c>
      <c r="Q3554" t="s">
        <v>8315</v>
      </c>
      <c r="R3554">
        <f t="shared" si="166"/>
        <v>2014</v>
      </c>
      <c r="S3554" s="15">
        <f t="shared" si="167"/>
        <v>41788.587083333332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 s="10" t="s">
        <v>8314</v>
      </c>
      <c r="Q3555" t="s">
        <v>8315</v>
      </c>
      <c r="R3555">
        <f t="shared" si="166"/>
        <v>2015</v>
      </c>
      <c r="S3555" s="15">
        <f t="shared" si="167"/>
        <v>42196.028703703705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 s="10" t="s">
        <v>8314</v>
      </c>
      <c r="Q3556" t="s">
        <v>8315</v>
      </c>
      <c r="R3556">
        <f t="shared" si="166"/>
        <v>2015</v>
      </c>
      <c r="S3556" s="15">
        <f t="shared" si="167"/>
        <v>42016.050451388888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 s="10" t="s">
        <v>8314</v>
      </c>
      <c r="Q3557" t="s">
        <v>8315</v>
      </c>
      <c r="R3557">
        <f t="shared" si="166"/>
        <v>2016</v>
      </c>
      <c r="S3557" s="15">
        <f t="shared" si="167"/>
        <v>42661.442060185189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 s="10" t="s">
        <v>8314</v>
      </c>
      <c r="Q3558" t="s">
        <v>8315</v>
      </c>
      <c r="R3558">
        <f t="shared" si="166"/>
        <v>2014</v>
      </c>
      <c r="S3558" s="15">
        <f t="shared" si="167"/>
        <v>41808.649583333332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 s="10" t="s">
        <v>8314</v>
      </c>
      <c r="Q3559" t="s">
        <v>8315</v>
      </c>
      <c r="R3559">
        <f t="shared" si="166"/>
        <v>2014</v>
      </c>
      <c r="S3559" s="15">
        <f t="shared" si="167"/>
        <v>41730.276747685188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 s="10" t="s">
        <v>8314</v>
      </c>
      <c r="Q3560" t="s">
        <v>8315</v>
      </c>
      <c r="R3560">
        <f t="shared" si="166"/>
        <v>2015</v>
      </c>
      <c r="S3560" s="15">
        <f t="shared" si="167"/>
        <v>42139.816840277781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 s="10" t="s">
        <v>8314</v>
      </c>
      <c r="Q3561" t="s">
        <v>8315</v>
      </c>
      <c r="R3561">
        <f t="shared" si="166"/>
        <v>2015</v>
      </c>
      <c r="S3561" s="15">
        <f t="shared" si="167"/>
        <v>42194.096157407403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 s="10" t="s">
        <v>8314</v>
      </c>
      <c r="Q3562" t="s">
        <v>8315</v>
      </c>
      <c r="R3562">
        <f t="shared" si="166"/>
        <v>2015</v>
      </c>
      <c r="S3562" s="15">
        <f t="shared" si="167"/>
        <v>42115.889652777783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 s="10" t="s">
        <v>8314</v>
      </c>
      <c r="Q3563" t="s">
        <v>8315</v>
      </c>
      <c r="R3563">
        <f t="shared" si="166"/>
        <v>2015</v>
      </c>
      <c r="S3563" s="15">
        <f t="shared" si="167"/>
        <v>42203.680300925931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 s="10" t="s">
        <v>8314</v>
      </c>
      <c r="Q3564" t="s">
        <v>8315</v>
      </c>
      <c r="R3564">
        <f t="shared" si="166"/>
        <v>2016</v>
      </c>
      <c r="S3564" s="15">
        <f t="shared" si="167"/>
        <v>42433.761886574073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 s="10" t="s">
        <v>8314</v>
      </c>
      <c r="Q3565" t="s">
        <v>8315</v>
      </c>
      <c r="R3565">
        <f t="shared" si="166"/>
        <v>2016</v>
      </c>
      <c r="S3565" s="15">
        <f t="shared" si="167"/>
        <v>42555.671944444446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 s="10" t="s">
        <v>8314</v>
      </c>
      <c r="Q3566" t="s">
        <v>8315</v>
      </c>
      <c r="R3566">
        <f t="shared" si="166"/>
        <v>2015</v>
      </c>
      <c r="S3566" s="15">
        <f t="shared" si="167"/>
        <v>42236.623252314821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 s="10" t="s">
        <v>8314</v>
      </c>
      <c r="Q3567" t="s">
        <v>8315</v>
      </c>
      <c r="R3567">
        <f t="shared" si="166"/>
        <v>2014</v>
      </c>
      <c r="S3567" s="15">
        <f t="shared" si="167"/>
        <v>41974.743148148147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 s="10" t="s">
        <v>8314</v>
      </c>
      <c r="Q3568" t="s">
        <v>8315</v>
      </c>
      <c r="R3568">
        <f t="shared" si="166"/>
        <v>2014</v>
      </c>
      <c r="S3568" s="15">
        <f t="shared" si="167"/>
        <v>41997.507905092592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 s="10" t="s">
        <v>8314</v>
      </c>
      <c r="Q3569" t="s">
        <v>8315</v>
      </c>
      <c r="R3569">
        <f t="shared" si="166"/>
        <v>2015</v>
      </c>
      <c r="S3569" s="15">
        <f t="shared" si="167"/>
        <v>42135.810694444444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 s="10" t="s">
        <v>8314</v>
      </c>
      <c r="Q3570" t="s">
        <v>8315</v>
      </c>
      <c r="R3570">
        <f t="shared" si="166"/>
        <v>2014</v>
      </c>
      <c r="S3570" s="15">
        <f t="shared" si="167"/>
        <v>41869.740671296298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 s="10" t="s">
        <v>8314</v>
      </c>
      <c r="Q3571" t="s">
        <v>8315</v>
      </c>
      <c r="R3571">
        <f t="shared" si="166"/>
        <v>2014</v>
      </c>
      <c r="S3571" s="15">
        <f t="shared" si="167"/>
        <v>41982.688611111109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 s="10" t="s">
        <v>8314</v>
      </c>
      <c r="Q3572" t="s">
        <v>8315</v>
      </c>
      <c r="R3572">
        <f t="shared" si="166"/>
        <v>2014</v>
      </c>
      <c r="S3572" s="15">
        <f t="shared" si="167"/>
        <v>41976.331979166673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 s="10" t="s">
        <v>8314</v>
      </c>
      <c r="Q3573" t="s">
        <v>8315</v>
      </c>
      <c r="R3573">
        <f t="shared" si="166"/>
        <v>2014</v>
      </c>
      <c r="S3573" s="15">
        <f t="shared" si="167"/>
        <v>41912.858946759261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 s="10" t="s">
        <v>8314</v>
      </c>
      <c r="Q3574" t="s">
        <v>8315</v>
      </c>
      <c r="R3574">
        <f t="shared" si="166"/>
        <v>2015</v>
      </c>
      <c r="S3574" s="15">
        <f t="shared" si="167"/>
        <v>42146.570393518516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 s="10" t="s">
        <v>8314</v>
      </c>
      <c r="Q3575" t="s">
        <v>8315</v>
      </c>
      <c r="R3575">
        <f t="shared" si="166"/>
        <v>2014</v>
      </c>
      <c r="S3575" s="15">
        <f t="shared" si="167"/>
        <v>41921.375532407408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 s="10" t="s">
        <v>8314</v>
      </c>
      <c r="Q3576" t="s">
        <v>8315</v>
      </c>
      <c r="R3576">
        <f t="shared" si="166"/>
        <v>2014</v>
      </c>
      <c r="S3576" s="15">
        <f t="shared" si="167"/>
        <v>41926.942685185182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 s="10" t="s">
        <v>8314</v>
      </c>
      <c r="Q3577" t="s">
        <v>8315</v>
      </c>
      <c r="R3577">
        <f t="shared" si="166"/>
        <v>2016</v>
      </c>
      <c r="S3577" s="15">
        <f t="shared" si="167"/>
        <v>42561.783877314811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 s="10" t="s">
        <v>8314</v>
      </c>
      <c r="Q3578" t="s">
        <v>8315</v>
      </c>
      <c r="R3578">
        <f t="shared" si="166"/>
        <v>2016</v>
      </c>
      <c r="S3578" s="15">
        <f t="shared" si="167"/>
        <v>42649.54923611111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 s="10" t="s">
        <v>8314</v>
      </c>
      <c r="Q3579" t="s">
        <v>8315</v>
      </c>
      <c r="R3579">
        <f t="shared" si="166"/>
        <v>2015</v>
      </c>
      <c r="S3579" s="15">
        <f t="shared" si="167"/>
        <v>42093.786840277782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 s="10" t="s">
        <v>8314</v>
      </c>
      <c r="Q3580" t="s">
        <v>8315</v>
      </c>
      <c r="R3580">
        <f t="shared" si="166"/>
        <v>2016</v>
      </c>
      <c r="S3580" s="15">
        <f t="shared" si="167"/>
        <v>42460.733530092592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 s="10" t="s">
        <v>8314</v>
      </c>
      <c r="Q3581" t="s">
        <v>8315</v>
      </c>
      <c r="R3581">
        <f t="shared" si="166"/>
        <v>2016</v>
      </c>
      <c r="S3581" s="15">
        <f t="shared" si="167"/>
        <v>42430.762222222227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 s="10" t="s">
        <v>8314</v>
      </c>
      <c r="Q3582" t="s">
        <v>8315</v>
      </c>
      <c r="R3582">
        <f t="shared" si="166"/>
        <v>2015</v>
      </c>
      <c r="S3582" s="15">
        <f t="shared" si="167"/>
        <v>42026.176180555558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 s="10" t="s">
        <v>8314</v>
      </c>
      <c r="Q3583" t="s">
        <v>8315</v>
      </c>
      <c r="R3583">
        <f t="shared" si="166"/>
        <v>2014</v>
      </c>
      <c r="S3583" s="15">
        <f t="shared" si="167"/>
        <v>41836.471180555556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 s="10" t="s">
        <v>8314</v>
      </c>
      <c r="Q3584" t="s">
        <v>8315</v>
      </c>
      <c r="R3584">
        <f t="shared" si="166"/>
        <v>2016</v>
      </c>
      <c r="S3584" s="15">
        <f t="shared" si="167"/>
        <v>42451.095856481479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 s="10" t="s">
        <v>8314</v>
      </c>
      <c r="Q3585" t="s">
        <v>8315</v>
      </c>
      <c r="R3585">
        <f t="shared" si="166"/>
        <v>2016</v>
      </c>
      <c r="S3585" s="15">
        <f t="shared" si="167"/>
        <v>42418.425983796296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 s="10" t="s">
        <v>8314</v>
      </c>
      <c r="Q3586" t="s">
        <v>8315</v>
      </c>
      <c r="R3586">
        <f t="shared" si="166"/>
        <v>2015</v>
      </c>
      <c r="S3586" s="15">
        <f t="shared" si="167"/>
        <v>42168.316481481481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 0)</f>
        <v>119</v>
      </c>
      <c r="P3587" s="10" t="s">
        <v>8314</v>
      </c>
      <c r="Q3587" t="s">
        <v>8315</v>
      </c>
      <c r="R3587">
        <f t="shared" ref="R3587:R3650" si="169">YEAR(S3587)</f>
        <v>2014</v>
      </c>
      <c r="S3587" s="15">
        <f t="shared" ref="S3587:S3650" si="170">(((J3587/60)/60)/24)+DATE(1970, 1, 1)</f>
        <v>41964.716319444444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 s="10" t="s">
        <v>8314</v>
      </c>
      <c r="Q3588" t="s">
        <v>8315</v>
      </c>
      <c r="R3588">
        <f t="shared" si="169"/>
        <v>2016</v>
      </c>
      <c r="S3588" s="15">
        <f t="shared" si="170"/>
        <v>42576.697569444441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 s="10" t="s">
        <v>8314</v>
      </c>
      <c r="Q3589" t="s">
        <v>8315</v>
      </c>
      <c r="R3589">
        <f t="shared" si="169"/>
        <v>2016</v>
      </c>
      <c r="S3589" s="15">
        <f t="shared" si="170"/>
        <v>42503.539976851855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 s="10" t="s">
        <v>8314</v>
      </c>
      <c r="Q3590" t="s">
        <v>8315</v>
      </c>
      <c r="R3590">
        <f t="shared" si="169"/>
        <v>2015</v>
      </c>
      <c r="S3590" s="15">
        <f t="shared" si="170"/>
        <v>42101.828819444447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 s="10" t="s">
        <v>8314</v>
      </c>
      <c r="Q3591" t="s">
        <v>8315</v>
      </c>
      <c r="R3591">
        <f t="shared" si="169"/>
        <v>2015</v>
      </c>
      <c r="S3591" s="15">
        <f t="shared" si="170"/>
        <v>42125.647534722222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 s="10" t="s">
        <v>8314</v>
      </c>
      <c r="Q3592" t="s">
        <v>8315</v>
      </c>
      <c r="R3592">
        <f t="shared" si="169"/>
        <v>2014</v>
      </c>
      <c r="S3592" s="15">
        <f t="shared" si="170"/>
        <v>41902.333726851852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 s="10" t="s">
        <v>8314</v>
      </c>
      <c r="Q3593" t="s">
        <v>8315</v>
      </c>
      <c r="R3593">
        <f t="shared" si="169"/>
        <v>2014</v>
      </c>
      <c r="S3593" s="15">
        <f t="shared" si="170"/>
        <v>42003.948425925926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 s="10" t="s">
        <v>8314</v>
      </c>
      <c r="Q3594" t="s">
        <v>8315</v>
      </c>
      <c r="R3594">
        <f t="shared" si="169"/>
        <v>2014</v>
      </c>
      <c r="S3594" s="15">
        <f t="shared" si="170"/>
        <v>41988.829942129625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 s="10" t="s">
        <v>8314</v>
      </c>
      <c r="Q3595" t="s">
        <v>8315</v>
      </c>
      <c r="R3595">
        <f t="shared" si="169"/>
        <v>2014</v>
      </c>
      <c r="S3595" s="15">
        <f t="shared" si="170"/>
        <v>41974.898599537039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 s="10" t="s">
        <v>8314</v>
      </c>
      <c r="Q3596" t="s">
        <v>8315</v>
      </c>
      <c r="R3596">
        <f t="shared" si="169"/>
        <v>2016</v>
      </c>
      <c r="S3596" s="15">
        <f t="shared" si="170"/>
        <v>42592.066921296297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 s="10" t="s">
        <v>8314</v>
      </c>
      <c r="Q3597" t="s">
        <v>8315</v>
      </c>
      <c r="R3597">
        <f t="shared" si="169"/>
        <v>2015</v>
      </c>
      <c r="S3597" s="15">
        <f t="shared" si="170"/>
        <v>42050.008368055554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 s="10" t="s">
        <v>8314</v>
      </c>
      <c r="Q3598" t="s">
        <v>8315</v>
      </c>
      <c r="R3598">
        <f t="shared" si="169"/>
        <v>2014</v>
      </c>
      <c r="S3598" s="15">
        <f t="shared" si="170"/>
        <v>41856.715069444443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 s="10" t="s">
        <v>8314</v>
      </c>
      <c r="Q3599" t="s">
        <v>8315</v>
      </c>
      <c r="R3599">
        <f t="shared" si="169"/>
        <v>2016</v>
      </c>
      <c r="S3599" s="15">
        <f t="shared" si="170"/>
        <v>42417.585532407407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 s="10" t="s">
        <v>8314</v>
      </c>
      <c r="Q3600" t="s">
        <v>8315</v>
      </c>
      <c r="R3600">
        <f t="shared" si="169"/>
        <v>2014</v>
      </c>
      <c r="S3600" s="15">
        <f t="shared" si="170"/>
        <v>41866.79886574074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 s="10" t="s">
        <v>8314</v>
      </c>
      <c r="Q3601" t="s">
        <v>8315</v>
      </c>
      <c r="R3601">
        <f t="shared" si="169"/>
        <v>2015</v>
      </c>
      <c r="S3601" s="15">
        <f t="shared" si="170"/>
        <v>42220.79487268519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 s="10" t="s">
        <v>8314</v>
      </c>
      <c r="Q3602" t="s">
        <v>8315</v>
      </c>
      <c r="R3602">
        <f t="shared" si="169"/>
        <v>2016</v>
      </c>
      <c r="S3602" s="15">
        <f t="shared" si="170"/>
        <v>42628.849120370374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 s="10" t="s">
        <v>8314</v>
      </c>
      <c r="Q3603" t="s">
        <v>8315</v>
      </c>
      <c r="R3603">
        <f t="shared" si="169"/>
        <v>2014</v>
      </c>
      <c r="S3603" s="15">
        <f t="shared" si="170"/>
        <v>41990.99863425926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 s="10" t="s">
        <v>8314</v>
      </c>
      <c r="Q3604" t="s">
        <v>8315</v>
      </c>
      <c r="R3604">
        <f t="shared" si="169"/>
        <v>2016</v>
      </c>
      <c r="S3604" s="15">
        <f t="shared" si="170"/>
        <v>42447.894432870366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 s="10" t="s">
        <v>8314</v>
      </c>
      <c r="Q3605" t="s">
        <v>8315</v>
      </c>
      <c r="R3605">
        <f t="shared" si="169"/>
        <v>2015</v>
      </c>
      <c r="S3605" s="15">
        <f t="shared" si="170"/>
        <v>42283.864351851851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 s="10" t="s">
        <v>8314</v>
      </c>
      <c r="Q3606" t="s">
        <v>8315</v>
      </c>
      <c r="R3606">
        <f t="shared" si="169"/>
        <v>2016</v>
      </c>
      <c r="S3606" s="15">
        <f t="shared" si="170"/>
        <v>42483.015694444446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 s="10" t="s">
        <v>8314</v>
      </c>
      <c r="Q3607" t="s">
        <v>8315</v>
      </c>
      <c r="R3607">
        <f t="shared" si="169"/>
        <v>2016</v>
      </c>
      <c r="S3607" s="15">
        <f t="shared" si="170"/>
        <v>42383.793124999997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 s="10" t="s">
        <v>8314</v>
      </c>
      <c r="Q3608" t="s">
        <v>8315</v>
      </c>
      <c r="R3608">
        <f t="shared" si="169"/>
        <v>2016</v>
      </c>
      <c r="S3608" s="15">
        <f t="shared" si="170"/>
        <v>42566.604826388888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 s="10" t="s">
        <v>8314</v>
      </c>
      <c r="Q3609" t="s">
        <v>8315</v>
      </c>
      <c r="R3609">
        <f t="shared" si="169"/>
        <v>2015</v>
      </c>
      <c r="S3609" s="15">
        <f t="shared" si="170"/>
        <v>42338.963912037041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 s="10" t="s">
        <v>8314</v>
      </c>
      <c r="Q3610" t="s">
        <v>8315</v>
      </c>
      <c r="R3610">
        <f t="shared" si="169"/>
        <v>2016</v>
      </c>
      <c r="S3610" s="15">
        <f t="shared" si="170"/>
        <v>42506.709375000006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 s="10" t="s">
        <v>8314</v>
      </c>
      <c r="Q3611" t="s">
        <v>8315</v>
      </c>
      <c r="R3611">
        <f t="shared" si="169"/>
        <v>2016</v>
      </c>
      <c r="S3611" s="15">
        <f t="shared" si="170"/>
        <v>42429.991724537031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 s="10" t="s">
        <v>8314</v>
      </c>
      <c r="Q3612" t="s">
        <v>8315</v>
      </c>
      <c r="R3612">
        <f t="shared" si="169"/>
        <v>2015</v>
      </c>
      <c r="S3612" s="15">
        <f t="shared" si="170"/>
        <v>42203.432129629626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 s="10" t="s">
        <v>8314</v>
      </c>
      <c r="Q3613" t="s">
        <v>8315</v>
      </c>
      <c r="R3613">
        <f t="shared" si="169"/>
        <v>2015</v>
      </c>
      <c r="S3613" s="15">
        <f t="shared" si="170"/>
        <v>42072.370381944449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 s="10" t="s">
        <v>8314</v>
      </c>
      <c r="Q3614" t="s">
        <v>8315</v>
      </c>
      <c r="R3614">
        <f t="shared" si="169"/>
        <v>2014</v>
      </c>
      <c r="S3614" s="15">
        <f t="shared" si="170"/>
        <v>41789.726979166669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 s="10" t="s">
        <v>8314</v>
      </c>
      <c r="Q3615" t="s">
        <v>8315</v>
      </c>
      <c r="R3615">
        <f t="shared" si="169"/>
        <v>2014</v>
      </c>
      <c r="S3615" s="15">
        <f t="shared" si="170"/>
        <v>41788.58997685185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 s="10" t="s">
        <v>8314</v>
      </c>
      <c r="Q3616" t="s">
        <v>8315</v>
      </c>
      <c r="R3616">
        <f t="shared" si="169"/>
        <v>2015</v>
      </c>
      <c r="S3616" s="15">
        <f t="shared" si="170"/>
        <v>42144.041851851856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 s="10" t="s">
        <v>8314</v>
      </c>
      <c r="Q3617" t="s">
        <v>8315</v>
      </c>
      <c r="R3617">
        <f t="shared" si="169"/>
        <v>2015</v>
      </c>
      <c r="S3617" s="15">
        <f t="shared" si="170"/>
        <v>42318.593703703707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 s="10" t="s">
        <v>8314</v>
      </c>
      <c r="Q3618" t="s">
        <v>8315</v>
      </c>
      <c r="R3618">
        <f t="shared" si="169"/>
        <v>2015</v>
      </c>
      <c r="S3618" s="15">
        <f t="shared" si="170"/>
        <v>42052.949814814812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 s="10" t="s">
        <v>8314</v>
      </c>
      <c r="Q3619" t="s">
        <v>8315</v>
      </c>
      <c r="R3619">
        <f t="shared" si="169"/>
        <v>2017</v>
      </c>
      <c r="S3619" s="15">
        <f t="shared" si="170"/>
        <v>42779.610289351855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 s="10" t="s">
        <v>8314</v>
      </c>
      <c r="Q3620" t="s">
        <v>8315</v>
      </c>
      <c r="R3620">
        <f t="shared" si="169"/>
        <v>2015</v>
      </c>
      <c r="S3620" s="15">
        <f t="shared" si="170"/>
        <v>42128.627893518518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 s="10" t="s">
        <v>8314</v>
      </c>
      <c r="Q3621" t="s">
        <v>8315</v>
      </c>
      <c r="R3621">
        <f t="shared" si="169"/>
        <v>2016</v>
      </c>
      <c r="S3621" s="15">
        <f t="shared" si="170"/>
        <v>42661.132245370376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 s="10" t="s">
        <v>8314</v>
      </c>
      <c r="Q3622" t="s">
        <v>8315</v>
      </c>
      <c r="R3622">
        <f t="shared" si="169"/>
        <v>2015</v>
      </c>
      <c r="S3622" s="15">
        <f t="shared" si="170"/>
        <v>42037.938206018516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 s="10" t="s">
        <v>8314</v>
      </c>
      <c r="Q3623" t="s">
        <v>8315</v>
      </c>
      <c r="R3623">
        <f t="shared" si="169"/>
        <v>2016</v>
      </c>
      <c r="S3623" s="15">
        <f t="shared" si="170"/>
        <v>42619.935694444444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 s="10" t="s">
        <v>8314</v>
      </c>
      <c r="Q3624" t="s">
        <v>8315</v>
      </c>
      <c r="R3624">
        <f t="shared" si="169"/>
        <v>2014</v>
      </c>
      <c r="S3624" s="15">
        <f t="shared" si="170"/>
        <v>41877.221886574072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 s="10" t="s">
        <v>8314</v>
      </c>
      <c r="Q3625" t="s">
        <v>8315</v>
      </c>
      <c r="R3625">
        <f t="shared" si="169"/>
        <v>2014</v>
      </c>
      <c r="S3625" s="15">
        <f t="shared" si="170"/>
        <v>41828.736921296295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 s="10" t="s">
        <v>8314</v>
      </c>
      <c r="Q3626" t="s">
        <v>8315</v>
      </c>
      <c r="R3626">
        <f t="shared" si="169"/>
        <v>2016</v>
      </c>
      <c r="S3626" s="15">
        <f t="shared" si="170"/>
        <v>42545.774189814809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 s="10" t="s">
        <v>8314</v>
      </c>
      <c r="Q3627" t="s">
        <v>8315</v>
      </c>
      <c r="R3627">
        <f t="shared" si="169"/>
        <v>2015</v>
      </c>
      <c r="S3627" s="15">
        <f t="shared" si="170"/>
        <v>42157.652511574073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 s="10" t="s">
        <v>8314</v>
      </c>
      <c r="Q3628" t="s">
        <v>8315</v>
      </c>
      <c r="R3628">
        <f t="shared" si="169"/>
        <v>2014</v>
      </c>
      <c r="S3628" s="15">
        <f t="shared" si="170"/>
        <v>41846.667326388888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 s="10" t="s">
        <v>8314</v>
      </c>
      <c r="Q3629" t="s">
        <v>8315</v>
      </c>
      <c r="R3629">
        <f t="shared" si="169"/>
        <v>2016</v>
      </c>
      <c r="S3629" s="15">
        <f t="shared" si="170"/>
        <v>42460.741747685184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s="10" t="s">
        <v>8314</v>
      </c>
      <c r="Q3630" t="s">
        <v>8356</v>
      </c>
      <c r="R3630">
        <f t="shared" si="169"/>
        <v>2015</v>
      </c>
      <c r="S3630" s="15">
        <f t="shared" si="170"/>
        <v>42291.833287037036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 s="10" t="s">
        <v>8314</v>
      </c>
      <c r="Q3631" t="s">
        <v>8356</v>
      </c>
      <c r="R3631">
        <f t="shared" si="169"/>
        <v>2016</v>
      </c>
      <c r="S3631" s="15">
        <f t="shared" si="170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 s="10" t="s">
        <v>8314</v>
      </c>
      <c r="Q3632" t="s">
        <v>8356</v>
      </c>
      <c r="R3632">
        <f t="shared" si="169"/>
        <v>2014</v>
      </c>
      <c r="S3632" s="15">
        <f t="shared" si="170"/>
        <v>41942.84710648148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 s="10" t="s">
        <v>8314</v>
      </c>
      <c r="Q3633" t="s">
        <v>8356</v>
      </c>
      <c r="R3633">
        <f t="shared" si="169"/>
        <v>2014</v>
      </c>
      <c r="S3633" s="15">
        <f t="shared" si="170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 s="10" t="s">
        <v>8314</v>
      </c>
      <c r="Q3634" t="s">
        <v>8356</v>
      </c>
      <c r="R3634">
        <f t="shared" si="169"/>
        <v>2014</v>
      </c>
      <c r="S3634" s="15">
        <f t="shared" si="170"/>
        <v>41946.936909722222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 s="10" t="s">
        <v>8314</v>
      </c>
      <c r="Q3635" t="s">
        <v>8356</v>
      </c>
      <c r="R3635">
        <f t="shared" si="169"/>
        <v>2016</v>
      </c>
      <c r="S3635" s="15">
        <f t="shared" si="170"/>
        <v>42649.623460648145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 s="10" t="s">
        <v>8314</v>
      </c>
      <c r="Q3636" t="s">
        <v>8356</v>
      </c>
      <c r="R3636">
        <f t="shared" si="169"/>
        <v>2016</v>
      </c>
      <c r="S3636" s="15">
        <f t="shared" si="170"/>
        <v>42701.166365740741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 s="10" t="s">
        <v>8314</v>
      </c>
      <c r="Q3637" t="s">
        <v>8356</v>
      </c>
      <c r="R3637">
        <f t="shared" si="169"/>
        <v>2016</v>
      </c>
      <c r="S3637" s="15">
        <f t="shared" si="170"/>
        <v>42450.88282407407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s="10" t="s">
        <v>8314</v>
      </c>
      <c r="Q3638" t="s">
        <v>8356</v>
      </c>
      <c r="R3638">
        <f t="shared" si="169"/>
        <v>2015</v>
      </c>
      <c r="S3638" s="15">
        <f t="shared" si="170"/>
        <v>42226.694780092599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 s="10" t="s">
        <v>8314</v>
      </c>
      <c r="Q3639" t="s">
        <v>8356</v>
      </c>
      <c r="R3639">
        <f t="shared" si="169"/>
        <v>2014</v>
      </c>
      <c r="S3639" s="15">
        <f t="shared" si="170"/>
        <v>41975.700636574074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 s="10" t="s">
        <v>8314</v>
      </c>
      <c r="Q3640" t="s">
        <v>8356</v>
      </c>
      <c r="R3640">
        <f t="shared" si="169"/>
        <v>2015</v>
      </c>
      <c r="S3640" s="15">
        <f t="shared" si="170"/>
        <v>42053.672824074078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 s="10" t="s">
        <v>8314</v>
      </c>
      <c r="Q3641" t="s">
        <v>8356</v>
      </c>
      <c r="R3641">
        <f t="shared" si="169"/>
        <v>2016</v>
      </c>
      <c r="S3641" s="15">
        <f t="shared" si="170"/>
        <v>42590.677152777775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 s="10" t="s">
        <v>8314</v>
      </c>
      <c r="Q3642" t="s">
        <v>8356</v>
      </c>
      <c r="R3642">
        <f t="shared" si="169"/>
        <v>2015</v>
      </c>
      <c r="S3642" s="15">
        <f t="shared" si="170"/>
        <v>42104.781597222223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s="10" t="s">
        <v>8314</v>
      </c>
      <c r="Q3643" t="s">
        <v>8356</v>
      </c>
      <c r="R3643">
        <f t="shared" si="169"/>
        <v>2014</v>
      </c>
      <c r="S3643" s="15">
        <f t="shared" si="170"/>
        <v>41899.627071759263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 s="10" t="s">
        <v>8314</v>
      </c>
      <c r="Q3644" t="s">
        <v>8356</v>
      </c>
      <c r="R3644">
        <f t="shared" si="169"/>
        <v>2015</v>
      </c>
      <c r="S3644" s="15">
        <f t="shared" si="170"/>
        <v>42297.816284722227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s="10" t="s">
        <v>8314</v>
      </c>
      <c r="Q3645" t="s">
        <v>8356</v>
      </c>
      <c r="R3645">
        <f t="shared" si="169"/>
        <v>2015</v>
      </c>
      <c r="S3645" s="15">
        <f t="shared" si="170"/>
        <v>42285.143969907411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 s="10" t="s">
        <v>8314</v>
      </c>
      <c r="Q3646" t="s">
        <v>8356</v>
      </c>
      <c r="R3646">
        <f t="shared" si="169"/>
        <v>2016</v>
      </c>
      <c r="S3646" s="15">
        <f t="shared" si="170"/>
        <v>42409.241747685184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 s="10" t="s">
        <v>8314</v>
      </c>
      <c r="Q3647" t="s">
        <v>8356</v>
      </c>
      <c r="R3647">
        <f t="shared" si="169"/>
        <v>2016</v>
      </c>
      <c r="S3647" s="15">
        <f t="shared" si="170"/>
        <v>42665.970347222217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 s="10" t="s">
        <v>8314</v>
      </c>
      <c r="Q3648" t="s">
        <v>8356</v>
      </c>
      <c r="R3648">
        <f t="shared" si="169"/>
        <v>2015</v>
      </c>
      <c r="S3648" s="15">
        <f t="shared" si="170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 s="10" t="s">
        <v>8314</v>
      </c>
      <c r="Q3649" t="s">
        <v>8356</v>
      </c>
      <c r="R3649">
        <f t="shared" si="169"/>
        <v>2016</v>
      </c>
      <c r="S3649" s="15">
        <f t="shared" si="170"/>
        <v>42598.749155092592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 s="10" t="s">
        <v>8314</v>
      </c>
      <c r="Q3650" t="s">
        <v>8315</v>
      </c>
      <c r="R3650">
        <f t="shared" si="169"/>
        <v>2014</v>
      </c>
      <c r="S3650" s="15">
        <f t="shared" si="170"/>
        <v>41887.292187500003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 0)</f>
        <v>104</v>
      </c>
      <c r="P3651" s="10" t="s">
        <v>8314</v>
      </c>
      <c r="Q3651" t="s">
        <v>8315</v>
      </c>
      <c r="R3651">
        <f t="shared" ref="R3651:R3714" si="172">YEAR(S3651)</f>
        <v>2014</v>
      </c>
      <c r="S3651" s="15">
        <f t="shared" ref="S3651:S3714" si="173">(((J3651/60)/60)/24)+DATE(1970, 1, 1)</f>
        <v>41780.712893518517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 s="10" t="s">
        <v>8314</v>
      </c>
      <c r="Q3652" t="s">
        <v>8315</v>
      </c>
      <c r="R3652">
        <f t="shared" si="172"/>
        <v>2016</v>
      </c>
      <c r="S3652" s="15">
        <f t="shared" si="173"/>
        <v>42381.478981481487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 s="10" t="s">
        <v>8314</v>
      </c>
      <c r="Q3653" t="s">
        <v>8315</v>
      </c>
      <c r="R3653">
        <f t="shared" si="172"/>
        <v>2014</v>
      </c>
      <c r="S3653" s="15">
        <f t="shared" si="173"/>
        <v>41828.646319444444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 s="10" t="s">
        <v>8314</v>
      </c>
      <c r="Q3654" t="s">
        <v>8315</v>
      </c>
      <c r="R3654">
        <f t="shared" si="172"/>
        <v>2016</v>
      </c>
      <c r="S3654" s="15">
        <f t="shared" si="173"/>
        <v>42596.644699074073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 s="10" t="s">
        <v>8314</v>
      </c>
      <c r="Q3655" t="s">
        <v>8315</v>
      </c>
      <c r="R3655">
        <f t="shared" si="172"/>
        <v>2015</v>
      </c>
      <c r="S3655" s="15">
        <f t="shared" si="173"/>
        <v>42191.363506944443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 s="10" t="s">
        <v>8314</v>
      </c>
      <c r="Q3656" t="s">
        <v>8315</v>
      </c>
      <c r="R3656">
        <f t="shared" si="172"/>
        <v>2016</v>
      </c>
      <c r="S3656" s="15">
        <f t="shared" si="173"/>
        <v>42440.416504629626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 s="10" t="s">
        <v>8314</v>
      </c>
      <c r="Q3657" t="s">
        <v>8315</v>
      </c>
      <c r="R3657">
        <f t="shared" si="172"/>
        <v>2015</v>
      </c>
      <c r="S3657" s="15">
        <f t="shared" si="173"/>
        <v>42173.803217592591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 s="10" t="s">
        <v>8314</v>
      </c>
      <c r="Q3658" t="s">
        <v>8315</v>
      </c>
      <c r="R3658">
        <f t="shared" si="172"/>
        <v>2017</v>
      </c>
      <c r="S3658" s="15">
        <f t="shared" si="173"/>
        <v>42737.910138888896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 s="10" t="s">
        <v>8314</v>
      </c>
      <c r="Q3659" t="s">
        <v>8315</v>
      </c>
      <c r="R3659">
        <f t="shared" si="172"/>
        <v>2016</v>
      </c>
      <c r="S3659" s="15">
        <f t="shared" si="173"/>
        <v>42499.629849537043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 s="10" t="s">
        <v>8314</v>
      </c>
      <c r="Q3660" t="s">
        <v>8315</v>
      </c>
      <c r="R3660">
        <f t="shared" si="172"/>
        <v>2014</v>
      </c>
      <c r="S3660" s="15">
        <f t="shared" si="173"/>
        <v>41775.858564814815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 s="10" t="s">
        <v>8314</v>
      </c>
      <c r="Q3661" t="s">
        <v>8315</v>
      </c>
      <c r="R3661">
        <f t="shared" si="172"/>
        <v>2015</v>
      </c>
      <c r="S3661" s="15">
        <f t="shared" si="173"/>
        <v>42055.277199074073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 s="10" t="s">
        <v>8314</v>
      </c>
      <c r="Q3662" t="s">
        <v>8315</v>
      </c>
      <c r="R3662">
        <f t="shared" si="172"/>
        <v>2014</v>
      </c>
      <c r="S3662" s="15">
        <f t="shared" si="173"/>
        <v>41971.881076388891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 s="10" t="s">
        <v>8314</v>
      </c>
      <c r="Q3663" t="s">
        <v>8315</v>
      </c>
      <c r="R3663">
        <f t="shared" si="172"/>
        <v>2016</v>
      </c>
      <c r="S3663" s="15">
        <f t="shared" si="173"/>
        <v>42447.896666666667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 s="10" t="s">
        <v>8314</v>
      </c>
      <c r="Q3664" t="s">
        <v>8315</v>
      </c>
      <c r="R3664">
        <f t="shared" si="172"/>
        <v>2015</v>
      </c>
      <c r="S3664" s="15">
        <f t="shared" si="173"/>
        <v>42064.220069444447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 s="10" t="s">
        <v>8314</v>
      </c>
      <c r="Q3665" t="s">
        <v>8315</v>
      </c>
      <c r="R3665">
        <f t="shared" si="172"/>
        <v>2016</v>
      </c>
      <c r="S3665" s="15">
        <f t="shared" si="173"/>
        <v>42665.451736111107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 s="10" t="s">
        <v>8314</v>
      </c>
      <c r="Q3666" t="s">
        <v>8315</v>
      </c>
      <c r="R3666">
        <f t="shared" si="172"/>
        <v>2016</v>
      </c>
      <c r="S3666" s="15">
        <f t="shared" si="173"/>
        <v>42523.248715277776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 s="10" t="s">
        <v>8314</v>
      </c>
      <c r="Q3667" t="s">
        <v>8315</v>
      </c>
      <c r="R3667">
        <f t="shared" si="172"/>
        <v>2015</v>
      </c>
      <c r="S3667" s="15">
        <f t="shared" si="173"/>
        <v>42294.808124999996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 s="10" t="s">
        <v>8314</v>
      </c>
      <c r="Q3668" t="s">
        <v>8315</v>
      </c>
      <c r="R3668">
        <f t="shared" si="172"/>
        <v>2014</v>
      </c>
      <c r="S3668" s="15">
        <f t="shared" si="173"/>
        <v>41822.90488425926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 s="10" t="s">
        <v>8314</v>
      </c>
      <c r="Q3669" t="s">
        <v>8315</v>
      </c>
      <c r="R3669">
        <f t="shared" si="172"/>
        <v>2015</v>
      </c>
      <c r="S3669" s="15">
        <f t="shared" si="173"/>
        <v>42173.970127314817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 s="10" t="s">
        <v>8314</v>
      </c>
      <c r="Q3670" t="s">
        <v>8315</v>
      </c>
      <c r="R3670">
        <f t="shared" si="172"/>
        <v>2015</v>
      </c>
      <c r="S3670" s="15">
        <f t="shared" si="173"/>
        <v>42185.556157407409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 s="10" t="s">
        <v>8314</v>
      </c>
      <c r="Q3671" t="s">
        <v>8315</v>
      </c>
      <c r="R3671">
        <f t="shared" si="172"/>
        <v>2015</v>
      </c>
      <c r="S3671" s="15">
        <f t="shared" si="173"/>
        <v>42136.675196759257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 s="10" t="s">
        <v>8314</v>
      </c>
      <c r="Q3672" t="s">
        <v>8315</v>
      </c>
      <c r="R3672">
        <f t="shared" si="172"/>
        <v>2015</v>
      </c>
      <c r="S3672" s="15">
        <f t="shared" si="173"/>
        <v>42142.514016203699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 s="10" t="s">
        <v>8314</v>
      </c>
      <c r="Q3673" t="s">
        <v>8315</v>
      </c>
      <c r="R3673">
        <f t="shared" si="172"/>
        <v>2014</v>
      </c>
      <c r="S3673" s="15">
        <f t="shared" si="173"/>
        <v>41820.62809027778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 s="10" t="s">
        <v>8314</v>
      </c>
      <c r="Q3674" t="s">
        <v>8315</v>
      </c>
      <c r="R3674">
        <f t="shared" si="172"/>
        <v>2014</v>
      </c>
      <c r="S3674" s="15">
        <f t="shared" si="173"/>
        <v>41878.946574074071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 s="10" t="s">
        <v>8314</v>
      </c>
      <c r="Q3675" t="s">
        <v>8315</v>
      </c>
      <c r="R3675">
        <f t="shared" si="172"/>
        <v>2014</v>
      </c>
      <c r="S3675" s="15">
        <f t="shared" si="173"/>
        <v>41914.295104166667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 s="10" t="s">
        <v>8314</v>
      </c>
      <c r="Q3676" t="s">
        <v>8315</v>
      </c>
      <c r="R3676">
        <f t="shared" si="172"/>
        <v>2016</v>
      </c>
      <c r="S3676" s="15">
        <f t="shared" si="173"/>
        <v>42556.873020833329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 s="10" t="s">
        <v>8314</v>
      </c>
      <c r="Q3677" t="s">
        <v>8315</v>
      </c>
      <c r="R3677">
        <f t="shared" si="172"/>
        <v>2016</v>
      </c>
      <c r="S3677" s="15">
        <f t="shared" si="173"/>
        <v>42493.597013888888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 s="10" t="s">
        <v>8314</v>
      </c>
      <c r="Q3678" t="s">
        <v>8315</v>
      </c>
      <c r="R3678">
        <f t="shared" si="172"/>
        <v>2014</v>
      </c>
      <c r="S3678" s="15">
        <f t="shared" si="173"/>
        <v>41876.815787037034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 s="10" t="s">
        <v>8314</v>
      </c>
      <c r="Q3679" t="s">
        <v>8315</v>
      </c>
      <c r="R3679">
        <f t="shared" si="172"/>
        <v>2014</v>
      </c>
      <c r="S3679" s="15">
        <f t="shared" si="173"/>
        <v>41802.574282407404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 s="10" t="s">
        <v>8314</v>
      </c>
      <c r="Q3680" t="s">
        <v>8315</v>
      </c>
      <c r="R3680">
        <f t="shared" si="172"/>
        <v>2015</v>
      </c>
      <c r="S3680" s="15">
        <f t="shared" si="173"/>
        <v>42120.531226851846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 s="10" t="s">
        <v>8314</v>
      </c>
      <c r="Q3681" t="s">
        <v>8315</v>
      </c>
      <c r="R3681">
        <f t="shared" si="172"/>
        <v>2014</v>
      </c>
      <c r="S3681" s="15">
        <f t="shared" si="173"/>
        <v>41786.761354166665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 s="10" t="s">
        <v>8314</v>
      </c>
      <c r="Q3682" t="s">
        <v>8315</v>
      </c>
      <c r="R3682">
        <f t="shared" si="172"/>
        <v>2016</v>
      </c>
      <c r="S3682" s="15">
        <f t="shared" si="173"/>
        <v>42627.454097222217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 s="10" t="s">
        <v>8314</v>
      </c>
      <c r="Q3683" t="s">
        <v>8315</v>
      </c>
      <c r="R3683">
        <f t="shared" si="172"/>
        <v>2016</v>
      </c>
      <c r="S3683" s="15">
        <f t="shared" si="173"/>
        <v>42374.651504629626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 s="10" t="s">
        <v>8314</v>
      </c>
      <c r="Q3684" t="s">
        <v>8315</v>
      </c>
      <c r="R3684">
        <f t="shared" si="172"/>
        <v>2014</v>
      </c>
      <c r="S3684" s="15">
        <f t="shared" si="173"/>
        <v>41772.685393518521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 s="10" t="s">
        <v>8314</v>
      </c>
      <c r="Q3685" t="s">
        <v>8315</v>
      </c>
      <c r="R3685">
        <f t="shared" si="172"/>
        <v>2016</v>
      </c>
      <c r="S3685" s="15">
        <f t="shared" si="173"/>
        <v>42633.116851851853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 s="10" t="s">
        <v>8314</v>
      </c>
      <c r="Q3686" t="s">
        <v>8315</v>
      </c>
      <c r="R3686">
        <f t="shared" si="172"/>
        <v>2015</v>
      </c>
      <c r="S3686" s="15">
        <f t="shared" si="173"/>
        <v>42219.180393518516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 s="10" t="s">
        <v>8314</v>
      </c>
      <c r="Q3687" t="s">
        <v>8315</v>
      </c>
      <c r="R3687">
        <f t="shared" si="172"/>
        <v>2014</v>
      </c>
      <c r="S3687" s="15">
        <f t="shared" si="173"/>
        <v>41753.593275462961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 s="10" t="s">
        <v>8314</v>
      </c>
      <c r="Q3688" t="s">
        <v>8315</v>
      </c>
      <c r="R3688">
        <f t="shared" si="172"/>
        <v>2015</v>
      </c>
      <c r="S3688" s="15">
        <f t="shared" si="173"/>
        <v>42230.662731481483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 s="10" t="s">
        <v>8314</v>
      </c>
      <c r="Q3689" t="s">
        <v>8315</v>
      </c>
      <c r="R3689">
        <f t="shared" si="172"/>
        <v>2014</v>
      </c>
      <c r="S3689" s="15">
        <f t="shared" si="173"/>
        <v>41787.218229166669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 s="10" t="s">
        <v>8314</v>
      </c>
      <c r="Q3690" t="s">
        <v>8315</v>
      </c>
      <c r="R3690">
        <f t="shared" si="172"/>
        <v>2014</v>
      </c>
      <c r="S3690" s="15">
        <f t="shared" si="173"/>
        <v>41829.787083333329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 s="10" t="s">
        <v>8314</v>
      </c>
      <c r="Q3691" t="s">
        <v>8315</v>
      </c>
      <c r="R3691">
        <f t="shared" si="172"/>
        <v>2015</v>
      </c>
      <c r="S3691" s="15">
        <f t="shared" si="173"/>
        <v>42147.826840277776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 s="10" t="s">
        <v>8314</v>
      </c>
      <c r="Q3692" t="s">
        <v>8315</v>
      </c>
      <c r="R3692">
        <f t="shared" si="172"/>
        <v>2014</v>
      </c>
      <c r="S3692" s="15">
        <f t="shared" si="173"/>
        <v>41940.598182870373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 s="10" t="s">
        <v>8314</v>
      </c>
      <c r="Q3693" t="s">
        <v>8315</v>
      </c>
      <c r="R3693">
        <f t="shared" si="172"/>
        <v>2015</v>
      </c>
      <c r="S3693" s="15">
        <f t="shared" si="173"/>
        <v>42020.700567129628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 s="10" t="s">
        <v>8314</v>
      </c>
      <c r="Q3694" t="s">
        <v>8315</v>
      </c>
      <c r="R3694">
        <f t="shared" si="172"/>
        <v>2014</v>
      </c>
      <c r="S3694" s="15">
        <f t="shared" si="173"/>
        <v>41891.96503472222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 s="10" t="s">
        <v>8314</v>
      </c>
      <c r="Q3695" t="s">
        <v>8315</v>
      </c>
      <c r="R3695">
        <f t="shared" si="172"/>
        <v>2015</v>
      </c>
      <c r="S3695" s="15">
        <f t="shared" si="173"/>
        <v>42309.191307870366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 s="10" t="s">
        <v>8314</v>
      </c>
      <c r="Q3696" t="s">
        <v>8315</v>
      </c>
      <c r="R3696">
        <f t="shared" si="172"/>
        <v>2016</v>
      </c>
      <c r="S3696" s="15">
        <f t="shared" si="173"/>
        <v>42490.133877314816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 s="10" t="s">
        <v>8314</v>
      </c>
      <c r="Q3697" t="s">
        <v>8315</v>
      </c>
      <c r="R3697">
        <f t="shared" si="172"/>
        <v>2014</v>
      </c>
      <c r="S3697" s="15">
        <f t="shared" si="173"/>
        <v>41995.870486111111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 s="10" t="s">
        <v>8314</v>
      </c>
      <c r="Q3698" t="s">
        <v>8315</v>
      </c>
      <c r="R3698">
        <f t="shared" si="172"/>
        <v>2014</v>
      </c>
      <c r="S3698" s="15">
        <f t="shared" si="173"/>
        <v>41988.617083333331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 s="10" t="s">
        <v>8314</v>
      </c>
      <c r="Q3699" t="s">
        <v>8315</v>
      </c>
      <c r="R3699">
        <f t="shared" si="172"/>
        <v>2016</v>
      </c>
      <c r="S3699" s="15">
        <f t="shared" si="173"/>
        <v>42479.465833333335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 s="10" t="s">
        <v>8314</v>
      </c>
      <c r="Q3700" t="s">
        <v>8315</v>
      </c>
      <c r="R3700">
        <f t="shared" si="172"/>
        <v>2016</v>
      </c>
      <c r="S3700" s="15">
        <f t="shared" si="173"/>
        <v>42401.806562500002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 s="10" t="s">
        <v>8314</v>
      </c>
      <c r="Q3701" t="s">
        <v>8315</v>
      </c>
      <c r="R3701">
        <f t="shared" si="172"/>
        <v>2014</v>
      </c>
      <c r="S3701" s="15">
        <f t="shared" si="173"/>
        <v>41897.602037037039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 s="10" t="s">
        <v>8314</v>
      </c>
      <c r="Q3702" t="s">
        <v>8315</v>
      </c>
      <c r="R3702">
        <f t="shared" si="172"/>
        <v>2014</v>
      </c>
      <c r="S3702" s="15">
        <f t="shared" si="173"/>
        <v>41882.585648148146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 s="10" t="s">
        <v>8314</v>
      </c>
      <c r="Q3703" t="s">
        <v>8315</v>
      </c>
      <c r="R3703">
        <f t="shared" si="172"/>
        <v>2015</v>
      </c>
      <c r="S3703" s="15">
        <f t="shared" si="173"/>
        <v>42129.541585648149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 s="10" t="s">
        <v>8314</v>
      </c>
      <c r="Q3704" t="s">
        <v>8315</v>
      </c>
      <c r="R3704">
        <f t="shared" si="172"/>
        <v>2016</v>
      </c>
      <c r="S3704" s="15">
        <f t="shared" si="173"/>
        <v>42524.53800925926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 s="10" t="s">
        <v>8314</v>
      </c>
      <c r="Q3705" t="s">
        <v>8315</v>
      </c>
      <c r="R3705">
        <f t="shared" si="172"/>
        <v>2016</v>
      </c>
      <c r="S3705" s="15">
        <f t="shared" si="173"/>
        <v>42556.504490740743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 s="10" t="s">
        <v>8314</v>
      </c>
      <c r="Q3706" t="s">
        <v>8315</v>
      </c>
      <c r="R3706">
        <f t="shared" si="172"/>
        <v>2016</v>
      </c>
      <c r="S3706" s="15">
        <f t="shared" si="173"/>
        <v>42461.689745370371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 s="10" t="s">
        <v>8314</v>
      </c>
      <c r="Q3707" t="s">
        <v>8315</v>
      </c>
      <c r="R3707">
        <f t="shared" si="172"/>
        <v>2014</v>
      </c>
      <c r="S3707" s="15">
        <f t="shared" si="173"/>
        <v>41792.542986111112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 s="10" t="s">
        <v>8314</v>
      </c>
      <c r="Q3708" t="s">
        <v>8315</v>
      </c>
      <c r="R3708">
        <f t="shared" si="172"/>
        <v>2014</v>
      </c>
      <c r="S3708" s="15">
        <f t="shared" si="173"/>
        <v>41879.913761574076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 s="10" t="s">
        <v>8314</v>
      </c>
      <c r="Q3709" t="s">
        <v>8315</v>
      </c>
      <c r="R3709">
        <f t="shared" si="172"/>
        <v>2016</v>
      </c>
      <c r="S3709" s="15">
        <f t="shared" si="173"/>
        <v>42552.048356481479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 s="10" t="s">
        <v>8314</v>
      </c>
      <c r="Q3710" t="s">
        <v>8315</v>
      </c>
      <c r="R3710">
        <f t="shared" si="172"/>
        <v>2014</v>
      </c>
      <c r="S3710" s="15">
        <f t="shared" si="173"/>
        <v>41810.142199074071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 s="10" t="s">
        <v>8314</v>
      </c>
      <c r="Q3711" t="s">
        <v>8315</v>
      </c>
      <c r="R3711">
        <f t="shared" si="172"/>
        <v>2014</v>
      </c>
      <c r="S3711" s="15">
        <f t="shared" si="173"/>
        <v>41785.707708333335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 s="10" t="s">
        <v>8314</v>
      </c>
      <c r="Q3712" t="s">
        <v>8315</v>
      </c>
      <c r="R3712">
        <f t="shared" si="172"/>
        <v>2015</v>
      </c>
      <c r="S3712" s="15">
        <f t="shared" si="173"/>
        <v>42072.576249999998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 s="10" t="s">
        <v>8314</v>
      </c>
      <c r="Q3713" t="s">
        <v>8315</v>
      </c>
      <c r="R3713">
        <f t="shared" si="172"/>
        <v>2014</v>
      </c>
      <c r="S3713" s="15">
        <f t="shared" si="173"/>
        <v>41779.724224537036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 s="10" t="s">
        <v>8314</v>
      </c>
      <c r="Q3714" t="s">
        <v>8315</v>
      </c>
      <c r="R3714">
        <f t="shared" si="172"/>
        <v>2015</v>
      </c>
      <c r="S3714" s="15">
        <f t="shared" si="173"/>
        <v>42134.172071759262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 0)</f>
        <v>102</v>
      </c>
      <c r="P3715" s="10" t="s">
        <v>8314</v>
      </c>
      <c r="Q3715" t="s">
        <v>8315</v>
      </c>
      <c r="R3715">
        <f t="shared" ref="R3715:R3778" si="175">YEAR(S3715)</f>
        <v>2016</v>
      </c>
      <c r="S3715" s="15">
        <f t="shared" ref="S3715:S3778" si="176">(((J3715/60)/60)/24)+DATE(1970, 1, 1)</f>
        <v>42505.738032407404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 s="10" t="s">
        <v>8314</v>
      </c>
      <c r="Q3716" t="s">
        <v>8315</v>
      </c>
      <c r="R3716">
        <f t="shared" si="175"/>
        <v>2015</v>
      </c>
      <c r="S3716" s="15">
        <f t="shared" si="176"/>
        <v>42118.556331018524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 s="10" t="s">
        <v>8314</v>
      </c>
      <c r="Q3717" t="s">
        <v>8315</v>
      </c>
      <c r="R3717">
        <f t="shared" si="175"/>
        <v>2015</v>
      </c>
      <c r="S3717" s="15">
        <f t="shared" si="176"/>
        <v>42036.995590277773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 s="10" t="s">
        <v>8314</v>
      </c>
      <c r="Q3718" t="s">
        <v>8315</v>
      </c>
      <c r="R3718">
        <f t="shared" si="175"/>
        <v>2015</v>
      </c>
      <c r="S3718" s="15">
        <f t="shared" si="176"/>
        <v>42360.887835648144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 s="10" t="s">
        <v>8314</v>
      </c>
      <c r="Q3719" t="s">
        <v>8315</v>
      </c>
      <c r="R3719">
        <f t="shared" si="175"/>
        <v>2015</v>
      </c>
      <c r="S3719" s="15">
        <f t="shared" si="176"/>
        <v>42102.866307870368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 s="10" t="s">
        <v>8314</v>
      </c>
      <c r="Q3720" t="s">
        <v>8315</v>
      </c>
      <c r="R3720">
        <f t="shared" si="175"/>
        <v>2015</v>
      </c>
      <c r="S3720" s="15">
        <f t="shared" si="176"/>
        <v>42032.716145833328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 s="10" t="s">
        <v>8314</v>
      </c>
      <c r="Q3721" t="s">
        <v>8315</v>
      </c>
      <c r="R3721">
        <f t="shared" si="175"/>
        <v>2015</v>
      </c>
      <c r="S3721" s="15">
        <f t="shared" si="176"/>
        <v>42147.729930555557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 s="10" t="s">
        <v>8314</v>
      </c>
      <c r="Q3722" t="s">
        <v>8315</v>
      </c>
      <c r="R3722">
        <f t="shared" si="175"/>
        <v>2015</v>
      </c>
      <c r="S3722" s="15">
        <f t="shared" si="176"/>
        <v>42165.993125000001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 s="10" t="s">
        <v>8314</v>
      </c>
      <c r="Q3723" t="s">
        <v>8315</v>
      </c>
      <c r="R3723">
        <f t="shared" si="175"/>
        <v>2014</v>
      </c>
      <c r="S3723" s="15">
        <f t="shared" si="176"/>
        <v>41927.936157407406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 s="10" t="s">
        <v>8314</v>
      </c>
      <c r="Q3724" t="s">
        <v>8315</v>
      </c>
      <c r="R3724">
        <f t="shared" si="175"/>
        <v>2016</v>
      </c>
      <c r="S3724" s="15">
        <f t="shared" si="176"/>
        <v>42381.671840277777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 s="10" t="s">
        <v>8314</v>
      </c>
      <c r="Q3725" t="s">
        <v>8315</v>
      </c>
      <c r="R3725">
        <f t="shared" si="175"/>
        <v>2014</v>
      </c>
      <c r="S3725" s="15">
        <f t="shared" si="176"/>
        <v>41943.753032407411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 s="10" t="s">
        <v>8314</v>
      </c>
      <c r="Q3726" t="s">
        <v>8315</v>
      </c>
      <c r="R3726">
        <f t="shared" si="175"/>
        <v>2016</v>
      </c>
      <c r="S3726" s="15">
        <f t="shared" si="176"/>
        <v>42465.491435185191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 s="10" t="s">
        <v>8314</v>
      </c>
      <c r="Q3727" t="s">
        <v>8315</v>
      </c>
      <c r="R3727">
        <f t="shared" si="175"/>
        <v>2016</v>
      </c>
      <c r="S3727" s="15">
        <f t="shared" si="176"/>
        <v>42401.945219907408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 s="10" t="s">
        <v>8314</v>
      </c>
      <c r="Q3728" t="s">
        <v>8315</v>
      </c>
      <c r="R3728">
        <f t="shared" si="175"/>
        <v>2016</v>
      </c>
      <c r="S3728" s="15">
        <f t="shared" si="176"/>
        <v>42462.140868055561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 s="10" t="s">
        <v>8314</v>
      </c>
      <c r="Q3729" t="s">
        <v>8315</v>
      </c>
      <c r="R3729">
        <f t="shared" si="175"/>
        <v>2016</v>
      </c>
      <c r="S3729" s="15">
        <f t="shared" si="176"/>
        <v>42632.348310185189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 s="10" t="s">
        <v>8314</v>
      </c>
      <c r="Q3730" t="s">
        <v>8315</v>
      </c>
      <c r="R3730">
        <f t="shared" si="175"/>
        <v>2015</v>
      </c>
      <c r="S3730" s="15">
        <f t="shared" si="176"/>
        <v>42205.171018518522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 s="10" t="s">
        <v>8314</v>
      </c>
      <c r="Q3731" t="s">
        <v>8315</v>
      </c>
      <c r="R3731">
        <f t="shared" si="175"/>
        <v>2015</v>
      </c>
      <c r="S3731" s="15">
        <f t="shared" si="176"/>
        <v>42041.205000000002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 s="10" t="s">
        <v>8314</v>
      </c>
      <c r="Q3732" t="s">
        <v>8315</v>
      </c>
      <c r="R3732">
        <f t="shared" si="175"/>
        <v>2015</v>
      </c>
      <c r="S3732" s="15">
        <f t="shared" si="176"/>
        <v>42203.677766203706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 s="10" t="s">
        <v>8314</v>
      </c>
      <c r="Q3733" t="s">
        <v>8315</v>
      </c>
      <c r="R3733">
        <f t="shared" si="175"/>
        <v>2014</v>
      </c>
      <c r="S3733" s="15">
        <f t="shared" si="176"/>
        <v>41983.752847222218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 s="10" t="s">
        <v>8314</v>
      </c>
      <c r="Q3734" t="s">
        <v>8315</v>
      </c>
      <c r="R3734">
        <f t="shared" si="175"/>
        <v>2014</v>
      </c>
      <c r="S3734" s="15">
        <f t="shared" si="176"/>
        <v>41968.677465277782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s="10" t="s">
        <v>8314</v>
      </c>
      <c r="Q3735" t="s">
        <v>8315</v>
      </c>
      <c r="R3735">
        <f t="shared" si="175"/>
        <v>2015</v>
      </c>
      <c r="S3735" s="15">
        <f t="shared" si="176"/>
        <v>42103.024398148147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 s="10" t="s">
        <v>8314</v>
      </c>
      <c r="Q3736" t="s">
        <v>8315</v>
      </c>
      <c r="R3736">
        <f t="shared" si="175"/>
        <v>2015</v>
      </c>
      <c r="S3736" s="15">
        <f t="shared" si="176"/>
        <v>42089.901574074072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 s="10" t="s">
        <v>8314</v>
      </c>
      <c r="Q3737" t="s">
        <v>8315</v>
      </c>
      <c r="R3737">
        <f t="shared" si="175"/>
        <v>2015</v>
      </c>
      <c r="S3737" s="15">
        <f t="shared" si="176"/>
        <v>42122.693159722221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 s="10" t="s">
        <v>8314</v>
      </c>
      <c r="Q3738" t="s">
        <v>8315</v>
      </c>
      <c r="R3738">
        <f t="shared" si="175"/>
        <v>2015</v>
      </c>
      <c r="S3738" s="15">
        <f t="shared" si="176"/>
        <v>42048.711724537032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 s="10" t="s">
        <v>8314</v>
      </c>
      <c r="Q3739" t="s">
        <v>8315</v>
      </c>
      <c r="R3739">
        <f t="shared" si="175"/>
        <v>2015</v>
      </c>
      <c r="S3739" s="15">
        <f t="shared" si="176"/>
        <v>42297.691006944442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 s="10" t="s">
        <v>8314</v>
      </c>
      <c r="Q3740" t="s">
        <v>8315</v>
      </c>
      <c r="R3740">
        <f t="shared" si="175"/>
        <v>2014</v>
      </c>
      <c r="S3740" s="15">
        <f t="shared" si="176"/>
        <v>41813.938715277778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 s="10" t="s">
        <v>8314</v>
      </c>
      <c r="Q3741" t="s">
        <v>8315</v>
      </c>
      <c r="R3741">
        <f t="shared" si="175"/>
        <v>2016</v>
      </c>
      <c r="S3741" s="15">
        <f t="shared" si="176"/>
        <v>42548.449861111112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 s="10" t="s">
        <v>8314</v>
      </c>
      <c r="Q3742" t="s">
        <v>8315</v>
      </c>
      <c r="R3742">
        <f t="shared" si="175"/>
        <v>2014</v>
      </c>
      <c r="S3742" s="15">
        <f t="shared" si="176"/>
        <v>41833.089756944442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s="10" t="s">
        <v>8314</v>
      </c>
      <c r="Q3743" t="s">
        <v>8315</v>
      </c>
      <c r="R3743">
        <f t="shared" si="175"/>
        <v>2015</v>
      </c>
      <c r="S3743" s="15">
        <f t="shared" si="176"/>
        <v>42325.920717592591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 s="10" t="s">
        <v>8314</v>
      </c>
      <c r="Q3744" t="s">
        <v>8315</v>
      </c>
      <c r="R3744">
        <f t="shared" si="175"/>
        <v>2014</v>
      </c>
      <c r="S3744" s="15">
        <f t="shared" si="176"/>
        <v>41858.214629629627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s="10" t="s">
        <v>8314</v>
      </c>
      <c r="Q3745" t="s">
        <v>8315</v>
      </c>
      <c r="R3745">
        <f t="shared" si="175"/>
        <v>2014</v>
      </c>
      <c r="S3745" s="15">
        <f t="shared" si="176"/>
        <v>41793.710231481484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s="10" t="s">
        <v>8314</v>
      </c>
      <c r="Q3746" t="s">
        <v>8315</v>
      </c>
      <c r="R3746">
        <f t="shared" si="175"/>
        <v>2014</v>
      </c>
      <c r="S3746" s="15">
        <f t="shared" si="176"/>
        <v>41793.814259259263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 s="10" t="s">
        <v>8314</v>
      </c>
      <c r="Q3747" t="s">
        <v>8315</v>
      </c>
      <c r="R3747">
        <f t="shared" si="175"/>
        <v>2014</v>
      </c>
      <c r="S3747" s="15">
        <f t="shared" si="176"/>
        <v>41831.697939814818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 s="10" t="s">
        <v>8314</v>
      </c>
      <c r="Q3748" t="s">
        <v>8315</v>
      </c>
      <c r="R3748">
        <f t="shared" si="175"/>
        <v>2016</v>
      </c>
      <c r="S3748" s="15">
        <f t="shared" si="176"/>
        <v>42621.389340277776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 s="10" t="s">
        <v>8314</v>
      </c>
      <c r="Q3749" t="s">
        <v>8315</v>
      </c>
      <c r="R3749">
        <f t="shared" si="175"/>
        <v>2015</v>
      </c>
      <c r="S3749" s="15">
        <f t="shared" si="176"/>
        <v>42164.299722222218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 s="10" t="s">
        <v>8314</v>
      </c>
      <c r="Q3750" t="s">
        <v>8356</v>
      </c>
      <c r="R3750">
        <f t="shared" si="175"/>
        <v>2016</v>
      </c>
      <c r="S3750" s="15">
        <f t="shared" si="176"/>
        <v>42395.706435185188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 s="10" t="s">
        <v>8314</v>
      </c>
      <c r="Q3751" t="s">
        <v>8356</v>
      </c>
      <c r="R3751">
        <f t="shared" si="175"/>
        <v>2016</v>
      </c>
      <c r="S3751" s="15">
        <f t="shared" si="176"/>
        <v>42458.127175925925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 s="10" t="s">
        <v>8314</v>
      </c>
      <c r="Q3752" t="s">
        <v>8356</v>
      </c>
      <c r="R3752">
        <f t="shared" si="175"/>
        <v>2015</v>
      </c>
      <c r="S3752" s="15">
        <f t="shared" si="176"/>
        <v>42016.981574074074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 s="10" t="s">
        <v>8314</v>
      </c>
      <c r="Q3753" t="s">
        <v>8356</v>
      </c>
      <c r="R3753">
        <f t="shared" si="175"/>
        <v>2016</v>
      </c>
      <c r="S3753" s="15">
        <f t="shared" si="176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 s="10" t="s">
        <v>8314</v>
      </c>
      <c r="Q3754" t="s">
        <v>8356</v>
      </c>
      <c r="R3754">
        <f t="shared" si="175"/>
        <v>2016</v>
      </c>
      <c r="S3754" s="15">
        <f t="shared" si="176"/>
        <v>42619.802488425921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 s="10" t="s">
        <v>8314</v>
      </c>
      <c r="Q3755" t="s">
        <v>8356</v>
      </c>
      <c r="R3755">
        <f t="shared" si="175"/>
        <v>2015</v>
      </c>
      <c r="S3755" s="15">
        <f t="shared" si="176"/>
        <v>42128.824074074073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 s="10" t="s">
        <v>8314</v>
      </c>
      <c r="Q3756" t="s">
        <v>8356</v>
      </c>
      <c r="R3756">
        <f t="shared" si="175"/>
        <v>2014</v>
      </c>
      <c r="S3756" s="15">
        <f t="shared" si="176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 s="10" t="s">
        <v>8314</v>
      </c>
      <c r="Q3757" t="s">
        <v>8356</v>
      </c>
      <c r="R3757">
        <f t="shared" si="175"/>
        <v>2016</v>
      </c>
      <c r="S3757" s="15">
        <f t="shared" si="176"/>
        <v>42445.866979166662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 s="10" t="s">
        <v>8314</v>
      </c>
      <c r="Q3758" t="s">
        <v>8356</v>
      </c>
      <c r="R3758">
        <f t="shared" si="175"/>
        <v>2014</v>
      </c>
      <c r="S3758" s="15">
        <f t="shared" si="176"/>
        <v>41771.814791666664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 s="10" t="s">
        <v>8314</v>
      </c>
      <c r="Q3759" t="s">
        <v>8356</v>
      </c>
      <c r="R3759">
        <f t="shared" si="175"/>
        <v>2014</v>
      </c>
      <c r="S3759" s="15">
        <f t="shared" si="176"/>
        <v>41954.850868055553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 s="10" t="s">
        <v>8314</v>
      </c>
      <c r="Q3760" t="s">
        <v>8356</v>
      </c>
      <c r="R3760">
        <f t="shared" si="175"/>
        <v>2014</v>
      </c>
      <c r="S3760" s="15">
        <f t="shared" si="176"/>
        <v>41747.471504629626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 s="10" t="s">
        <v>8314</v>
      </c>
      <c r="Q3761" t="s">
        <v>8356</v>
      </c>
      <c r="R3761">
        <f t="shared" si="175"/>
        <v>2015</v>
      </c>
      <c r="S3761" s="15">
        <f t="shared" si="176"/>
        <v>42182.108252314814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 s="10" t="s">
        <v>8314</v>
      </c>
      <c r="Q3762" t="s">
        <v>8356</v>
      </c>
      <c r="R3762">
        <f t="shared" si="175"/>
        <v>2014</v>
      </c>
      <c r="S3762" s="15">
        <f t="shared" si="176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 s="10" t="s">
        <v>8314</v>
      </c>
      <c r="Q3763" t="s">
        <v>8356</v>
      </c>
      <c r="R3763">
        <f t="shared" si="175"/>
        <v>2015</v>
      </c>
      <c r="S3763" s="15">
        <f t="shared" si="176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 s="10" t="s">
        <v>8314</v>
      </c>
      <c r="Q3764" t="s">
        <v>8356</v>
      </c>
      <c r="R3764">
        <f t="shared" si="175"/>
        <v>2015</v>
      </c>
      <c r="S3764" s="15">
        <f t="shared" si="176"/>
        <v>42193.813530092593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 s="10" t="s">
        <v>8314</v>
      </c>
      <c r="Q3765" t="s">
        <v>8356</v>
      </c>
      <c r="R3765">
        <f t="shared" si="175"/>
        <v>2015</v>
      </c>
      <c r="S3765" s="15">
        <f t="shared" si="176"/>
        <v>42065.750300925924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 s="10" t="s">
        <v>8314</v>
      </c>
      <c r="Q3766" t="s">
        <v>8356</v>
      </c>
      <c r="R3766">
        <f t="shared" si="175"/>
        <v>2016</v>
      </c>
      <c r="S3766" s="15">
        <f t="shared" si="176"/>
        <v>42499.842962962968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 s="10" t="s">
        <v>8314</v>
      </c>
      <c r="Q3767" t="s">
        <v>8356</v>
      </c>
      <c r="R3767">
        <f t="shared" si="175"/>
        <v>2014</v>
      </c>
      <c r="S3767" s="15">
        <f t="shared" si="176"/>
        <v>41820.776412037041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 s="10" t="s">
        <v>8314</v>
      </c>
      <c r="Q3768" t="s">
        <v>8356</v>
      </c>
      <c r="R3768">
        <f t="shared" si="175"/>
        <v>2014</v>
      </c>
      <c r="S3768" s="15">
        <f t="shared" si="176"/>
        <v>41788.167187500003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 s="10" t="s">
        <v>8314</v>
      </c>
      <c r="Q3769" t="s">
        <v>8356</v>
      </c>
      <c r="R3769">
        <f t="shared" si="175"/>
        <v>2015</v>
      </c>
      <c r="S3769" s="15">
        <f t="shared" si="176"/>
        <v>42050.019641203704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 s="10" t="s">
        <v>8314</v>
      </c>
      <c r="Q3770" t="s">
        <v>8356</v>
      </c>
      <c r="R3770">
        <f t="shared" si="175"/>
        <v>2014</v>
      </c>
      <c r="S3770" s="15">
        <f t="shared" si="176"/>
        <v>41772.727893518517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 s="10" t="s">
        <v>8314</v>
      </c>
      <c r="Q3771" t="s">
        <v>8356</v>
      </c>
      <c r="R3771">
        <f t="shared" si="175"/>
        <v>2016</v>
      </c>
      <c r="S3771" s="15">
        <f t="shared" si="176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 s="10" t="s">
        <v>8314</v>
      </c>
      <c r="Q3772" t="s">
        <v>8356</v>
      </c>
      <c r="R3772">
        <f t="shared" si="175"/>
        <v>2015</v>
      </c>
      <c r="S3772" s="15">
        <f t="shared" si="176"/>
        <v>42138.930671296301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 s="10" t="s">
        <v>8314</v>
      </c>
      <c r="Q3773" t="s">
        <v>8356</v>
      </c>
      <c r="R3773">
        <f t="shared" si="175"/>
        <v>2016</v>
      </c>
      <c r="S3773" s="15">
        <f t="shared" si="176"/>
        <v>42493.857083333336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 s="10" t="s">
        <v>8314</v>
      </c>
      <c r="Q3774" t="s">
        <v>8356</v>
      </c>
      <c r="R3774">
        <f t="shared" si="175"/>
        <v>2016</v>
      </c>
      <c r="S3774" s="15">
        <f t="shared" si="176"/>
        <v>42682.616967592592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 s="10" t="s">
        <v>8314</v>
      </c>
      <c r="Q3775" t="s">
        <v>8356</v>
      </c>
      <c r="R3775">
        <f t="shared" si="175"/>
        <v>2016</v>
      </c>
      <c r="S3775" s="15">
        <f t="shared" si="176"/>
        <v>42656.005173611105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 s="10" t="s">
        <v>8314</v>
      </c>
      <c r="Q3776" t="s">
        <v>8356</v>
      </c>
      <c r="R3776">
        <f t="shared" si="175"/>
        <v>2015</v>
      </c>
      <c r="S3776" s="15">
        <f t="shared" si="176"/>
        <v>42087.792303240742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 s="10" t="s">
        <v>8314</v>
      </c>
      <c r="Q3777" t="s">
        <v>8356</v>
      </c>
      <c r="R3777">
        <f t="shared" si="175"/>
        <v>2015</v>
      </c>
      <c r="S3777" s="15">
        <f t="shared" si="176"/>
        <v>42075.942627314813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 s="10" t="s">
        <v>8314</v>
      </c>
      <c r="Q3778" t="s">
        <v>8356</v>
      </c>
      <c r="R3778">
        <f t="shared" si="175"/>
        <v>2014</v>
      </c>
      <c r="S3778" s="15">
        <f t="shared" si="176"/>
        <v>41814.367800925924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 0)</f>
        <v>143</v>
      </c>
      <c r="P3779" s="10" t="s">
        <v>8314</v>
      </c>
      <c r="Q3779" t="s">
        <v>8356</v>
      </c>
      <c r="R3779">
        <f t="shared" ref="R3779:R3842" si="178">YEAR(S3779)</f>
        <v>2014</v>
      </c>
      <c r="S3779" s="15">
        <f t="shared" ref="S3779:S3842" si="179">(((J3779/60)/60)/24)+DATE(1970, 1, 1)</f>
        <v>41887.111354166671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10" t="s">
        <v>8314</v>
      </c>
      <c r="Q3780" t="s">
        <v>8356</v>
      </c>
      <c r="R3780">
        <f t="shared" si="178"/>
        <v>2014</v>
      </c>
      <c r="S3780" s="15">
        <f t="shared" si="179"/>
        <v>41989.819212962961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10" t="s">
        <v>8314</v>
      </c>
      <c r="Q3781" t="s">
        <v>8356</v>
      </c>
      <c r="R3781">
        <f t="shared" si="178"/>
        <v>2016</v>
      </c>
      <c r="S3781" s="15">
        <f t="shared" si="179"/>
        <v>42425.735416666663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10" t="s">
        <v>8314</v>
      </c>
      <c r="Q3782" t="s">
        <v>8356</v>
      </c>
      <c r="R3782">
        <f t="shared" si="178"/>
        <v>2015</v>
      </c>
      <c r="S3782" s="15">
        <f t="shared" si="179"/>
        <v>42166.219733796301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10" t="s">
        <v>8314</v>
      </c>
      <c r="Q3783" t="s">
        <v>8356</v>
      </c>
      <c r="R3783">
        <f t="shared" si="178"/>
        <v>2014</v>
      </c>
      <c r="S3783" s="15">
        <f t="shared" si="17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10" t="s">
        <v>8314</v>
      </c>
      <c r="Q3784" t="s">
        <v>8356</v>
      </c>
      <c r="R3784">
        <f t="shared" si="178"/>
        <v>2016</v>
      </c>
      <c r="S3784" s="15">
        <f t="shared" si="179"/>
        <v>42546.862233796302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10" t="s">
        <v>8314</v>
      </c>
      <c r="Q3785" t="s">
        <v>8356</v>
      </c>
      <c r="R3785">
        <f t="shared" si="178"/>
        <v>2016</v>
      </c>
      <c r="S3785" s="15">
        <f t="shared" si="179"/>
        <v>42420.140277777777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 s="10" t="s">
        <v>8314</v>
      </c>
      <c r="Q3786" t="s">
        <v>8356</v>
      </c>
      <c r="R3786">
        <f t="shared" si="178"/>
        <v>2016</v>
      </c>
      <c r="S3786" s="15">
        <f t="shared" si="17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 s="10" t="s">
        <v>8314</v>
      </c>
      <c r="Q3787" t="s">
        <v>8356</v>
      </c>
      <c r="R3787">
        <f t="shared" si="178"/>
        <v>2016</v>
      </c>
      <c r="S3787" s="15">
        <f t="shared" si="179"/>
        <v>42548.63853009259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 s="10" t="s">
        <v>8314</v>
      </c>
      <c r="Q3788" t="s">
        <v>8356</v>
      </c>
      <c r="R3788">
        <f t="shared" si="178"/>
        <v>2016</v>
      </c>
      <c r="S3788" s="15">
        <f t="shared" si="179"/>
        <v>42487.037905092591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 s="10" t="s">
        <v>8314</v>
      </c>
      <c r="Q3789" t="s">
        <v>8356</v>
      </c>
      <c r="R3789">
        <f t="shared" si="178"/>
        <v>2015</v>
      </c>
      <c r="S3789" s="15">
        <f t="shared" si="179"/>
        <v>42167.534791666665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 s="10" t="s">
        <v>8314</v>
      </c>
      <c r="Q3790" t="s">
        <v>8356</v>
      </c>
      <c r="R3790">
        <f t="shared" si="178"/>
        <v>2015</v>
      </c>
      <c r="S3790" s="15">
        <f t="shared" si="17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 s="10" t="s">
        <v>8314</v>
      </c>
      <c r="Q3791" t="s">
        <v>8356</v>
      </c>
      <c r="R3791">
        <f t="shared" si="178"/>
        <v>2015</v>
      </c>
      <c r="S3791" s="15">
        <f t="shared" si="179"/>
        <v>42138.798819444448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s="10" t="s">
        <v>8314</v>
      </c>
      <c r="Q3792" t="s">
        <v>8356</v>
      </c>
      <c r="R3792">
        <f t="shared" si="178"/>
        <v>2016</v>
      </c>
      <c r="S3792" s="15">
        <f t="shared" si="179"/>
        <v>42666.666932870372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s="10" t="s">
        <v>8314</v>
      </c>
      <c r="Q3793" t="s">
        <v>8356</v>
      </c>
      <c r="R3793">
        <f t="shared" si="178"/>
        <v>2014</v>
      </c>
      <c r="S3793" s="15">
        <f t="shared" si="179"/>
        <v>41766.692037037035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 s="10" t="s">
        <v>8314</v>
      </c>
      <c r="Q3794" t="s">
        <v>8356</v>
      </c>
      <c r="R3794">
        <f t="shared" si="178"/>
        <v>2015</v>
      </c>
      <c r="S3794" s="15">
        <f t="shared" si="179"/>
        <v>42170.447013888886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 s="10" t="s">
        <v>8314</v>
      </c>
      <c r="Q3795" t="s">
        <v>8356</v>
      </c>
      <c r="R3795">
        <f t="shared" si="178"/>
        <v>2014</v>
      </c>
      <c r="S3795" s="15">
        <f t="shared" si="17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 s="10" t="s">
        <v>8314</v>
      </c>
      <c r="Q3796" t="s">
        <v>8356</v>
      </c>
      <c r="R3796">
        <f t="shared" si="178"/>
        <v>2015</v>
      </c>
      <c r="S3796" s="15">
        <f t="shared" si="17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 s="10" t="s">
        <v>8314</v>
      </c>
      <c r="Q3797" t="s">
        <v>8356</v>
      </c>
      <c r="R3797">
        <f t="shared" si="178"/>
        <v>2015</v>
      </c>
      <c r="S3797" s="15">
        <f t="shared" si="179"/>
        <v>42201.436226851853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 s="10" t="s">
        <v>8314</v>
      </c>
      <c r="Q3798" t="s">
        <v>8356</v>
      </c>
      <c r="R3798">
        <f t="shared" si="178"/>
        <v>2016</v>
      </c>
      <c r="S3798" s="15">
        <f t="shared" si="179"/>
        <v>42689.029583333337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 s="10" t="s">
        <v>8314</v>
      </c>
      <c r="Q3799" t="s">
        <v>8356</v>
      </c>
      <c r="R3799">
        <f t="shared" si="178"/>
        <v>2015</v>
      </c>
      <c r="S3799" s="15">
        <f t="shared" si="179"/>
        <v>42084.881539351853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 s="10" t="s">
        <v>8314</v>
      </c>
      <c r="Q3800" t="s">
        <v>8356</v>
      </c>
      <c r="R3800">
        <f t="shared" si="178"/>
        <v>2014</v>
      </c>
      <c r="S3800" s="15">
        <f t="shared" si="179"/>
        <v>41831.722777777781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 s="10" t="s">
        <v>8314</v>
      </c>
      <c r="Q3801" t="s">
        <v>8356</v>
      </c>
      <c r="R3801">
        <f t="shared" si="178"/>
        <v>2016</v>
      </c>
      <c r="S3801" s="15">
        <f t="shared" si="179"/>
        <v>42410.93105324074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 s="10" t="s">
        <v>8314</v>
      </c>
      <c r="Q3802" t="s">
        <v>8356</v>
      </c>
      <c r="R3802">
        <f t="shared" si="178"/>
        <v>2014</v>
      </c>
      <c r="S3802" s="15">
        <f t="shared" si="179"/>
        <v>41982.737071759257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 s="10" t="s">
        <v>8314</v>
      </c>
      <c r="Q3803" t="s">
        <v>8356</v>
      </c>
      <c r="R3803">
        <f t="shared" si="178"/>
        <v>2014</v>
      </c>
      <c r="S3803" s="15">
        <f t="shared" si="179"/>
        <v>41975.676111111112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s="10" t="s">
        <v>8314</v>
      </c>
      <c r="Q3804" t="s">
        <v>8356</v>
      </c>
      <c r="R3804">
        <f t="shared" si="178"/>
        <v>2015</v>
      </c>
      <c r="S3804" s="15">
        <f t="shared" si="179"/>
        <v>42269.126226851848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 s="10" t="s">
        <v>8314</v>
      </c>
      <c r="Q3805" t="s">
        <v>8356</v>
      </c>
      <c r="R3805">
        <f t="shared" si="178"/>
        <v>2016</v>
      </c>
      <c r="S3805" s="15">
        <f t="shared" si="179"/>
        <v>42403.971851851849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s="10" t="s">
        <v>8314</v>
      </c>
      <c r="Q3806" t="s">
        <v>8356</v>
      </c>
      <c r="R3806">
        <f t="shared" si="178"/>
        <v>2016</v>
      </c>
      <c r="S3806" s="15">
        <f t="shared" si="179"/>
        <v>42527.00953703704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 s="10" t="s">
        <v>8314</v>
      </c>
      <c r="Q3807" t="s">
        <v>8356</v>
      </c>
      <c r="R3807">
        <f t="shared" si="178"/>
        <v>2014</v>
      </c>
      <c r="S3807" s="15">
        <f t="shared" si="179"/>
        <v>41849.887037037035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 s="10" t="s">
        <v>8314</v>
      </c>
      <c r="Q3808" t="s">
        <v>8356</v>
      </c>
      <c r="R3808">
        <f t="shared" si="178"/>
        <v>2014</v>
      </c>
      <c r="S3808" s="15">
        <f t="shared" si="179"/>
        <v>41799.259039351848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 s="10" t="s">
        <v>8314</v>
      </c>
      <c r="Q3809" t="s">
        <v>8356</v>
      </c>
      <c r="R3809">
        <f t="shared" si="178"/>
        <v>2015</v>
      </c>
      <c r="S3809" s="15">
        <f t="shared" si="179"/>
        <v>42090.909016203703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 s="10" t="s">
        <v>8314</v>
      </c>
      <c r="Q3810" t="s">
        <v>8315</v>
      </c>
      <c r="R3810">
        <f t="shared" si="178"/>
        <v>2015</v>
      </c>
      <c r="S3810" s="15">
        <f t="shared" si="179"/>
        <v>42059.453923611116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 s="10" t="s">
        <v>8314</v>
      </c>
      <c r="Q3811" t="s">
        <v>8315</v>
      </c>
      <c r="R3811">
        <f t="shared" si="178"/>
        <v>2014</v>
      </c>
      <c r="S3811" s="15">
        <f t="shared" si="179"/>
        <v>41800.526701388888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 s="10" t="s">
        <v>8314</v>
      </c>
      <c r="Q3812" t="s">
        <v>8315</v>
      </c>
      <c r="R3812">
        <f t="shared" si="178"/>
        <v>2015</v>
      </c>
      <c r="S3812" s="15">
        <f t="shared" si="179"/>
        <v>42054.849050925928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 s="10" t="s">
        <v>8314</v>
      </c>
      <c r="Q3813" t="s">
        <v>8315</v>
      </c>
      <c r="R3813">
        <f t="shared" si="178"/>
        <v>2016</v>
      </c>
      <c r="S3813" s="15">
        <f t="shared" si="179"/>
        <v>42487.62700231481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 s="10" t="s">
        <v>8314</v>
      </c>
      <c r="Q3814" t="s">
        <v>8315</v>
      </c>
      <c r="R3814">
        <f t="shared" si="178"/>
        <v>2015</v>
      </c>
      <c r="S3814" s="15">
        <f t="shared" si="179"/>
        <v>42109.751250000001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 s="10" t="s">
        <v>8314</v>
      </c>
      <c r="Q3815" t="s">
        <v>8315</v>
      </c>
      <c r="R3815">
        <f t="shared" si="178"/>
        <v>2016</v>
      </c>
      <c r="S3815" s="15">
        <f t="shared" si="179"/>
        <v>42497.275706018518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 s="10" t="s">
        <v>8314</v>
      </c>
      <c r="Q3816" t="s">
        <v>8315</v>
      </c>
      <c r="R3816">
        <f t="shared" si="178"/>
        <v>2015</v>
      </c>
      <c r="S3816" s="15">
        <f t="shared" si="179"/>
        <v>42058.904074074075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 s="10" t="s">
        <v>8314</v>
      </c>
      <c r="Q3817" t="s">
        <v>8315</v>
      </c>
      <c r="R3817">
        <f t="shared" si="178"/>
        <v>2015</v>
      </c>
      <c r="S3817" s="15">
        <f t="shared" si="179"/>
        <v>42207.259918981479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 s="10" t="s">
        <v>8314</v>
      </c>
      <c r="Q3818" t="s">
        <v>8315</v>
      </c>
      <c r="R3818">
        <f t="shared" si="178"/>
        <v>2014</v>
      </c>
      <c r="S3818" s="15">
        <f t="shared" si="179"/>
        <v>41807.690081018518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 s="10" t="s">
        <v>8314</v>
      </c>
      <c r="Q3819" t="s">
        <v>8315</v>
      </c>
      <c r="R3819">
        <f t="shared" si="178"/>
        <v>2015</v>
      </c>
      <c r="S3819" s="15">
        <f t="shared" si="179"/>
        <v>42284.69694444444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 s="10" t="s">
        <v>8314</v>
      </c>
      <c r="Q3820" t="s">
        <v>8315</v>
      </c>
      <c r="R3820">
        <f t="shared" si="178"/>
        <v>2015</v>
      </c>
      <c r="S3820" s="15">
        <f t="shared" si="179"/>
        <v>42045.84238425926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 s="10" t="s">
        <v>8314</v>
      </c>
      <c r="Q3821" t="s">
        <v>8315</v>
      </c>
      <c r="R3821">
        <f t="shared" si="178"/>
        <v>2015</v>
      </c>
      <c r="S3821" s="15">
        <f t="shared" si="179"/>
        <v>42184.209537037037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 s="10" t="s">
        <v>8314</v>
      </c>
      <c r="Q3822" t="s">
        <v>8315</v>
      </c>
      <c r="R3822">
        <f t="shared" si="178"/>
        <v>2015</v>
      </c>
      <c r="S3822" s="15">
        <f t="shared" si="179"/>
        <v>42160.651817129634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 s="10" t="s">
        <v>8314</v>
      </c>
      <c r="Q3823" t="s">
        <v>8315</v>
      </c>
      <c r="R3823">
        <f t="shared" si="178"/>
        <v>2015</v>
      </c>
      <c r="S3823" s="15">
        <f t="shared" si="179"/>
        <v>42341.180636574078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 s="10" t="s">
        <v>8314</v>
      </c>
      <c r="Q3824" t="s">
        <v>8315</v>
      </c>
      <c r="R3824">
        <f t="shared" si="178"/>
        <v>2015</v>
      </c>
      <c r="S3824" s="15">
        <f t="shared" si="179"/>
        <v>42329.838159722218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 s="10" t="s">
        <v>8314</v>
      </c>
      <c r="Q3825" t="s">
        <v>8315</v>
      </c>
      <c r="R3825">
        <f t="shared" si="178"/>
        <v>2015</v>
      </c>
      <c r="S3825" s="15">
        <f t="shared" si="179"/>
        <v>42170.910231481481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 s="10" t="s">
        <v>8314</v>
      </c>
      <c r="Q3826" t="s">
        <v>8315</v>
      </c>
      <c r="R3826">
        <f t="shared" si="178"/>
        <v>2016</v>
      </c>
      <c r="S3826" s="15">
        <f t="shared" si="179"/>
        <v>42571.626192129625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 s="10" t="s">
        <v>8314</v>
      </c>
      <c r="Q3827" t="s">
        <v>8315</v>
      </c>
      <c r="R3827">
        <f t="shared" si="178"/>
        <v>2015</v>
      </c>
      <c r="S3827" s="15">
        <f t="shared" si="179"/>
        <v>42151.069606481484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 s="10" t="s">
        <v>8314</v>
      </c>
      <c r="Q3828" t="s">
        <v>8315</v>
      </c>
      <c r="R3828">
        <f t="shared" si="178"/>
        <v>2015</v>
      </c>
      <c r="S3828" s="15">
        <f t="shared" si="179"/>
        <v>42101.423541666663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 s="10" t="s">
        <v>8314</v>
      </c>
      <c r="Q3829" t="s">
        <v>8315</v>
      </c>
      <c r="R3829">
        <f t="shared" si="178"/>
        <v>2015</v>
      </c>
      <c r="S3829" s="15">
        <f t="shared" si="179"/>
        <v>42034.928252314814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 s="10" t="s">
        <v>8314</v>
      </c>
      <c r="Q3830" t="s">
        <v>8315</v>
      </c>
      <c r="R3830">
        <f t="shared" si="178"/>
        <v>2014</v>
      </c>
      <c r="S3830" s="15">
        <f t="shared" si="179"/>
        <v>41944.527627314819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 s="10" t="s">
        <v>8314</v>
      </c>
      <c r="Q3831" t="s">
        <v>8315</v>
      </c>
      <c r="R3831">
        <f t="shared" si="178"/>
        <v>2016</v>
      </c>
      <c r="S3831" s="15">
        <f t="shared" si="179"/>
        <v>42593.865405092598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 s="10" t="s">
        <v>8314</v>
      </c>
      <c r="Q3832" t="s">
        <v>8315</v>
      </c>
      <c r="R3832">
        <f t="shared" si="178"/>
        <v>2016</v>
      </c>
      <c r="S3832" s="15">
        <f t="shared" si="179"/>
        <v>42503.740868055553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 s="10" t="s">
        <v>8314</v>
      </c>
      <c r="Q3833" t="s">
        <v>8315</v>
      </c>
      <c r="R3833">
        <f t="shared" si="178"/>
        <v>2014</v>
      </c>
      <c r="S3833" s="15">
        <f t="shared" si="179"/>
        <v>41927.848900462966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 s="10" t="s">
        <v>8314</v>
      </c>
      <c r="Q3834" t="s">
        <v>8315</v>
      </c>
      <c r="R3834">
        <f t="shared" si="178"/>
        <v>2016</v>
      </c>
      <c r="S3834" s="15">
        <f t="shared" si="179"/>
        <v>42375.114988425921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 s="10" t="s">
        <v>8314</v>
      </c>
      <c r="Q3835" t="s">
        <v>8315</v>
      </c>
      <c r="R3835">
        <f t="shared" si="178"/>
        <v>2014</v>
      </c>
      <c r="S3835" s="15">
        <f t="shared" si="179"/>
        <v>41963.872361111105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 s="10" t="s">
        <v>8314</v>
      </c>
      <c r="Q3836" t="s">
        <v>8315</v>
      </c>
      <c r="R3836">
        <f t="shared" si="178"/>
        <v>2015</v>
      </c>
      <c r="S3836" s="15">
        <f t="shared" si="179"/>
        <v>42143.445219907408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 s="10" t="s">
        <v>8314</v>
      </c>
      <c r="Q3837" t="s">
        <v>8315</v>
      </c>
      <c r="R3837">
        <f t="shared" si="178"/>
        <v>2016</v>
      </c>
      <c r="S3837" s="15">
        <f t="shared" si="179"/>
        <v>42460.94222222222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 s="10" t="s">
        <v>8314</v>
      </c>
      <c r="Q3838" t="s">
        <v>8315</v>
      </c>
      <c r="R3838">
        <f t="shared" si="178"/>
        <v>2016</v>
      </c>
      <c r="S3838" s="15">
        <f t="shared" si="179"/>
        <v>42553.926527777774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 s="10" t="s">
        <v>8314</v>
      </c>
      <c r="Q3839" t="s">
        <v>8315</v>
      </c>
      <c r="R3839">
        <f t="shared" si="178"/>
        <v>2015</v>
      </c>
      <c r="S3839" s="15">
        <f t="shared" si="179"/>
        <v>42152.765717592592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 s="10" t="s">
        <v>8314</v>
      </c>
      <c r="Q3840" t="s">
        <v>8315</v>
      </c>
      <c r="R3840">
        <f t="shared" si="178"/>
        <v>2015</v>
      </c>
      <c r="S3840" s="15">
        <f t="shared" si="179"/>
        <v>42116.710752314815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 s="10" t="s">
        <v>8314</v>
      </c>
      <c r="Q3841" t="s">
        <v>8315</v>
      </c>
      <c r="R3841">
        <f t="shared" si="178"/>
        <v>2015</v>
      </c>
      <c r="S3841" s="15">
        <f t="shared" si="179"/>
        <v>42155.142638888887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 s="10" t="s">
        <v>8314</v>
      </c>
      <c r="Q3842" t="s">
        <v>8315</v>
      </c>
      <c r="R3842">
        <f t="shared" si="178"/>
        <v>2016</v>
      </c>
      <c r="S3842" s="15">
        <f t="shared" si="179"/>
        <v>42432.701724537037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 0)</f>
        <v>9</v>
      </c>
      <c r="P3843" s="10" t="s">
        <v>8314</v>
      </c>
      <c r="Q3843" t="s">
        <v>8315</v>
      </c>
      <c r="R3843">
        <f t="shared" ref="R3843:R3906" si="181">YEAR(S3843)</f>
        <v>2014</v>
      </c>
      <c r="S3843" s="15">
        <f t="shared" ref="S3843:S3906" si="182">(((J3843/60)/60)/24)+DATE(1970, 1, 1)</f>
        <v>41780.785729166666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 s="10" t="s">
        <v>8314</v>
      </c>
      <c r="Q3844" t="s">
        <v>8315</v>
      </c>
      <c r="R3844">
        <f t="shared" si="181"/>
        <v>2014</v>
      </c>
      <c r="S3844" s="15">
        <f t="shared" si="182"/>
        <v>41740.493657407409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 s="10" t="s">
        <v>8314</v>
      </c>
      <c r="Q3845" t="s">
        <v>8315</v>
      </c>
      <c r="R3845">
        <f t="shared" si="181"/>
        <v>2014</v>
      </c>
      <c r="S3845" s="15">
        <f t="shared" si="182"/>
        <v>41766.072500000002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 s="10" t="s">
        <v>8314</v>
      </c>
      <c r="Q3846" t="s">
        <v>8315</v>
      </c>
      <c r="R3846">
        <f t="shared" si="181"/>
        <v>2014</v>
      </c>
      <c r="S3846" s="15">
        <f t="shared" si="182"/>
        <v>41766.617291666669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 s="10" t="s">
        <v>8314</v>
      </c>
      <c r="Q3847" t="s">
        <v>8315</v>
      </c>
      <c r="R3847">
        <f t="shared" si="181"/>
        <v>2015</v>
      </c>
      <c r="S3847" s="15">
        <f t="shared" si="182"/>
        <v>42248.627013888887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 s="10" t="s">
        <v>8314</v>
      </c>
      <c r="Q3848" t="s">
        <v>8315</v>
      </c>
      <c r="R3848">
        <f t="shared" si="181"/>
        <v>2014</v>
      </c>
      <c r="S3848" s="15">
        <f t="shared" si="182"/>
        <v>41885.221550925926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 s="10" t="s">
        <v>8314</v>
      </c>
      <c r="Q3849" t="s">
        <v>8315</v>
      </c>
      <c r="R3849">
        <f t="shared" si="181"/>
        <v>2015</v>
      </c>
      <c r="S3849" s="15">
        <f t="shared" si="182"/>
        <v>42159.224432870367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 s="10" t="s">
        <v>8314</v>
      </c>
      <c r="Q3850" t="s">
        <v>8315</v>
      </c>
      <c r="R3850">
        <f t="shared" si="181"/>
        <v>2015</v>
      </c>
      <c r="S3850" s="15">
        <f t="shared" si="182"/>
        <v>42265.817002314812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 s="10" t="s">
        <v>8314</v>
      </c>
      <c r="Q3851" t="s">
        <v>8315</v>
      </c>
      <c r="R3851">
        <f t="shared" si="181"/>
        <v>2015</v>
      </c>
      <c r="S3851" s="15">
        <f t="shared" si="182"/>
        <v>42136.767175925925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 s="10" t="s">
        <v>8314</v>
      </c>
      <c r="Q3852" t="s">
        <v>8315</v>
      </c>
      <c r="R3852">
        <f t="shared" si="181"/>
        <v>2014</v>
      </c>
      <c r="S3852" s="15">
        <f t="shared" si="182"/>
        <v>41975.124340277776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 s="10" t="s">
        <v>8314</v>
      </c>
      <c r="Q3853" t="s">
        <v>8315</v>
      </c>
      <c r="R3853">
        <f t="shared" si="181"/>
        <v>2015</v>
      </c>
      <c r="S3853" s="15">
        <f t="shared" si="182"/>
        <v>42172.439571759256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 s="10" t="s">
        <v>8314</v>
      </c>
      <c r="Q3854" t="s">
        <v>8315</v>
      </c>
      <c r="R3854">
        <f t="shared" si="181"/>
        <v>2015</v>
      </c>
      <c r="S3854" s="15">
        <f t="shared" si="182"/>
        <v>42065.190694444449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 s="10" t="s">
        <v>8314</v>
      </c>
      <c r="Q3855" t="s">
        <v>8315</v>
      </c>
      <c r="R3855">
        <f t="shared" si="181"/>
        <v>2014</v>
      </c>
      <c r="S3855" s="15">
        <f t="shared" si="182"/>
        <v>41848.84002314815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 s="10" t="s">
        <v>8314</v>
      </c>
      <c r="Q3856" t="s">
        <v>8315</v>
      </c>
      <c r="R3856">
        <f t="shared" si="181"/>
        <v>2015</v>
      </c>
      <c r="S3856" s="15">
        <f t="shared" si="182"/>
        <v>42103.884930555556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 s="10" t="s">
        <v>8314</v>
      </c>
      <c r="Q3857" t="s">
        <v>8315</v>
      </c>
      <c r="R3857">
        <f t="shared" si="181"/>
        <v>2015</v>
      </c>
      <c r="S3857" s="15">
        <f t="shared" si="182"/>
        <v>42059.970729166671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 s="10" t="s">
        <v>8314</v>
      </c>
      <c r="Q3858" t="s">
        <v>8315</v>
      </c>
      <c r="R3858">
        <f t="shared" si="181"/>
        <v>2015</v>
      </c>
      <c r="S3858" s="15">
        <f t="shared" si="182"/>
        <v>42041.743090277778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 s="10" t="s">
        <v>8314</v>
      </c>
      <c r="Q3859" t="s">
        <v>8315</v>
      </c>
      <c r="R3859">
        <f t="shared" si="181"/>
        <v>2014</v>
      </c>
      <c r="S3859" s="15">
        <f t="shared" si="182"/>
        <v>41829.73715277778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 s="10" t="s">
        <v>8314</v>
      </c>
      <c r="Q3860" t="s">
        <v>8315</v>
      </c>
      <c r="R3860">
        <f t="shared" si="181"/>
        <v>2015</v>
      </c>
      <c r="S3860" s="15">
        <f t="shared" si="182"/>
        <v>42128.431064814817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 s="10" t="s">
        <v>8314</v>
      </c>
      <c r="Q3861" t="s">
        <v>8315</v>
      </c>
      <c r="R3861">
        <f t="shared" si="181"/>
        <v>2014</v>
      </c>
      <c r="S3861" s="15">
        <f t="shared" si="182"/>
        <v>41789.893599537041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 s="10" t="s">
        <v>8314</v>
      </c>
      <c r="Q3862" t="s">
        <v>8315</v>
      </c>
      <c r="R3862">
        <f t="shared" si="181"/>
        <v>2014</v>
      </c>
      <c r="S3862" s="15">
        <f t="shared" si="182"/>
        <v>41833.660995370366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 s="10" t="s">
        <v>8314</v>
      </c>
      <c r="Q3863" t="s">
        <v>8315</v>
      </c>
      <c r="R3863">
        <f t="shared" si="181"/>
        <v>2014</v>
      </c>
      <c r="S3863" s="15">
        <f t="shared" si="182"/>
        <v>41914.590011574073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 s="10" t="s">
        <v>8314</v>
      </c>
      <c r="Q3864" t="s">
        <v>8315</v>
      </c>
      <c r="R3864">
        <f t="shared" si="181"/>
        <v>2016</v>
      </c>
      <c r="S3864" s="15">
        <f t="shared" si="182"/>
        <v>42611.261064814811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s="10" t="s">
        <v>8314</v>
      </c>
      <c r="Q3865" t="s">
        <v>8315</v>
      </c>
      <c r="R3865">
        <f t="shared" si="181"/>
        <v>2015</v>
      </c>
      <c r="S3865" s="15">
        <f t="shared" si="182"/>
        <v>42253.633159722223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 s="10" t="s">
        <v>8314</v>
      </c>
      <c r="Q3866" t="s">
        <v>8315</v>
      </c>
      <c r="R3866">
        <f t="shared" si="181"/>
        <v>2015</v>
      </c>
      <c r="S3866" s="15">
        <f t="shared" si="182"/>
        <v>42295.891828703709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 s="10" t="s">
        <v>8314</v>
      </c>
      <c r="Q3867" t="s">
        <v>8315</v>
      </c>
      <c r="R3867">
        <f t="shared" si="181"/>
        <v>2014</v>
      </c>
      <c r="S3867" s="15">
        <f t="shared" si="182"/>
        <v>41841.651597222226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 s="10" t="s">
        <v>8314</v>
      </c>
      <c r="Q3868" t="s">
        <v>8315</v>
      </c>
      <c r="R3868">
        <f t="shared" si="181"/>
        <v>2016</v>
      </c>
      <c r="S3868" s="15">
        <f t="shared" si="182"/>
        <v>42402.947002314817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 s="10" t="s">
        <v>8314</v>
      </c>
      <c r="Q3869" t="s">
        <v>8315</v>
      </c>
      <c r="R3869">
        <f t="shared" si="181"/>
        <v>2016</v>
      </c>
      <c r="S3869" s="15">
        <f t="shared" si="182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 s="10" t="s">
        <v>8314</v>
      </c>
      <c r="Q3870" t="s">
        <v>8356</v>
      </c>
      <c r="R3870">
        <f t="shared" si="181"/>
        <v>2014</v>
      </c>
      <c r="S3870" s="15">
        <f t="shared" si="182"/>
        <v>41865.659780092588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 s="10" t="s">
        <v>8314</v>
      </c>
      <c r="Q3871" t="s">
        <v>8356</v>
      </c>
      <c r="R3871">
        <f t="shared" si="181"/>
        <v>2015</v>
      </c>
      <c r="S3871" s="15">
        <f t="shared" si="182"/>
        <v>42047.724444444444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 s="10" t="s">
        <v>8314</v>
      </c>
      <c r="Q3872" t="s">
        <v>8356</v>
      </c>
      <c r="R3872">
        <f t="shared" si="181"/>
        <v>2014</v>
      </c>
      <c r="S3872" s="15">
        <f t="shared" si="182"/>
        <v>41793.17219907407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 s="10" t="s">
        <v>8314</v>
      </c>
      <c r="Q3873" t="s">
        <v>8356</v>
      </c>
      <c r="R3873">
        <f t="shared" si="181"/>
        <v>2017</v>
      </c>
      <c r="S3873" s="15">
        <f t="shared" si="182"/>
        <v>42763.780671296292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s="10" t="s">
        <v>8314</v>
      </c>
      <c r="Q3874" t="s">
        <v>8356</v>
      </c>
      <c r="R3874">
        <f t="shared" si="181"/>
        <v>2015</v>
      </c>
      <c r="S3874" s="15">
        <f t="shared" si="182"/>
        <v>42180.145787037036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s="10" t="s">
        <v>8314</v>
      </c>
      <c r="Q3875" t="s">
        <v>8356</v>
      </c>
      <c r="R3875">
        <f t="shared" si="181"/>
        <v>2015</v>
      </c>
      <c r="S3875" s="15">
        <f t="shared" si="182"/>
        <v>42255.696006944447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s="10" t="s">
        <v>8314</v>
      </c>
      <c r="Q3876" t="s">
        <v>8356</v>
      </c>
      <c r="R3876">
        <f t="shared" si="181"/>
        <v>2015</v>
      </c>
      <c r="S3876" s="15">
        <f t="shared" si="182"/>
        <v>42007.016458333332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s="10" t="s">
        <v>8314</v>
      </c>
      <c r="Q3877" t="s">
        <v>8356</v>
      </c>
      <c r="R3877">
        <f t="shared" si="181"/>
        <v>2016</v>
      </c>
      <c r="S3877" s="15">
        <f t="shared" si="182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 s="10" t="s">
        <v>8314</v>
      </c>
      <c r="Q3878" t="s">
        <v>8356</v>
      </c>
      <c r="R3878">
        <f t="shared" si="181"/>
        <v>2016</v>
      </c>
      <c r="S3878" s="15">
        <f t="shared" si="182"/>
        <v>42372.624166666668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 s="10" t="s">
        <v>8314</v>
      </c>
      <c r="Q3879" t="s">
        <v>8356</v>
      </c>
      <c r="R3879">
        <f t="shared" si="181"/>
        <v>2016</v>
      </c>
      <c r="S3879" s="15">
        <f t="shared" si="182"/>
        <v>42682.67768518519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 s="10" t="s">
        <v>8314</v>
      </c>
      <c r="Q3880" t="s">
        <v>8356</v>
      </c>
      <c r="R3880">
        <f t="shared" si="181"/>
        <v>2015</v>
      </c>
      <c r="S3880" s="15">
        <f t="shared" si="182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s="10" t="s">
        <v>8314</v>
      </c>
      <c r="Q3881" t="s">
        <v>8356</v>
      </c>
      <c r="R3881">
        <f t="shared" si="181"/>
        <v>2014</v>
      </c>
      <c r="S3881" s="15">
        <f t="shared" si="182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 s="10" t="s">
        <v>8314</v>
      </c>
      <c r="Q3882" t="s">
        <v>8356</v>
      </c>
      <c r="R3882">
        <f t="shared" si="181"/>
        <v>2014</v>
      </c>
      <c r="S3882" s="15">
        <f t="shared" si="182"/>
        <v>41815.815046296295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 s="10" t="s">
        <v>8314</v>
      </c>
      <c r="Q3883" t="s">
        <v>8356</v>
      </c>
      <c r="R3883">
        <f t="shared" si="181"/>
        <v>2017</v>
      </c>
      <c r="S3883" s="15">
        <f t="shared" si="182"/>
        <v>42756.018506944441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s="10" t="s">
        <v>8314</v>
      </c>
      <c r="Q3884" t="s">
        <v>8356</v>
      </c>
      <c r="R3884">
        <f t="shared" si="181"/>
        <v>2016</v>
      </c>
      <c r="S3884" s="15">
        <f t="shared" si="182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s="10" t="s">
        <v>8314</v>
      </c>
      <c r="Q3885" t="s">
        <v>8356</v>
      </c>
      <c r="R3885">
        <f t="shared" si="181"/>
        <v>2014</v>
      </c>
      <c r="S3885" s="15">
        <f t="shared" si="182"/>
        <v>41854.602650462963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s="10" t="s">
        <v>8314</v>
      </c>
      <c r="Q3886" t="s">
        <v>8356</v>
      </c>
      <c r="R3886">
        <f t="shared" si="181"/>
        <v>2015</v>
      </c>
      <c r="S3886" s="15">
        <f t="shared" si="182"/>
        <v>42065.791574074072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s="10" t="s">
        <v>8314</v>
      </c>
      <c r="Q3887" t="s">
        <v>8356</v>
      </c>
      <c r="R3887">
        <f t="shared" si="181"/>
        <v>2016</v>
      </c>
      <c r="S3887" s="15">
        <f t="shared" si="182"/>
        <v>42469.951284722221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s="10" t="s">
        <v>8314</v>
      </c>
      <c r="Q3888" t="s">
        <v>8356</v>
      </c>
      <c r="R3888">
        <f t="shared" si="181"/>
        <v>2014</v>
      </c>
      <c r="S3888" s="15">
        <f t="shared" si="182"/>
        <v>41954.228032407409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 s="10" t="s">
        <v>8314</v>
      </c>
      <c r="Q3889" t="s">
        <v>8356</v>
      </c>
      <c r="R3889">
        <f t="shared" si="181"/>
        <v>2015</v>
      </c>
      <c r="S3889" s="15">
        <f t="shared" si="182"/>
        <v>42079.857974537037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 s="10" t="s">
        <v>8314</v>
      </c>
      <c r="Q3890" t="s">
        <v>8315</v>
      </c>
      <c r="R3890">
        <f t="shared" si="181"/>
        <v>2017</v>
      </c>
      <c r="S3890" s="15">
        <f t="shared" si="182"/>
        <v>42762.545810185184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 s="10" t="s">
        <v>8314</v>
      </c>
      <c r="Q3891" t="s">
        <v>8315</v>
      </c>
      <c r="R3891">
        <f t="shared" si="181"/>
        <v>2014</v>
      </c>
      <c r="S3891" s="15">
        <f t="shared" si="182"/>
        <v>41977.004976851851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 s="10" t="s">
        <v>8314</v>
      </c>
      <c r="Q3892" t="s">
        <v>8315</v>
      </c>
      <c r="R3892">
        <f t="shared" si="181"/>
        <v>2015</v>
      </c>
      <c r="S3892" s="15">
        <f t="shared" si="182"/>
        <v>42171.758611111116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 s="10" t="s">
        <v>8314</v>
      </c>
      <c r="Q3893" t="s">
        <v>8315</v>
      </c>
      <c r="R3893">
        <f t="shared" si="181"/>
        <v>2015</v>
      </c>
      <c r="S3893" s="15">
        <f t="shared" si="182"/>
        <v>42056.1324537037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s="10" t="s">
        <v>8314</v>
      </c>
      <c r="Q3894" t="s">
        <v>8315</v>
      </c>
      <c r="R3894">
        <f t="shared" si="181"/>
        <v>2014</v>
      </c>
      <c r="S3894" s="15">
        <f t="shared" si="182"/>
        <v>41867.652280092596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 s="10" t="s">
        <v>8314</v>
      </c>
      <c r="Q3895" t="s">
        <v>8315</v>
      </c>
      <c r="R3895">
        <f t="shared" si="181"/>
        <v>2014</v>
      </c>
      <c r="S3895" s="15">
        <f t="shared" si="182"/>
        <v>41779.657870370371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 s="10" t="s">
        <v>8314</v>
      </c>
      <c r="Q3896" t="s">
        <v>8315</v>
      </c>
      <c r="R3896">
        <f t="shared" si="181"/>
        <v>2016</v>
      </c>
      <c r="S3896" s="15">
        <f t="shared" si="182"/>
        <v>42679.958472222221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 s="10" t="s">
        <v>8314</v>
      </c>
      <c r="Q3897" t="s">
        <v>8315</v>
      </c>
      <c r="R3897">
        <f t="shared" si="181"/>
        <v>2015</v>
      </c>
      <c r="S3897" s="15">
        <f t="shared" si="182"/>
        <v>42032.250208333338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 s="10" t="s">
        <v>8314</v>
      </c>
      <c r="Q3898" t="s">
        <v>8315</v>
      </c>
      <c r="R3898">
        <f t="shared" si="181"/>
        <v>2014</v>
      </c>
      <c r="S3898" s="15">
        <f t="shared" si="182"/>
        <v>41793.191875000004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 s="10" t="s">
        <v>8314</v>
      </c>
      <c r="Q3899" t="s">
        <v>8315</v>
      </c>
      <c r="R3899">
        <f t="shared" si="181"/>
        <v>2014</v>
      </c>
      <c r="S3899" s="15">
        <f t="shared" si="182"/>
        <v>41982.87364583333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 s="10" t="s">
        <v>8314</v>
      </c>
      <c r="Q3900" t="s">
        <v>8315</v>
      </c>
      <c r="R3900">
        <f t="shared" si="181"/>
        <v>2015</v>
      </c>
      <c r="S3900" s="15">
        <f t="shared" si="182"/>
        <v>42193.482291666667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 s="10" t="s">
        <v>8314</v>
      </c>
      <c r="Q3901" t="s">
        <v>8315</v>
      </c>
      <c r="R3901">
        <f t="shared" si="181"/>
        <v>2014</v>
      </c>
      <c r="S3901" s="15">
        <f t="shared" si="182"/>
        <v>41843.775011574071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 s="10" t="s">
        <v>8314</v>
      </c>
      <c r="Q3902" t="s">
        <v>8315</v>
      </c>
      <c r="R3902">
        <f t="shared" si="181"/>
        <v>2015</v>
      </c>
      <c r="S3902" s="15">
        <f t="shared" si="182"/>
        <v>42136.092488425929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 s="10" t="s">
        <v>8314</v>
      </c>
      <c r="Q3903" t="s">
        <v>8315</v>
      </c>
      <c r="R3903">
        <f t="shared" si="181"/>
        <v>2015</v>
      </c>
      <c r="S3903" s="15">
        <f t="shared" si="182"/>
        <v>42317.826377314821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 s="10" t="s">
        <v>8314</v>
      </c>
      <c r="Q3904" t="s">
        <v>8315</v>
      </c>
      <c r="R3904">
        <f t="shared" si="181"/>
        <v>2016</v>
      </c>
      <c r="S3904" s="15">
        <f t="shared" si="182"/>
        <v>42663.468078703707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s="10" t="s">
        <v>8314</v>
      </c>
      <c r="Q3905" t="s">
        <v>8315</v>
      </c>
      <c r="R3905">
        <f t="shared" si="181"/>
        <v>2015</v>
      </c>
      <c r="S3905" s="15">
        <f t="shared" si="182"/>
        <v>42186.01116898148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 s="10" t="s">
        <v>8314</v>
      </c>
      <c r="Q3906" t="s">
        <v>8315</v>
      </c>
      <c r="R3906">
        <f t="shared" si="181"/>
        <v>2015</v>
      </c>
      <c r="S3906" s="15">
        <f t="shared" si="182"/>
        <v>42095.229166666672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 0)</f>
        <v>12</v>
      </c>
      <c r="P3907" s="10" t="s">
        <v>8314</v>
      </c>
      <c r="Q3907" t="s">
        <v>8315</v>
      </c>
      <c r="R3907">
        <f t="shared" ref="R3907:R3970" si="184">YEAR(S3907)</f>
        <v>2015</v>
      </c>
      <c r="S3907" s="15">
        <f t="shared" ref="S3907:S3970" si="185">(((J3907/60)/60)/24)+DATE(1970, 1, 1)</f>
        <v>42124.623877314814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 s="10" t="s">
        <v>8314</v>
      </c>
      <c r="Q3908" t="s">
        <v>8315</v>
      </c>
      <c r="R3908">
        <f t="shared" si="184"/>
        <v>2015</v>
      </c>
      <c r="S3908" s="15">
        <f t="shared" si="185"/>
        <v>42143.917743055557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 s="10" t="s">
        <v>8314</v>
      </c>
      <c r="Q3909" t="s">
        <v>8315</v>
      </c>
      <c r="R3909">
        <f t="shared" si="184"/>
        <v>2014</v>
      </c>
      <c r="S3909" s="15">
        <f t="shared" si="185"/>
        <v>41906.819513888891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 s="10" t="s">
        <v>8314</v>
      </c>
      <c r="Q3910" t="s">
        <v>8315</v>
      </c>
      <c r="R3910">
        <f t="shared" si="184"/>
        <v>2014</v>
      </c>
      <c r="S3910" s="15">
        <f t="shared" si="185"/>
        <v>41834.135370370372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 s="10" t="s">
        <v>8314</v>
      </c>
      <c r="Q3911" t="s">
        <v>8315</v>
      </c>
      <c r="R3911">
        <f t="shared" si="184"/>
        <v>2014</v>
      </c>
      <c r="S3911" s="15">
        <f t="shared" si="185"/>
        <v>41863.359282407408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 s="10" t="s">
        <v>8314</v>
      </c>
      <c r="Q3912" t="s">
        <v>8315</v>
      </c>
      <c r="R3912">
        <f t="shared" si="184"/>
        <v>2015</v>
      </c>
      <c r="S3912" s="15">
        <f t="shared" si="185"/>
        <v>42224.756909722222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 s="10" t="s">
        <v>8314</v>
      </c>
      <c r="Q3913" t="s">
        <v>8315</v>
      </c>
      <c r="R3913">
        <f t="shared" si="184"/>
        <v>2014</v>
      </c>
      <c r="S3913" s="15">
        <f t="shared" si="185"/>
        <v>41939.8122337963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 s="10" t="s">
        <v>8314</v>
      </c>
      <c r="Q3914" t="s">
        <v>8315</v>
      </c>
      <c r="R3914">
        <f t="shared" si="184"/>
        <v>2015</v>
      </c>
      <c r="S3914" s="15">
        <f t="shared" si="185"/>
        <v>42059.270023148143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 s="10" t="s">
        <v>8314</v>
      </c>
      <c r="Q3915" t="s">
        <v>8315</v>
      </c>
      <c r="R3915">
        <f t="shared" si="184"/>
        <v>2015</v>
      </c>
      <c r="S3915" s="15">
        <f t="shared" si="185"/>
        <v>42308.211215277777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 s="10" t="s">
        <v>8314</v>
      </c>
      <c r="Q3916" t="s">
        <v>8315</v>
      </c>
      <c r="R3916">
        <f t="shared" si="184"/>
        <v>2015</v>
      </c>
      <c r="S3916" s="15">
        <f t="shared" si="185"/>
        <v>42114.818935185183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 s="10" t="s">
        <v>8314</v>
      </c>
      <c r="Q3917" t="s">
        <v>8315</v>
      </c>
      <c r="R3917">
        <f t="shared" si="184"/>
        <v>2016</v>
      </c>
      <c r="S3917" s="15">
        <f t="shared" si="185"/>
        <v>42492.98505787037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s="10" t="s">
        <v>8314</v>
      </c>
      <c r="Q3918" t="s">
        <v>8315</v>
      </c>
      <c r="R3918">
        <f t="shared" si="184"/>
        <v>2016</v>
      </c>
      <c r="S3918" s="15">
        <f t="shared" si="185"/>
        <v>42494.471666666665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 s="10" t="s">
        <v>8314</v>
      </c>
      <c r="Q3919" t="s">
        <v>8315</v>
      </c>
      <c r="R3919">
        <f t="shared" si="184"/>
        <v>2014</v>
      </c>
      <c r="S3919" s="15">
        <f t="shared" si="185"/>
        <v>41863.527326388888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 s="10" t="s">
        <v>8314</v>
      </c>
      <c r="Q3920" t="s">
        <v>8315</v>
      </c>
      <c r="R3920">
        <f t="shared" si="184"/>
        <v>2014</v>
      </c>
      <c r="S3920" s="15">
        <f t="shared" si="185"/>
        <v>41843.664618055554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 s="10" t="s">
        <v>8314</v>
      </c>
      <c r="Q3921" t="s">
        <v>8315</v>
      </c>
      <c r="R3921">
        <f t="shared" si="184"/>
        <v>2015</v>
      </c>
      <c r="S3921" s="15">
        <f t="shared" si="185"/>
        <v>42358.684872685189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 s="10" t="s">
        <v>8314</v>
      </c>
      <c r="Q3922" t="s">
        <v>8315</v>
      </c>
      <c r="R3922">
        <f t="shared" si="184"/>
        <v>2016</v>
      </c>
      <c r="S3922" s="15">
        <f t="shared" si="185"/>
        <v>42657.38726851852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s="10" t="s">
        <v>8314</v>
      </c>
      <c r="Q3923" t="s">
        <v>8315</v>
      </c>
      <c r="R3923">
        <f t="shared" si="184"/>
        <v>2014</v>
      </c>
      <c r="S3923" s="15">
        <f t="shared" si="185"/>
        <v>41926.542303240742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 s="10" t="s">
        <v>8314</v>
      </c>
      <c r="Q3924" t="s">
        <v>8315</v>
      </c>
      <c r="R3924">
        <f t="shared" si="184"/>
        <v>2015</v>
      </c>
      <c r="S3924" s="15">
        <f t="shared" si="185"/>
        <v>42020.768634259264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 s="10" t="s">
        <v>8314</v>
      </c>
      <c r="Q3925" t="s">
        <v>8315</v>
      </c>
      <c r="R3925">
        <f t="shared" si="184"/>
        <v>2015</v>
      </c>
      <c r="S3925" s="15">
        <f t="shared" si="185"/>
        <v>42075.979988425926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 s="10" t="s">
        <v>8314</v>
      </c>
      <c r="Q3926" t="s">
        <v>8315</v>
      </c>
      <c r="R3926">
        <f t="shared" si="184"/>
        <v>2014</v>
      </c>
      <c r="S3926" s="15">
        <f t="shared" si="185"/>
        <v>41786.959745370368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 s="10" t="s">
        <v>8314</v>
      </c>
      <c r="Q3927" t="s">
        <v>8315</v>
      </c>
      <c r="R3927">
        <f t="shared" si="184"/>
        <v>2014</v>
      </c>
      <c r="S3927" s="15">
        <f t="shared" si="185"/>
        <v>41820.870821759258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 s="10" t="s">
        <v>8314</v>
      </c>
      <c r="Q3928" t="s">
        <v>8315</v>
      </c>
      <c r="R3928">
        <f t="shared" si="184"/>
        <v>2014</v>
      </c>
      <c r="S3928" s="15">
        <f t="shared" si="185"/>
        <v>41970.085046296299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 s="10" t="s">
        <v>8314</v>
      </c>
      <c r="Q3929" t="s">
        <v>8315</v>
      </c>
      <c r="R3929">
        <f t="shared" si="184"/>
        <v>2014</v>
      </c>
      <c r="S3929" s="15">
        <f t="shared" si="185"/>
        <v>41830.267407407409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 s="10" t="s">
        <v>8314</v>
      </c>
      <c r="Q3930" t="s">
        <v>8315</v>
      </c>
      <c r="R3930">
        <f t="shared" si="184"/>
        <v>2015</v>
      </c>
      <c r="S3930" s="15">
        <f t="shared" si="185"/>
        <v>42265.683182870373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 s="10" t="s">
        <v>8314</v>
      </c>
      <c r="Q3931" t="s">
        <v>8315</v>
      </c>
      <c r="R3931">
        <f t="shared" si="184"/>
        <v>2016</v>
      </c>
      <c r="S3931" s="15">
        <f t="shared" si="185"/>
        <v>42601.827141203699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s="10" t="s">
        <v>8314</v>
      </c>
      <c r="Q3932" t="s">
        <v>8315</v>
      </c>
      <c r="R3932">
        <f t="shared" si="184"/>
        <v>2016</v>
      </c>
      <c r="S3932" s="15">
        <f t="shared" si="185"/>
        <v>42433.338749999995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s="10" t="s">
        <v>8314</v>
      </c>
      <c r="Q3933" t="s">
        <v>8315</v>
      </c>
      <c r="R3933">
        <f t="shared" si="184"/>
        <v>2015</v>
      </c>
      <c r="S3933" s="15">
        <f t="shared" si="185"/>
        <v>42228.151701388888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 s="10" t="s">
        <v>8314</v>
      </c>
      <c r="Q3934" t="s">
        <v>8315</v>
      </c>
      <c r="R3934">
        <f t="shared" si="184"/>
        <v>2016</v>
      </c>
      <c r="S3934" s="15">
        <f t="shared" si="185"/>
        <v>42415.168564814812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 s="10" t="s">
        <v>8314</v>
      </c>
      <c r="Q3935" t="s">
        <v>8315</v>
      </c>
      <c r="R3935">
        <f t="shared" si="184"/>
        <v>2016</v>
      </c>
      <c r="S3935" s="15">
        <f t="shared" si="185"/>
        <v>42538.968310185184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 s="10" t="s">
        <v>8314</v>
      </c>
      <c r="Q3936" t="s">
        <v>8315</v>
      </c>
      <c r="R3936">
        <f t="shared" si="184"/>
        <v>2015</v>
      </c>
      <c r="S3936" s="15">
        <f t="shared" si="185"/>
        <v>42233.671747685185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 s="10" t="s">
        <v>8314</v>
      </c>
      <c r="Q3937" t="s">
        <v>8315</v>
      </c>
      <c r="R3937">
        <f t="shared" si="184"/>
        <v>2015</v>
      </c>
      <c r="S3937" s="15">
        <f t="shared" si="185"/>
        <v>42221.656782407401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s="10" t="s">
        <v>8314</v>
      </c>
      <c r="Q3938" t="s">
        <v>8315</v>
      </c>
      <c r="R3938">
        <f t="shared" si="184"/>
        <v>2016</v>
      </c>
      <c r="S3938" s="15">
        <f t="shared" si="185"/>
        <v>42675.262962962966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 s="10" t="s">
        <v>8314</v>
      </c>
      <c r="Q3939" t="s">
        <v>8315</v>
      </c>
      <c r="R3939">
        <f t="shared" si="184"/>
        <v>2016</v>
      </c>
      <c r="S3939" s="15">
        <f t="shared" si="185"/>
        <v>42534.631481481483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 s="10" t="s">
        <v>8314</v>
      </c>
      <c r="Q3940" t="s">
        <v>8315</v>
      </c>
      <c r="R3940">
        <f t="shared" si="184"/>
        <v>2015</v>
      </c>
      <c r="S3940" s="15">
        <f t="shared" si="185"/>
        <v>42151.905717592599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 s="10" t="s">
        <v>8314</v>
      </c>
      <c r="Q3941" t="s">
        <v>8315</v>
      </c>
      <c r="R3941">
        <f t="shared" si="184"/>
        <v>2014</v>
      </c>
      <c r="S3941" s="15">
        <f t="shared" si="185"/>
        <v>41915.400219907409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 s="10" t="s">
        <v>8314</v>
      </c>
      <c r="Q3942" t="s">
        <v>8315</v>
      </c>
      <c r="R3942">
        <f t="shared" si="184"/>
        <v>2014</v>
      </c>
      <c r="S3942" s="15">
        <f t="shared" si="185"/>
        <v>41961.492488425924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 s="10" t="s">
        <v>8314</v>
      </c>
      <c r="Q3943" t="s">
        <v>8315</v>
      </c>
      <c r="R3943">
        <f t="shared" si="184"/>
        <v>2014</v>
      </c>
      <c r="S3943" s="15">
        <f t="shared" si="185"/>
        <v>41940.587233796294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s="10" t="s">
        <v>8314</v>
      </c>
      <c r="Q3944" t="s">
        <v>8315</v>
      </c>
      <c r="R3944">
        <f t="shared" si="184"/>
        <v>2015</v>
      </c>
      <c r="S3944" s="15">
        <f t="shared" si="185"/>
        <v>42111.904097222221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 s="10" t="s">
        <v>8314</v>
      </c>
      <c r="Q3945" t="s">
        <v>8315</v>
      </c>
      <c r="R3945">
        <f t="shared" si="184"/>
        <v>2015</v>
      </c>
      <c r="S3945" s="15">
        <f t="shared" si="185"/>
        <v>42279.778564814813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s="10" t="s">
        <v>8314</v>
      </c>
      <c r="Q3946" t="s">
        <v>8315</v>
      </c>
      <c r="R3946">
        <f t="shared" si="184"/>
        <v>2015</v>
      </c>
      <c r="S3946" s="15">
        <f t="shared" si="185"/>
        <v>42213.662905092591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 s="10" t="s">
        <v>8314</v>
      </c>
      <c r="Q3947" t="s">
        <v>8315</v>
      </c>
      <c r="R3947">
        <f t="shared" si="184"/>
        <v>2015</v>
      </c>
      <c r="S3947" s="15">
        <f t="shared" si="185"/>
        <v>42109.801712962959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 s="10" t="s">
        <v>8314</v>
      </c>
      <c r="Q3948" t="s">
        <v>8315</v>
      </c>
      <c r="R3948">
        <f t="shared" si="184"/>
        <v>2015</v>
      </c>
      <c r="S3948" s="15">
        <f t="shared" si="185"/>
        <v>42031.833587962959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 s="10" t="s">
        <v>8314</v>
      </c>
      <c r="Q3949" t="s">
        <v>8315</v>
      </c>
      <c r="R3949">
        <f t="shared" si="184"/>
        <v>2016</v>
      </c>
      <c r="S3949" s="15">
        <f t="shared" si="185"/>
        <v>42615.142870370371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s="10" t="s">
        <v>8314</v>
      </c>
      <c r="Q3950" t="s">
        <v>8315</v>
      </c>
      <c r="R3950">
        <f t="shared" si="184"/>
        <v>2014</v>
      </c>
      <c r="S3950" s="15">
        <f t="shared" si="185"/>
        <v>41829.325497685182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 s="10" t="s">
        <v>8314</v>
      </c>
      <c r="Q3951" t="s">
        <v>8315</v>
      </c>
      <c r="R3951">
        <f t="shared" si="184"/>
        <v>2015</v>
      </c>
      <c r="S3951" s="15">
        <f t="shared" si="185"/>
        <v>42016.120613425926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 s="10" t="s">
        <v>8314</v>
      </c>
      <c r="Q3952" t="s">
        <v>8315</v>
      </c>
      <c r="R3952">
        <f t="shared" si="184"/>
        <v>2016</v>
      </c>
      <c r="S3952" s="15">
        <f t="shared" si="185"/>
        <v>42439.702314814815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 s="10" t="s">
        <v>8314</v>
      </c>
      <c r="Q3953" t="s">
        <v>8315</v>
      </c>
      <c r="R3953">
        <f t="shared" si="184"/>
        <v>2016</v>
      </c>
      <c r="S3953" s="15">
        <f t="shared" si="185"/>
        <v>42433.825717592597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 s="10" t="s">
        <v>8314</v>
      </c>
      <c r="Q3954" t="s">
        <v>8315</v>
      </c>
      <c r="R3954">
        <f t="shared" si="184"/>
        <v>2015</v>
      </c>
      <c r="S3954" s="15">
        <f t="shared" si="185"/>
        <v>42243.790393518517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s="10" t="s">
        <v>8314</v>
      </c>
      <c r="Q3955" t="s">
        <v>8315</v>
      </c>
      <c r="R3955">
        <f t="shared" si="184"/>
        <v>2016</v>
      </c>
      <c r="S3955" s="15">
        <f t="shared" si="185"/>
        <v>42550.048449074078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s="10" t="s">
        <v>8314</v>
      </c>
      <c r="Q3956" t="s">
        <v>8315</v>
      </c>
      <c r="R3956">
        <f t="shared" si="184"/>
        <v>2014</v>
      </c>
      <c r="S3956" s="15">
        <f t="shared" si="185"/>
        <v>41774.651203703703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 s="10" t="s">
        <v>8314</v>
      </c>
      <c r="Q3957" t="s">
        <v>8315</v>
      </c>
      <c r="R3957">
        <f t="shared" si="184"/>
        <v>2015</v>
      </c>
      <c r="S3957" s="15">
        <f t="shared" si="185"/>
        <v>42306.848854166667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s="10" t="s">
        <v>8314</v>
      </c>
      <c r="Q3958" t="s">
        <v>8315</v>
      </c>
      <c r="R3958">
        <f t="shared" si="184"/>
        <v>2016</v>
      </c>
      <c r="S3958" s="15">
        <f t="shared" si="185"/>
        <v>42457.932025462964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 s="10" t="s">
        <v>8314</v>
      </c>
      <c r="Q3959" t="s">
        <v>8315</v>
      </c>
      <c r="R3959">
        <f t="shared" si="184"/>
        <v>2016</v>
      </c>
      <c r="S3959" s="15">
        <f t="shared" si="185"/>
        <v>42513.976319444439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 s="10" t="s">
        <v>8314</v>
      </c>
      <c r="Q3960" t="s">
        <v>8315</v>
      </c>
      <c r="R3960">
        <f t="shared" si="184"/>
        <v>2014</v>
      </c>
      <c r="S3960" s="15">
        <f t="shared" si="185"/>
        <v>41816.950370370374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 s="10" t="s">
        <v>8314</v>
      </c>
      <c r="Q3961" t="s">
        <v>8315</v>
      </c>
      <c r="R3961">
        <f t="shared" si="184"/>
        <v>2014</v>
      </c>
      <c r="S3961" s="15">
        <f t="shared" si="185"/>
        <v>41880.788842592592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 s="10" t="s">
        <v>8314</v>
      </c>
      <c r="Q3962" t="s">
        <v>8315</v>
      </c>
      <c r="R3962">
        <f t="shared" si="184"/>
        <v>2015</v>
      </c>
      <c r="S3962" s="15">
        <f t="shared" si="185"/>
        <v>42342.845555555556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 s="10" t="s">
        <v>8314</v>
      </c>
      <c r="Q3963" t="s">
        <v>8315</v>
      </c>
      <c r="R3963">
        <f t="shared" si="184"/>
        <v>2014</v>
      </c>
      <c r="S3963" s="15">
        <f t="shared" si="185"/>
        <v>41745.891319444447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 s="10" t="s">
        <v>8314</v>
      </c>
      <c r="Q3964" t="s">
        <v>8315</v>
      </c>
      <c r="R3964">
        <f t="shared" si="184"/>
        <v>2015</v>
      </c>
      <c r="S3964" s="15">
        <f t="shared" si="185"/>
        <v>42311.621458333335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s="10" t="s">
        <v>8314</v>
      </c>
      <c r="Q3965" t="s">
        <v>8315</v>
      </c>
      <c r="R3965">
        <f t="shared" si="184"/>
        <v>2015</v>
      </c>
      <c r="S3965" s="15">
        <f t="shared" si="185"/>
        <v>42296.154131944444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 s="10" t="s">
        <v>8314</v>
      </c>
      <c r="Q3966" t="s">
        <v>8315</v>
      </c>
      <c r="R3966">
        <f t="shared" si="184"/>
        <v>2015</v>
      </c>
      <c r="S3966" s="15">
        <f t="shared" si="185"/>
        <v>42053.722060185188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 s="10" t="s">
        <v>8314</v>
      </c>
      <c r="Q3967" t="s">
        <v>8315</v>
      </c>
      <c r="R3967">
        <f t="shared" si="184"/>
        <v>2016</v>
      </c>
      <c r="S3967" s="15">
        <f t="shared" si="185"/>
        <v>42414.235879629632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 s="10" t="s">
        <v>8314</v>
      </c>
      <c r="Q3968" t="s">
        <v>8315</v>
      </c>
      <c r="R3968">
        <f t="shared" si="184"/>
        <v>2014</v>
      </c>
      <c r="S3968" s="15">
        <f t="shared" si="185"/>
        <v>41801.711550925924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 s="10" t="s">
        <v>8314</v>
      </c>
      <c r="Q3969" t="s">
        <v>8315</v>
      </c>
      <c r="R3969">
        <f t="shared" si="184"/>
        <v>2017</v>
      </c>
      <c r="S3969" s="15">
        <f t="shared" si="185"/>
        <v>42770.290590277778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 s="10" t="s">
        <v>8314</v>
      </c>
      <c r="Q3970" t="s">
        <v>8315</v>
      </c>
      <c r="R3970">
        <f t="shared" si="184"/>
        <v>2016</v>
      </c>
      <c r="S3970" s="15">
        <f t="shared" si="185"/>
        <v>42452.815659722226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 0)</f>
        <v>7</v>
      </c>
      <c r="P3971" s="10" t="s">
        <v>8314</v>
      </c>
      <c r="Q3971" t="s">
        <v>8315</v>
      </c>
      <c r="R3971">
        <f t="shared" ref="R3971:R4034" si="187">YEAR(S3971)</f>
        <v>2016</v>
      </c>
      <c r="S3971" s="15">
        <f t="shared" ref="S3971:S4034" si="188">(((J3971/60)/60)/24)+DATE(1970, 1, 1)</f>
        <v>42601.854699074072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 s="10" t="s">
        <v>8314</v>
      </c>
      <c r="Q3972" t="s">
        <v>8315</v>
      </c>
      <c r="R3972">
        <f t="shared" si="187"/>
        <v>2016</v>
      </c>
      <c r="S3972" s="15">
        <f t="shared" si="188"/>
        <v>42447.863553240735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 s="10" t="s">
        <v>8314</v>
      </c>
      <c r="Q3973" t="s">
        <v>8315</v>
      </c>
      <c r="R3973">
        <f t="shared" si="187"/>
        <v>2014</v>
      </c>
      <c r="S3973" s="15">
        <f t="shared" si="188"/>
        <v>41811.536180555559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 s="10" t="s">
        <v>8314</v>
      </c>
      <c r="Q3974" t="s">
        <v>8315</v>
      </c>
      <c r="R3974">
        <f t="shared" si="187"/>
        <v>2014</v>
      </c>
      <c r="S3974" s="15">
        <f t="shared" si="188"/>
        <v>41981.067523148144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 s="10" t="s">
        <v>8314</v>
      </c>
      <c r="Q3975" t="s">
        <v>8315</v>
      </c>
      <c r="R3975">
        <f t="shared" si="187"/>
        <v>2016</v>
      </c>
      <c r="S3975" s="15">
        <f t="shared" si="188"/>
        <v>42469.68414351852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 s="10" t="s">
        <v>8314</v>
      </c>
      <c r="Q3976" t="s">
        <v>8315</v>
      </c>
      <c r="R3976">
        <f t="shared" si="187"/>
        <v>2016</v>
      </c>
      <c r="S3976" s="15">
        <f t="shared" si="188"/>
        <v>42493.546851851846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s="10" t="s">
        <v>8314</v>
      </c>
      <c r="Q3977" t="s">
        <v>8315</v>
      </c>
      <c r="R3977">
        <f t="shared" si="187"/>
        <v>2016</v>
      </c>
      <c r="S3977" s="15">
        <f t="shared" si="188"/>
        <v>42534.866875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 s="10" t="s">
        <v>8314</v>
      </c>
      <c r="Q3978" t="s">
        <v>8315</v>
      </c>
      <c r="R3978">
        <f t="shared" si="187"/>
        <v>2014</v>
      </c>
      <c r="S3978" s="15">
        <f t="shared" si="188"/>
        <v>41830.858344907407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 s="10" t="s">
        <v>8314</v>
      </c>
      <c r="Q3979" t="s">
        <v>8315</v>
      </c>
      <c r="R3979">
        <f t="shared" si="187"/>
        <v>2016</v>
      </c>
      <c r="S3979" s="15">
        <f t="shared" si="188"/>
        <v>42543.788564814815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 s="10" t="s">
        <v>8314</v>
      </c>
      <c r="Q3980" t="s">
        <v>8315</v>
      </c>
      <c r="R3980">
        <f t="shared" si="187"/>
        <v>2014</v>
      </c>
      <c r="S3980" s="15">
        <f t="shared" si="188"/>
        <v>41975.642974537041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 s="10" t="s">
        <v>8314</v>
      </c>
      <c r="Q3981" t="s">
        <v>8315</v>
      </c>
      <c r="R3981">
        <f t="shared" si="187"/>
        <v>2015</v>
      </c>
      <c r="S3981" s="15">
        <f t="shared" si="188"/>
        <v>42069.903437500005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 s="10" t="s">
        <v>8314</v>
      </c>
      <c r="Q3982" t="s">
        <v>8315</v>
      </c>
      <c r="R3982">
        <f t="shared" si="187"/>
        <v>2014</v>
      </c>
      <c r="S3982" s="15">
        <f t="shared" si="188"/>
        <v>41795.598923611113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 s="10" t="s">
        <v>8314</v>
      </c>
      <c r="Q3983" t="s">
        <v>8315</v>
      </c>
      <c r="R3983">
        <f t="shared" si="187"/>
        <v>2016</v>
      </c>
      <c r="S3983" s="15">
        <f t="shared" si="188"/>
        <v>42508.179965277777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 s="10" t="s">
        <v>8314</v>
      </c>
      <c r="Q3984" t="s">
        <v>8315</v>
      </c>
      <c r="R3984">
        <f t="shared" si="187"/>
        <v>2015</v>
      </c>
      <c r="S3984" s="15">
        <f t="shared" si="188"/>
        <v>42132.809953703705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 s="10" t="s">
        <v>8314</v>
      </c>
      <c r="Q3985" t="s">
        <v>8315</v>
      </c>
      <c r="R3985">
        <f t="shared" si="187"/>
        <v>2014</v>
      </c>
      <c r="S3985" s="15">
        <f t="shared" si="188"/>
        <v>41747.86986111111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 s="10" t="s">
        <v>8314</v>
      </c>
      <c r="Q3986" t="s">
        <v>8315</v>
      </c>
      <c r="R3986">
        <f t="shared" si="187"/>
        <v>2014</v>
      </c>
      <c r="S3986" s="15">
        <f t="shared" si="188"/>
        <v>41920.963472222218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 s="10" t="s">
        <v>8314</v>
      </c>
      <c r="Q3987" t="s">
        <v>8315</v>
      </c>
      <c r="R3987">
        <f t="shared" si="187"/>
        <v>2016</v>
      </c>
      <c r="S3987" s="15">
        <f t="shared" si="188"/>
        <v>42399.707407407404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 s="10" t="s">
        <v>8314</v>
      </c>
      <c r="Q3988" t="s">
        <v>8315</v>
      </c>
      <c r="R3988">
        <f t="shared" si="187"/>
        <v>2016</v>
      </c>
      <c r="S3988" s="15">
        <f t="shared" si="188"/>
        <v>42467.548541666663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 s="10" t="s">
        <v>8314</v>
      </c>
      <c r="Q3989" t="s">
        <v>8315</v>
      </c>
      <c r="R3989">
        <f t="shared" si="187"/>
        <v>2014</v>
      </c>
      <c r="S3989" s="15">
        <f t="shared" si="188"/>
        <v>41765.92465277778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 s="10" t="s">
        <v>8314</v>
      </c>
      <c r="Q3990" t="s">
        <v>8315</v>
      </c>
      <c r="R3990">
        <f t="shared" si="187"/>
        <v>2015</v>
      </c>
      <c r="S3990" s="15">
        <f t="shared" si="188"/>
        <v>42230.08116898148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s="10" t="s">
        <v>8314</v>
      </c>
      <c r="Q3991" t="s">
        <v>8315</v>
      </c>
      <c r="R3991">
        <f t="shared" si="187"/>
        <v>2015</v>
      </c>
      <c r="S3991" s="15">
        <f t="shared" si="188"/>
        <v>42286.749780092592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 s="10" t="s">
        <v>8314</v>
      </c>
      <c r="Q3992" t="s">
        <v>8315</v>
      </c>
      <c r="R3992">
        <f t="shared" si="187"/>
        <v>2016</v>
      </c>
      <c r="S3992" s="15">
        <f t="shared" si="188"/>
        <v>42401.672372685185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 s="10" t="s">
        <v>8314</v>
      </c>
      <c r="Q3993" t="s">
        <v>8315</v>
      </c>
      <c r="R3993">
        <f t="shared" si="187"/>
        <v>2015</v>
      </c>
      <c r="S3993" s="15">
        <f t="shared" si="188"/>
        <v>42125.644467592589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 s="10" t="s">
        <v>8314</v>
      </c>
      <c r="Q3994" t="s">
        <v>8315</v>
      </c>
      <c r="R3994">
        <f t="shared" si="187"/>
        <v>2015</v>
      </c>
      <c r="S3994" s="15">
        <f t="shared" si="188"/>
        <v>42289.94049768518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 s="10" t="s">
        <v>8314</v>
      </c>
      <c r="Q3995" t="s">
        <v>8315</v>
      </c>
      <c r="R3995">
        <f t="shared" si="187"/>
        <v>2015</v>
      </c>
      <c r="S3995" s="15">
        <f t="shared" si="188"/>
        <v>42107.864722222221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 s="10" t="s">
        <v>8314</v>
      </c>
      <c r="Q3996" t="s">
        <v>8315</v>
      </c>
      <c r="R3996">
        <f t="shared" si="187"/>
        <v>2014</v>
      </c>
      <c r="S3996" s="15">
        <f t="shared" si="188"/>
        <v>41809.389930555553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 s="10" t="s">
        <v>8314</v>
      </c>
      <c r="Q3997" t="s">
        <v>8315</v>
      </c>
      <c r="R3997">
        <f t="shared" si="187"/>
        <v>2015</v>
      </c>
      <c r="S3997" s="15">
        <f t="shared" si="188"/>
        <v>42019.683761574073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 s="10" t="s">
        <v>8314</v>
      </c>
      <c r="Q3998" t="s">
        <v>8315</v>
      </c>
      <c r="R3998">
        <f t="shared" si="187"/>
        <v>2014</v>
      </c>
      <c r="S3998" s="15">
        <f t="shared" si="188"/>
        <v>41950.26694444444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s="10" t="s">
        <v>8314</v>
      </c>
      <c r="Q3999" t="s">
        <v>8315</v>
      </c>
      <c r="R3999">
        <f t="shared" si="187"/>
        <v>2015</v>
      </c>
      <c r="S3999" s="15">
        <f t="shared" si="188"/>
        <v>42069.391446759255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 s="10" t="s">
        <v>8314</v>
      </c>
      <c r="Q4000" t="s">
        <v>8315</v>
      </c>
      <c r="R4000">
        <f t="shared" si="187"/>
        <v>2015</v>
      </c>
      <c r="S4000" s="15">
        <f t="shared" si="188"/>
        <v>42061.963263888887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 s="10" t="s">
        <v>8314</v>
      </c>
      <c r="Q4001" t="s">
        <v>8315</v>
      </c>
      <c r="R4001">
        <f t="shared" si="187"/>
        <v>2014</v>
      </c>
      <c r="S4001" s="15">
        <f t="shared" si="188"/>
        <v>41842.828680555554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 s="10" t="s">
        <v>8314</v>
      </c>
      <c r="Q4002" t="s">
        <v>8315</v>
      </c>
      <c r="R4002">
        <f t="shared" si="187"/>
        <v>2016</v>
      </c>
      <c r="S4002" s="15">
        <f t="shared" si="188"/>
        <v>42437.64534722222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 s="10" t="s">
        <v>8314</v>
      </c>
      <c r="Q4003" t="s">
        <v>8315</v>
      </c>
      <c r="R4003">
        <f t="shared" si="187"/>
        <v>2017</v>
      </c>
      <c r="S4003" s="15">
        <f t="shared" si="188"/>
        <v>42775.964212962965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 s="10" t="s">
        <v>8314</v>
      </c>
      <c r="Q4004" t="s">
        <v>8315</v>
      </c>
      <c r="R4004">
        <f t="shared" si="187"/>
        <v>2014</v>
      </c>
      <c r="S4004" s="15">
        <f t="shared" si="188"/>
        <v>41879.043530092589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 s="10" t="s">
        <v>8314</v>
      </c>
      <c r="Q4005" t="s">
        <v>8315</v>
      </c>
      <c r="R4005">
        <f t="shared" si="187"/>
        <v>2015</v>
      </c>
      <c r="S4005" s="15">
        <f t="shared" si="188"/>
        <v>42020.587349537032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 s="10" t="s">
        <v>8314</v>
      </c>
      <c r="Q4006" t="s">
        <v>8315</v>
      </c>
      <c r="R4006">
        <f t="shared" si="187"/>
        <v>2014</v>
      </c>
      <c r="S4006" s="15">
        <f t="shared" si="188"/>
        <v>41890.16269675926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 s="10" t="s">
        <v>8314</v>
      </c>
      <c r="Q4007" t="s">
        <v>8315</v>
      </c>
      <c r="R4007">
        <f t="shared" si="187"/>
        <v>2014</v>
      </c>
      <c r="S4007" s="15">
        <f t="shared" si="188"/>
        <v>41872.807696759257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 s="10" t="s">
        <v>8314</v>
      </c>
      <c r="Q4008" t="s">
        <v>8315</v>
      </c>
      <c r="R4008">
        <f t="shared" si="187"/>
        <v>2016</v>
      </c>
      <c r="S4008" s="15">
        <f t="shared" si="188"/>
        <v>42391.772997685184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 s="10" t="s">
        <v>8314</v>
      </c>
      <c r="Q4009" t="s">
        <v>8315</v>
      </c>
      <c r="R4009">
        <f t="shared" si="187"/>
        <v>2014</v>
      </c>
      <c r="S4009" s="15">
        <f t="shared" si="188"/>
        <v>41848.772928240738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 s="10" t="s">
        <v>8314</v>
      </c>
      <c r="Q4010" t="s">
        <v>8315</v>
      </c>
      <c r="R4010">
        <f t="shared" si="187"/>
        <v>2015</v>
      </c>
      <c r="S4010" s="15">
        <f t="shared" si="188"/>
        <v>42177.964201388888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 s="10" t="s">
        <v>8314</v>
      </c>
      <c r="Q4011" t="s">
        <v>8315</v>
      </c>
      <c r="R4011">
        <f t="shared" si="187"/>
        <v>2014</v>
      </c>
      <c r="S4011" s="15">
        <f t="shared" si="188"/>
        <v>41851.700925925928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 s="10" t="s">
        <v>8314</v>
      </c>
      <c r="Q4012" t="s">
        <v>8315</v>
      </c>
      <c r="R4012">
        <f t="shared" si="187"/>
        <v>2014</v>
      </c>
      <c r="S4012" s="15">
        <f t="shared" si="188"/>
        <v>41921.770439814813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 s="10" t="s">
        <v>8314</v>
      </c>
      <c r="Q4013" t="s">
        <v>8315</v>
      </c>
      <c r="R4013">
        <f t="shared" si="187"/>
        <v>2014</v>
      </c>
      <c r="S4013" s="15">
        <f t="shared" si="188"/>
        <v>42002.54488425926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s="10" t="s">
        <v>8314</v>
      </c>
      <c r="Q4014" t="s">
        <v>8315</v>
      </c>
      <c r="R4014">
        <f t="shared" si="187"/>
        <v>2015</v>
      </c>
      <c r="S4014" s="15">
        <f t="shared" si="188"/>
        <v>42096.544548611113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 s="10" t="s">
        <v>8314</v>
      </c>
      <c r="Q4015" t="s">
        <v>8315</v>
      </c>
      <c r="R4015">
        <f t="shared" si="187"/>
        <v>2015</v>
      </c>
      <c r="S4015" s="15">
        <f t="shared" si="188"/>
        <v>42021.301192129627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s="10" t="s">
        <v>8314</v>
      </c>
      <c r="Q4016" t="s">
        <v>8315</v>
      </c>
      <c r="R4016">
        <f t="shared" si="187"/>
        <v>2016</v>
      </c>
      <c r="S4016" s="15">
        <f t="shared" si="188"/>
        <v>42419.246168981481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 s="10" t="s">
        <v>8314</v>
      </c>
      <c r="Q4017" t="s">
        <v>8315</v>
      </c>
      <c r="R4017">
        <f t="shared" si="187"/>
        <v>2015</v>
      </c>
      <c r="S4017" s="15">
        <f t="shared" si="188"/>
        <v>42174.780821759254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 s="10" t="s">
        <v>8314</v>
      </c>
      <c r="Q4018" t="s">
        <v>8315</v>
      </c>
      <c r="R4018">
        <f t="shared" si="187"/>
        <v>2014</v>
      </c>
      <c r="S4018" s="15">
        <f t="shared" si="188"/>
        <v>41869.872685185182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 s="10" t="s">
        <v>8314</v>
      </c>
      <c r="Q4019" t="s">
        <v>8315</v>
      </c>
      <c r="R4019">
        <f t="shared" si="187"/>
        <v>2014</v>
      </c>
      <c r="S4019" s="15">
        <f t="shared" si="188"/>
        <v>41856.672152777777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 s="10" t="s">
        <v>8314</v>
      </c>
      <c r="Q4020" t="s">
        <v>8315</v>
      </c>
      <c r="R4020">
        <f t="shared" si="187"/>
        <v>2016</v>
      </c>
      <c r="S4020" s="15">
        <f t="shared" si="188"/>
        <v>42620.91097222222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 s="10" t="s">
        <v>8314</v>
      </c>
      <c r="Q4021" t="s">
        <v>8315</v>
      </c>
      <c r="R4021">
        <f t="shared" si="187"/>
        <v>2016</v>
      </c>
      <c r="S4021" s="15">
        <f t="shared" si="188"/>
        <v>42417.675879629634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 s="10" t="s">
        <v>8314</v>
      </c>
      <c r="Q4022" t="s">
        <v>8315</v>
      </c>
      <c r="R4022">
        <f t="shared" si="187"/>
        <v>2015</v>
      </c>
      <c r="S4022" s="15">
        <f t="shared" si="188"/>
        <v>42057.190960648149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 s="10" t="s">
        <v>8314</v>
      </c>
      <c r="Q4023" t="s">
        <v>8315</v>
      </c>
      <c r="R4023">
        <f t="shared" si="187"/>
        <v>2014</v>
      </c>
      <c r="S4023" s="15">
        <f t="shared" si="188"/>
        <v>41878.911550925928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 s="10" t="s">
        <v>8314</v>
      </c>
      <c r="Q4024" t="s">
        <v>8315</v>
      </c>
      <c r="R4024">
        <f t="shared" si="187"/>
        <v>2014</v>
      </c>
      <c r="S4024" s="15">
        <f t="shared" si="188"/>
        <v>41990.584108796291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s="10" t="s">
        <v>8314</v>
      </c>
      <c r="Q4025" t="s">
        <v>8315</v>
      </c>
      <c r="R4025">
        <f t="shared" si="187"/>
        <v>2016</v>
      </c>
      <c r="S4025" s="15">
        <f t="shared" si="188"/>
        <v>42408.999571759254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 s="10" t="s">
        <v>8314</v>
      </c>
      <c r="Q4026" t="s">
        <v>8315</v>
      </c>
      <c r="R4026">
        <f t="shared" si="187"/>
        <v>2015</v>
      </c>
      <c r="S4026" s="15">
        <f t="shared" si="188"/>
        <v>42217.670104166667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 s="10" t="s">
        <v>8314</v>
      </c>
      <c r="Q4027" t="s">
        <v>8315</v>
      </c>
      <c r="R4027">
        <f t="shared" si="187"/>
        <v>2015</v>
      </c>
      <c r="S4027" s="15">
        <f t="shared" si="188"/>
        <v>42151.237685185188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s="10" t="s">
        <v>8314</v>
      </c>
      <c r="Q4028" t="s">
        <v>8315</v>
      </c>
      <c r="R4028">
        <f t="shared" si="187"/>
        <v>2015</v>
      </c>
      <c r="S4028" s="15">
        <f t="shared" si="188"/>
        <v>42282.655543981484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 s="10" t="s">
        <v>8314</v>
      </c>
      <c r="Q4029" t="s">
        <v>8315</v>
      </c>
      <c r="R4029">
        <f t="shared" si="187"/>
        <v>2017</v>
      </c>
      <c r="S4029" s="15">
        <f t="shared" si="188"/>
        <v>42768.97084490741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 s="10" t="s">
        <v>8314</v>
      </c>
      <c r="Q4030" t="s">
        <v>8315</v>
      </c>
      <c r="R4030">
        <f t="shared" si="187"/>
        <v>2014</v>
      </c>
      <c r="S4030" s="15">
        <f t="shared" si="188"/>
        <v>41765.938657407409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s="10" t="s">
        <v>8314</v>
      </c>
      <c r="Q4031" t="s">
        <v>8315</v>
      </c>
      <c r="R4031">
        <f t="shared" si="187"/>
        <v>2015</v>
      </c>
      <c r="S4031" s="15">
        <f t="shared" si="188"/>
        <v>42322.025115740747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 s="10" t="s">
        <v>8314</v>
      </c>
      <c r="Q4032" t="s">
        <v>8315</v>
      </c>
      <c r="R4032">
        <f t="shared" si="187"/>
        <v>2016</v>
      </c>
      <c r="S4032" s="15">
        <f t="shared" si="188"/>
        <v>42374.655081018514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s="10" t="s">
        <v>8314</v>
      </c>
      <c r="Q4033" t="s">
        <v>8315</v>
      </c>
      <c r="R4033">
        <f t="shared" si="187"/>
        <v>2014</v>
      </c>
      <c r="S4033" s="15">
        <f t="shared" si="188"/>
        <v>41941.585231481484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 s="10" t="s">
        <v>8314</v>
      </c>
      <c r="Q4034" t="s">
        <v>8315</v>
      </c>
      <c r="R4034">
        <f t="shared" si="187"/>
        <v>2015</v>
      </c>
      <c r="S4034" s="15">
        <f t="shared" si="188"/>
        <v>42293.809212962966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 0)</f>
        <v>26</v>
      </c>
      <c r="P4035" s="10" t="s">
        <v>8314</v>
      </c>
      <c r="Q4035" t="s">
        <v>8315</v>
      </c>
      <c r="R4035">
        <f t="shared" ref="R4035:R4098" si="190">YEAR(S4035)</f>
        <v>2016</v>
      </c>
      <c r="S4035" s="15">
        <f t="shared" ref="S4035:S4098" si="191">(((J4035/60)/60)/24)+DATE(1970, 1, 1)</f>
        <v>42614.268796296295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 s="10" t="s">
        <v>8314</v>
      </c>
      <c r="Q4036" t="s">
        <v>8315</v>
      </c>
      <c r="R4036">
        <f t="shared" si="190"/>
        <v>2015</v>
      </c>
      <c r="S4036" s="15">
        <f t="shared" si="191"/>
        <v>42067.947337962964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 s="10" t="s">
        <v>8314</v>
      </c>
      <c r="Q4037" t="s">
        <v>8315</v>
      </c>
      <c r="R4037">
        <f t="shared" si="190"/>
        <v>2014</v>
      </c>
      <c r="S4037" s="15">
        <f t="shared" si="191"/>
        <v>41903.882951388885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 s="10" t="s">
        <v>8314</v>
      </c>
      <c r="Q4038" t="s">
        <v>8315</v>
      </c>
      <c r="R4038">
        <f t="shared" si="190"/>
        <v>2014</v>
      </c>
      <c r="S4038" s="15">
        <f t="shared" si="191"/>
        <v>41804.937083333331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 s="10" t="s">
        <v>8314</v>
      </c>
      <c r="Q4039" t="s">
        <v>8315</v>
      </c>
      <c r="R4039">
        <f t="shared" si="190"/>
        <v>2016</v>
      </c>
      <c r="S4039" s="15">
        <f t="shared" si="191"/>
        <v>42497.070775462969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 s="10" t="s">
        <v>8314</v>
      </c>
      <c r="Q4040" t="s">
        <v>8315</v>
      </c>
      <c r="R4040">
        <f t="shared" si="190"/>
        <v>2014</v>
      </c>
      <c r="S4040" s="15">
        <f t="shared" si="191"/>
        <v>41869.798726851855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 s="10" t="s">
        <v>8314</v>
      </c>
      <c r="Q4041" t="s">
        <v>8315</v>
      </c>
      <c r="R4041">
        <f t="shared" si="190"/>
        <v>2015</v>
      </c>
      <c r="S4041" s="15">
        <f t="shared" si="191"/>
        <v>42305.670914351853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 s="10" t="s">
        <v>8314</v>
      </c>
      <c r="Q4042" t="s">
        <v>8315</v>
      </c>
      <c r="R4042">
        <f t="shared" si="190"/>
        <v>2015</v>
      </c>
      <c r="S4042" s="15">
        <f t="shared" si="191"/>
        <v>42144.231527777782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 s="10" t="s">
        <v>8314</v>
      </c>
      <c r="Q4043" t="s">
        <v>8315</v>
      </c>
      <c r="R4043">
        <f t="shared" si="190"/>
        <v>2016</v>
      </c>
      <c r="S4043" s="15">
        <f t="shared" si="191"/>
        <v>42559.474004629628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 s="10" t="s">
        <v>8314</v>
      </c>
      <c r="Q4044" t="s">
        <v>8315</v>
      </c>
      <c r="R4044">
        <f t="shared" si="190"/>
        <v>2014</v>
      </c>
      <c r="S4044" s="15">
        <f t="shared" si="191"/>
        <v>41995.084074074075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s="10" t="s">
        <v>8314</v>
      </c>
      <c r="Q4045" t="s">
        <v>8315</v>
      </c>
      <c r="R4045">
        <f t="shared" si="190"/>
        <v>2014</v>
      </c>
      <c r="S4045" s="15">
        <f t="shared" si="191"/>
        <v>41948.957465277781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 s="10" t="s">
        <v>8314</v>
      </c>
      <c r="Q4046" t="s">
        <v>8315</v>
      </c>
      <c r="R4046">
        <f t="shared" si="190"/>
        <v>2015</v>
      </c>
      <c r="S4046" s="15">
        <f t="shared" si="191"/>
        <v>42074.219699074078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 s="10" t="s">
        <v>8314</v>
      </c>
      <c r="Q4047" t="s">
        <v>8315</v>
      </c>
      <c r="R4047">
        <f t="shared" si="190"/>
        <v>2014</v>
      </c>
      <c r="S4047" s="15">
        <f t="shared" si="191"/>
        <v>41842.201261574075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 s="10" t="s">
        <v>8314</v>
      </c>
      <c r="Q4048" t="s">
        <v>8315</v>
      </c>
      <c r="R4048">
        <f t="shared" si="190"/>
        <v>2014</v>
      </c>
      <c r="S4048" s="15">
        <f t="shared" si="191"/>
        <v>41904.650578703702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 s="10" t="s">
        <v>8314</v>
      </c>
      <c r="Q4049" t="s">
        <v>8315</v>
      </c>
      <c r="R4049">
        <f t="shared" si="190"/>
        <v>2014</v>
      </c>
      <c r="S4049" s="15">
        <f t="shared" si="191"/>
        <v>41991.022488425922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 s="10" t="s">
        <v>8314</v>
      </c>
      <c r="Q4050" t="s">
        <v>8315</v>
      </c>
      <c r="R4050">
        <f t="shared" si="190"/>
        <v>2016</v>
      </c>
      <c r="S4050" s="15">
        <f t="shared" si="191"/>
        <v>42436.509108796294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 s="10" t="s">
        <v>8314</v>
      </c>
      <c r="Q4051" t="s">
        <v>8315</v>
      </c>
      <c r="R4051">
        <f t="shared" si="190"/>
        <v>2015</v>
      </c>
      <c r="S4051" s="15">
        <f t="shared" si="191"/>
        <v>42169.958506944444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 s="10" t="s">
        <v>8314</v>
      </c>
      <c r="Q4052" t="s">
        <v>8315</v>
      </c>
      <c r="R4052">
        <f t="shared" si="190"/>
        <v>2014</v>
      </c>
      <c r="S4052" s="15">
        <f t="shared" si="191"/>
        <v>41905.636469907404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s="10" t="s">
        <v>8314</v>
      </c>
      <c r="Q4053" t="s">
        <v>8315</v>
      </c>
      <c r="R4053">
        <f t="shared" si="190"/>
        <v>2014</v>
      </c>
      <c r="S4053" s="15">
        <f t="shared" si="191"/>
        <v>41761.810150462967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 s="10" t="s">
        <v>8314</v>
      </c>
      <c r="Q4054" t="s">
        <v>8315</v>
      </c>
      <c r="R4054">
        <f t="shared" si="190"/>
        <v>2014</v>
      </c>
      <c r="S4054" s="15">
        <f t="shared" si="191"/>
        <v>41865.878657407404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 s="10" t="s">
        <v>8314</v>
      </c>
      <c r="Q4055" t="s">
        <v>8315</v>
      </c>
      <c r="R4055">
        <f t="shared" si="190"/>
        <v>2014</v>
      </c>
      <c r="S4055" s="15">
        <f t="shared" si="191"/>
        <v>41928.690138888887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s="10" t="s">
        <v>8314</v>
      </c>
      <c r="Q4056" t="s">
        <v>8315</v>
      </c>
      <c r="R4056">
        <f t="shared" si="190"/>
        <v>2016</v>
      </c>
      <c r="S4056" s="15">
        <f t="shared" si="191"/>
        <v>42613.841261574074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 s="10" t="s">
        <v>8314</v>
      </c>
      <c r="Q4057" t="s">
        <v>8315</v>
      </c>
      <c r="R4057">
        <f t="shared" si="190"/>
        <v>2014</v>
      </c>
      <c r="S4057" s="15">
        <f t="shared" si="191"/>
        <v>41779.648506944446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 s="10" t="s">
        <v>8314</v>
      </c>
      <c r="Q4058" t="s">
        <v>8315</v>
      </c>
      <c r="R4058">
        <f t="shared" si="190"/>
        <v>2016</v>
      </c>
      <c r="S4058" s="15">
        <f t="shared" si="191"/>
        <v>42534.933321759265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 s="10" t="s">
        <v>8314</v>
      </c>
      <c r="Q4059" t="s">
        <v>8315</v>
      </c>
      <c r="R4059">
        <f t="shared" si="190"/>
        <v>2015</v>
      </c>
      <c r="S4059" s="15">
        <f t="shared" si="191"/>
        <v>42310.968518518523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 s="10" t="s">
        <v>8314</v>
      </c>
      <c r="Q4060" t="s">
        <v>8315</v>
      </c>
      <c r="R4060">
        <f t="shared" si="190"/>
        <v>2016</v>
      </c>
      <c r="S4060" s="15">
        <f t="shared" si="191"/>
        <v>42446.060694444444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 s="10" t="s">
        <v>8314</v>
      </c>
      <c r="Q4061" t="s">
        <v>8315</v>
      </c>
      <c r="R4061">
        <f t="shared" si="190"/>
        <v>2014</v>
      </c>
      <c r="S4061" s="15">
        <f t="shared" si="191"/>
        <v>41866.640648148146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 s="10" t="s">
        <v>8314</v>
      </c>
      <c r="Q4062" t="s">
        <v>8315</v>
      </c>
      <c r="R4062">
        <f t="shared" si="190"/>
        <v>2014</v>
      </c>
      <c r="S4062" s="15">
        <f t="shared" si="191"/>
        <v>41779.695092592592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s="10" t="s">
        <v>8314</v>
      </c>
      <c r="Q4063" t="s">
        <v>8315</v>
      </c>
      <c r="R4063">
        <f t="shared" si="190"/>
        <v>2016</v>
      </c>
      <c r="S4063" s="15">
        <f t="shared" si="191"/>
        <v>42421.141469907408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 s="10" t="s">
        <v>8314</v>
      </c>
      <c r="Q4064" t="s">
        <v>8315</v>
      </c>
      <c r="R4064">
        <f t="shared" si="190"/>
        <v>2016</v>
      </c>
      <c r="S4064" s="15">
        <f t="shared" si="191"/>
        <v>42523.739212962959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 s="10" t="s">
        <v>8314</v>
      </c>
      <c r="Q4065" t="s">
        <v>8315</v>
      </c>
      <c r="R4065">
        <f t="shared" si="190"/>
        <v>2014</v>
      </c>
      <c r="S4065" s="15">
        <f t="shared" si="191"/>
        <v>41787.681527777779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 s="10" t="s">
        <v>8314</v>
      </c>
      <c r="Q4066" t="s">
        <v>8315</v>
      </c>
      <c r="R4066">
        <f t="shared" si="190"/>
        <v>2015</v>
      </c>
      <c r="S4066" s="15">
        <f t="shared" si="191"/>
        <v>42093.588263888887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 s="10" t="s">
        <v>8314</v>
      </c>
      <c r="Q4067" t="s">
        <v>8315</v>
      </c>
      <c r="R4067">
        <f t="shared" si="190"/>
        <v>2014</v>
      </c>
      <c r="S4067" s="15">
        <f t="shared" si="191"/>
        <v>41833.951516203706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 s="10" t="s">
        <v>8314</v>
      </c>
      <c r="Q4068" t="s">
        <v>8315</v>
      </c>
      <c r="R4068">
        <f t="shared" si="190"/>
        <v>2016</v>
      </c>
      <c r="S4068" s="15">
        <f t="shared" si="191"/>
        <v>42479.039212962962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 s="10" t="s">
        <v>8314</v>
      </c>
      <c r="Q4069" t="s">
        <v>8315</v>
      </c>
      <c r="R4069">
        <f t="shared" si="190"/>
        <v>2015</v>
      </c>
      <c r="S4069" s="15">
        <f t="shared" si="191"/>
        <v>42235.117476851854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 s="10" t="s">
        <v>8314</v>
      </c>
      <c r="Q4070" t="s">
        <v>8315</v>
      </c>
      <c r="R4070">
        <f t="shared" si="190"/>
        <v>2016</v>
      </c>
      <c r="S4070" s="15">
        <f t="shared" si="191"/>
        <v>42718.963599537034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 s="10" t="s">
        <v>8314</v>
      </c>
      <c r="Q4071" t="s">
        <v>8315</v>
      </c>
      <c r="R4071">
        <f t="shared" si="190"/>
        <v>2015</v>
      </c>
      <c r="S4071" s="15">
        <f t="shared" si="191"/>
        <v>42022.661527777775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 s="10" t="s">
        <v>8314</v>
      </c>
      <c r="Q4072" t="s">
        <v>8315</v>
      </c>
      <c r="R4072">
        <f t="shared" si="190"/>
        <v>2015</v>
      </c>
      <c r="S4072" s="15">
        <f t="shared" si="191"/>
        <v>42031.666898148149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s="10" t="s">
        <v>8314</v>
      </c>
      <c r="Q4073" t="s">
        <v>8315</v>
      </c>
      <c r="R4073">
        <f t="shared" si="190"/>
        <v>2016</v>
      </c>
      <c r="S4073" s="15">
        <f t="shared" si="191"/>
        <v>42700.804756944446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 s="10" t="s">
        <v>8314</v>
      </c>
      <c r="Q4074" t="s">
        <v>8315</v>
      </c>
      <c r="R4074">
        <f t="shared" si="190"/>
        <v>2014</v>
      </c>
      <c r="S4074" s="15">
        <f t="shared" si="191"/>
        <v>41812.77443287037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 s="10" t="s">
        <v>8314</v>
      </c>
      <c r="Q4075" t="s">
        <v>8315</v>
      </c>
      <c r="R4075">
        <f t="shared" si="190"/>
        <v>2015</v>
      </c>
      <c r="S4075" s="15">
        <f t="shared" si="191"/>
        <v>42078.34520833334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 s="10" t="s">
        <v>8314</v>
      </c>
      <c r="Q4076" t="s">
        <v>8315</v>
      </c>
      <c r="R4076">
        <f t="shared" si="190"/>
        <v>2015</v>
      </c>
      <c r="S4076" s="15">
        <f t="shared" si="191"/>
        <v>42283.552951388891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 s="10" t="s">
        <v>8314</v>
      </c>
      <c r="Q4077" t="s">
        <v>8315</v>
      </c>
      <c r="R4077">
        <f t="shared" si="190"/>
        <v>2014</v>
      </c>
      <c r="S4077" s="15">
        <f t="shared" si="191"/>
        <v>41779.045937499999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s="10" t="s">
        <v>8314</v>
      </c>
      <c r="Q4078" t="s">
        <v>8315</v>
      </c>
      <c r="R4078">
        <f t="shared" si="190"/>
        <v>2014</v>
      </c>
      <c r="S4078" s="15">
        <f t="shared" si="191"/>
        <v>41905.795706018522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 s="10" t="s">
        <v>8314</v>
      </c>
      <c r="Q4079" t="s">
        <v>8315</v>
      </c>
      <c r="R4079">
        <f t="shared" si="190"/>
        <v>2016</v>
      </c>
      <c r="S4079" s="15">
        <f t="shared" si="191"/>
        <v>42695.7105787037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s="10" t="s">
        <v>8314</v>
      </c>
      <c r="Q4080" t="s">
        <v>8315</v>
      </c>
      <c r="R4080">
        <f t="shared" si="190"/>
        <v>2016</v>
      </c>
      <c r="S4080" s="15">
        <f t="shared" si="191"/>
        <v>42732.787523148145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 s="10" t="s">
        <v>8314</v>
      </c>
      <c r="Q4081" t="s">
        <v>8315</v>
      </c>
      <c r="R4081">
        <f t="shared" si="190"/>
        <v>2016</v>
      </c>
      <c r="S4081" s="15">
        <f t="shared" si="191"/>
        <v>42510.938900462963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s="10" t="s">
        <v>8314</v>
      </c>
      <c r="Q4082" t="s">
        <v>8315</v>
      </c>
      <c r="R4082">
        <f t="shared" si="190"/>
        <v>2016</v>
      </c>
      <c r="S4082" s="15">
        <f t="shared" si="191"/>
        <v>42511.698101851856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 s="10" t="s">
        <v>8314</v>
      </c>
      <c r="Q4083" t="s">
        <v>8315</v>
      </c>
      <c r="R4083">
        <f t="shared" si="190"/>
        <v>2015</v>
      </c>
      <c r="S4083" s="15">
        <f t="shared" si="191"/>
        <v>42041.581307870365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 s="10" t="s">
        <v>8314</v>
      </c>
      <c r="Q4084" t="s">
        <v>8315</v>
      </c>
      <c r="R4084">
        <f t="shared" si="190"/>
        <v>2015</v>
      </c>
      <c r="S4084" s="15">
        <f t="shared" si="191"/>
        <v>42307.189270833333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 s="10" t="s">
        <v>8314</v>
      </c>
      <c r="Q4085" t="s">
        <v>8315</v>
      </c>
      <c r="R4085">
        <f t="shared" si="190"/>
        <v>2015</v>
      </c>
      <c r="S4085" s="15">
        <f t="shared" si="191"/>
        <v>42353.761759259258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 s="10" t="s">
        <v>8314</v>
      </c>
      <c r="Q4086" t="s">
        <v>8315</v>
      </c>
      <c r="R4086">
        <f t="shared" si="190"/>
        <v>2016</v>
      </c>
      <c r="S4086" s="15">
        <f t="shared" si="191"/>
        <v>42622.436412037037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 s="10" t="s">
        <v>8314</v>
      </c>
      <c r="Q4087" t="s">
        <v>8315</v>
      </c>
      <c r="R4087">
        <f t="shared" si="190"/>
        <v>2015</v>
      </c>
      <c r="S4087" s="15">
        <f t="shared" si="191"/>
        <v>42058.603877314818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 s="10" t="s">
        <v>8314</v>
      </c>
      <c r="Q4088" t="s">
        <v>8315</v>
      </c>
      <c r="R4088">
        <f t="shared" si="190"/>
        <v>2015</v>
      </c>
      <c r="S4088" s="15">
        <f t="shared" si="191"/>
        <v>42304.940960648149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s="10" t="s">
        <v>8314</v>
      </c>
      <c r="Q4089" t="s">
        <v>8315</v>
      </c>
      <c r="R4089">
        <f t="shared" si="190"/>
        <v>2016</v>
      </c>
      <c r="S4089" s="15">
        <f t="shared" si="191"/>
        <v>42538.742893518516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 s="10" t="s">
        <v>8314</v>
      </c>
      <c r="Q4090" t="s">
        <v>8315</v>
      </c>
      <c r="R4090">
        <f t="shared" si="190"/>
        <v>2014</v>
      </c>
      <c r="S4090" s="15">
        <f t="shared" si="191"/>
        <v>41990.612546296295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 s="10" t="s">
        <v>8314</v>
      </c>
      <c r="Q4091" t="s">
        <v>8315</v>
      </c>
      <c r="R4091">
        <f t="shared" si="190"/>
        <v>2015</v>
      </c>
      <c r="S4091" s="15">
        <f t="shared" si="191"/>
        <v>42122.732499999998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 s="10" t="s">
        <v>8314</v>
      </c>
      <c r="Q4092" t="s">
        <v>8315</v>
      </c>
      <c r="R4092">
        <f t="shared" si="190"/>
        <v>2015</v>
      </c>
      <c r="S4092" s="15">
        <f t="shared" si="191"/>
        <v>42209.67288194444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 s="10" t="s">
        <v>8314</v>
      </c>
      <c r="Q4093" t="s">
        <v>8315</v>
      </c>
      <c r="R4093">
        <f t="shared" si="190"/>
        <v>2014</v>
      </c>
      <c r="S4093" s="15">
        <f t="shared" si="191"/>
        <v>41990.506377314814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 s="10" t="s">
        <v>8314</v>
      </c>
      <c r="Q4094" t="s">
        <v>8315</v>
      </c>
      <c r="R4094">
        <f t="shared" si="190"/>
        <v>2015</v>
      </c>
      <c r="S4094" s="15">
        <f t="shared" si="191"/>
        <v>42039.194988425923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 s="10" t="s">
        <v>8314</v>
      </c>
      <c r="Q4095" t="s">
        <v>8315</v>
      </c>
      <c r="R4095">
        <f t="shared" si="190"/>
        <v>2015</v>
      </c>
      <c r="S4095" s="15">
        <f t="shared" si="191"/>
        <v>42178.815891203703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 s="10" t="s">
        <v>8314</v>
      </c>
      <c r="Q4096" t="s">
        <v>8315</v>
      </c>
      <c r="R4096">
        <f t="shared" si="190"/>
        <v>2014</v>
      </c>
      <c r="S4096" s="15">
        <f t="shared" si="191"/>
        <v>41890.086805555555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 s="10" t="s">
        <v>8314</v>
      </c>
      <c r="Q4097" t="s">
        <v>8315</v>
      </c>
      <c r="R4097">
        <f t="shared" si="190"/>
        <v>2016</v>
      </c>
      <c r="S4097" s="15">
        <f t="shared" si="191"/>
        <v>42693.031828703708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 s="10" t="s">
        <v>8314</v>
      </c>
      <c r="Q4098" t="s">
        <v>8315</v>
      </c>
      <c r="R4098">
        <f t="shared" si="190"/>
        <v>2017</v>
      </c>
      <c r="S4098" s="15">
        <f t="shared" si="191"/>
        <v>42750.530312499999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 0)</f>
        <v>0</v>
      </c>
      <c r="P4099" s="10" t="s">
        <v>8314</v>
      </c>
      <c r="Q4099" t="s">
        <v>8315</v>
      </c>
      <c r="R4099">
        <f t="shared" ref="R4099:R4115" si="193">YEAR(S4099)</f>
        <v>2015</v>
      </c>
      <c r="S4099" s="15">
        <f t="shared" ref="S4099:S4115" si="194">(((J4099/60)/60)/24)+DATE(1970, 1, 1)</f>
        <v>42344.824502314819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s="10" t="s">
        <v>8314</v>
      </c>
      <c r="Q4100" t="s">
        <v>8315</v>
      </c>
      <c r="R4100">
        <f t="shared" si="193"/>
        <v>2016</v>
      </c>
      <c r="S4100" s="15">
        <f t="shared" si="194"/>
        <v>42495.722187499996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 s="10" t="s">
        <v>8314</v>
      </c>
      <c r="Q4101" t="s">
        <v>8315</v>
      </c>
      <c r="R4101">
        <f t="shared" si="193"/>
        <v>2016</v>
      </c>
      <c r="S4101" s="15">
        <f t="shared" si="194"/>
        <v>42570.850381944445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s="10" t="s">
        <v>8314</v>
      </c>
      <c r="Q4102" t="s">
        <v>8315</v>
      </c>
      <c r="R4102">
        <f t="shared" si="193"/>
        <v>2014</v>
      </c>
      <c r="S4102" s="15">
        <f t="shared" si="194"/>
        <v>41927.124884259261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s="10" t="s">
        <v>8314</v>
      </c>
      <c r="Q4103" t="s">
        <v>8315</v>
      </c>
      <c r="R4103">
        <f t="shared" si="193"/>
        <v>2016</v>
      </c>
      <c r="S4103" s="15">
        <f t="shared" si="194"/>
        <v>42730.903726851851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 s="10" t="s">
        <v>8314</v>
      </c>
      <c r="Q4104" t="s">
        <v>8315</v>
      </c>
      <c r="R4104">
        <f t="shared" si="193"/>
        <v>2016</v>
      </c>
      <c r="S4104" s="15">
        <f t="shared" si="194"/>
        <v>42475.848067129627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 s="10" t="s">
        <v>8314</v>
      </c>
      <c r="Q4105" t="s">
        <v>8315</v>
      </c>
      <c r="R4105">
        <f t="shared" si="193"/>
        <v>2015</v>
      </c>
      <c r="S4105" s="15">
        <f t="shared" si="194"/>
        <v>42188.83293981482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 s="10" t="s">
        <v>8314</v>
      </c>
      <c r="Q4106" t="s">
        <v>8315</v>
      </c>
      <c r="R4106">
        <f t="shared" si="193"/>
        <v>2016</v>
      </c>
      <c r="S4106" s="15">
        <f t="shared" si="194"/>
        <v>42640.278171296297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 s="10" t="s">
        <v>8314</v>
      </c>
      <c r="Q4107" t="s">
        <v>8315</v>
      </c>
      <c r="R4107">
        <f t="shared" si="193"/>
        <v>2016</v>
      </c>
      <c r="S4107" s="15">
        <f t="shared" si="194"/>
        <v>42697.010520833333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 s="10" t="s">
        <v>8314</v>
      </c>
      <c r="Q4108" t="s">
        <v>8315</v>
      </c>
      <c r="R4108">
        <f t="shared" si="193"/>
        <v>2015</v>
      </c>
      <c r="S4108" s="15">
        <f t="shared" si="194"/>
        <v>42053.049375000002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 s="10" t="s">
        <v>8314</v>
      </c>
      <c r="Q4109" t="s">
        <v>8315</v>
      </c>
      <c r="R4109">
        <f t="shared" si="193"/>
        <v>2014</v>
      </c>
      <c r="S4109" s="15">
        <f t="shared" si="194"/>
        <v>41883.916678240741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 s="10" t="s">
        <v>8314</v>
      </c>
      <c r="Q4110" t="s">
        <v>8315</v>
      </c>
      <c r="R4110">
        <f t="shared" si="193"/>
        <v>2017</v>
      </c>
      <c r="S4110" s="15">
        <f t="shared" si="194"/>
        <v>42767.031678240746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s="10" t="s">
        <v>8314</v>
      </c>
      <c r="Q4111" t="s">
        <v>8315</v>
      </c>
      <c r="R4111">
        <f t="shared" si="193"/>
        <v>2015</v>
      </c>
      <c r="S4111" s="15">
        <f t="shared" si="194"/>
        <v>42307.539398148147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 s="10" t="s">
        <v>8314</v>
      </c>
      <c r="Q4112" t="s">
        <v>8315</v>
      </c>
      <c r="R4112">
        <f t="shared" si="193"/>
        <v>2016</v>
      </c>
      <c r="S4112" s="15">
        <f t="shared" si="194"/>
        <v>42512.626747685179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 s="10" t="s">
        <v>8314</v>
      </c>
      <c r="Q4113" t="s">
        <v>8315</v>
      </c>
      <c r="R4113">
        <f t="shared" si="193"/>
        <v>2015</v>
      </c>
      <c r="S4113" s="15">
        <f t="shared" si="194"/>
        <v>42029.135879629626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 s="10" t="s">
        <v>8314</v>
      </c>
      <c r="Q4114" t="s">
        <v>8315</v>
      </c>
      <c r="R4114">
        <f t="shared" si="193"/>
        <v>2016</v>
      </c>
      <c r="S4114" s="15">
        <f t="shared" si="194"/>
        <v>42400.946597222224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 s="10" t="s">
        <v>8314</v>
      </c>
      <c r="Q4115" t="s">
        <v>8315</v>
      </c>
      <c r="R4115">
        <f t="shared" si="193"/>
        <v>2015</v>
      </c>
      <c r="S4115" s="15">
        <f t="shared" si="194"/>
        <v>42358.573182870372</v>
      </c>
    </row>
    <row r="1048576" spans="19:19" x14ac:dyDescent="0.2">
      <c r="S1048576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EE590-E2EE-4C4B-8DFC-D1BA68431812}">
  <dimension ref="A1:F14"/>
  <sheetViews>
    <sheetView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8361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8307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3" t="s">
        <v>8333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3" t="s">
        <v>8330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3" t="s">
        <v>8328</v>
      </c>
      <c r="B8" s="12">
        <v>24</v>
      </c>
      <c r="C8" s="12"/>
      <c r="D8" s="12"/>
      <c r="E8" s="12"/>
      <c r="F8" s="12">
        <v>24</v>
      </c>
    </row>
    <row r="9" spans="1:6" x14ac:dyDescent="0.2">
      <c r="A9" s="13" t="s">
        <v>8322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3" t="s">
        <v>8335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3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3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3" t="s">
        <v>8314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3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E985C-1190-4249-B59B-BA8C4F9A73CE}">
  <dimension ref="A1:F47"/>
  <sheetViews>
    <sheetView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8357</v>
      </c>
      <c r="B2" t="s">
        <v>8361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8313</v>
      </c>
      <c r="B6" s="12"/>
      <c r="C6" s="12">
        <v>78</v>
      </c>
      <c r="D6" s="12"/>
      <c r="E6" s="12"/>
      <c r="F6" s="12">
        <v>78</v>
      </c>
    </row>
    <row r="7" spans="1:6" x14ac:dyDescent="0.2">
      <c r="A7" s="13" t="s">
        <v>8341</v>
      </c>
      <c r="B7" s="12">
        <v>16</v>
      </c>
      <c r="C7" s="12"/>
      <c r="D7" s="12"/>
      <c r="E7" s="12"/>
      <c r="F7" s="12">
        <v>16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8355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3" t="s">
        <v>8351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3" t="s">
        <v>8312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3" t="s">
        <v>8311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3" t="s">
        <v>8327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3" t="s">
        <v>8344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3" t="s">
        <v>8321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3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3" t="s">
        <v>8345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3" t="s">
        <v>8346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3" t="s">
        <v>8326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3" t="s">
        <v>8325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3" t="s">
        <v>8353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3" t="s">
        <v>8324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3" t="s">
        <v>8332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3" t="s">
        <v>8356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3" t="s">
        <v>8340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3" t="s">
        <v>8320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3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3" t="s">
        <v>8336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3" t="s">
        <v>8342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3" t="s">
        <v>8315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3" t="s">
        <v>8343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3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3" t="s">
        <v>8350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3" t="s">
        <v>8323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3" t="s">
        <v>8310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3" t="s">
        <v>8309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3" t="s">
        <v>8349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3" t="s">
        <v>8352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3" t="s">
        <v>8354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3" t="s">
        <v>8348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3" t="s">
        <v>8308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3" t="s">
        <v>8338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3" t="s">
        <v>8331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3" t="s">
        <v>8318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3" t="s">
        <v>8317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3" t="s">
        <v>8337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3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AAD9-BAE5-2D4A-BD16-EC3BF2AD11E3}">
  <dimension ref="A1:E18"/>
  <sheetViews>
    <sheetView workbookViewId="0">
      <selection activeCell="AB22" sqref="A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4.1640625" bestFit="1" customWidth="1"/>
    <col min="14" max="14" width="10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4.16406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.1640625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4.16406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4115" width="10.1640625" bestFit="1" customWidth="1"/>
    <col min="4116" max="4116" width="10" bestFit="1" customWidth="1"/>
  </cols>
  <sheetData>
    <row r="1" spans="1:5" x14ac:dyDescent="0.2">
      <c r="A1" s="11" t="s">
        <v>8357</v>
      </c>
      <c r="B1" t="s">
        <v>8314</v>
      </c>
    </row>
    <row r="2" spans="1:5" x14ac:dyDescent="0.2">
      <c r="A2" s="11" t="s">
        <v>8365</v>
      </c>
      <c r="B2" t="s">
        <v>8361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91DDE-6592-7E44-9207-F8153F640ECE}">
  <dimension ref="A1:H13"/>
  <sheetViews>
    <sheetView tabSelected="1" zoomScale="140" zoomScaleNormal="140"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4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3.33203125" bestFit="1" customWidth="1"/>
    <col min="25" max="25" width="20.6640625" bestFit="1" customWidth="1"/>
    <col min="26" max="26" width="27.6640625" bestFit="1" customWidth="1"/>
    <col min="27" max="27" width="25" bestFit="1" customWidth="1"/>
    <col min="28" max="28" width="8.83203125" bestFit="1" customWidth="1"/>
    <col min="29" max="29" width="4.6640625" bestFit="1" customWidth="1"/>
    <col min="30" max="31" width="8.83203125" bestFit="1" customWidth="1"/>
    <col min="32" max="32" width="4.6640625" bestFit="1" customWidth="1"/>
    <col min="33" max="34" width="8.83203125" bestFit="1" customWidth="1"/>
    <col min="35" max="35" width="4.6640625" bestFit="1" customWidth="1"/>
    <col min="36" max="37" width="8.83203125" bestFit="1" customWidth="1"/>
    <col min="38" max="38" width="10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8386</v>
      </c>
      <c r="B2">
        <f>COUNTIFS(KickStarter!$F$2:$F$4115, "SUCCESSFUL",KickStarter!$D$2:$D$4115, "&lt;1000")</f>
        <v>322</v>
      </c>
      <c r="C2">
        <f>COUNTIFS(KickStarter!$F$2:$F$4115, "FAILED",KickStarter!$D$2:$D$4115, "&lt;1000")</f>
        <v>113</v>
      </c>
      <c r="D2">
        <f>COUNTIFS(KickStarter!$F$2:$F$4115, "CANCELED",KickStarter!$D$2:$D$4115,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8387</v>
      </c>
      <c r="B3">
        <f>COUNTIFS(KickStarter!$F$2:$F$4115, "SUCCESSFUL", KickStarter!$D$2:$D$4115, "&gt;=1000", KickStarter!$D$2:$D$4115, "&lt;=4999")</f>
        <v>932</v>
      </c>
      <c r="C3">
        <f>COUNTIFS(KickStarter!$F$2:$F$4115, "FAILED", KickStarter!$D$2:$D$4115, "&gt;=1000", KickStarter!$D$2:$D$4115, "&lt;=4999")</f>
        <v>420</v>
      </c>
      <c r="D3">
        <f>COUNTIFS(KickStarter!$F$2:$F$4115, "CANCELED", KickStarter!$D$2:$D$4115, "&gt;=1000", KickStarter!$D$2:$D$4115,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8388</v>
      </c>
      <c r="B4">
        <f>COUNTIFS(KickStarter!$F$2:$F$4115,"SUCCESSFUL",KickStarter!$D$2:$D$4115,"&gt;=5000",KickStarter!$D$2:$D$4115,"&lt;=9999")</f>
        <v>381</v>
      </c>
      <c r="C4">
        <f>COUNTIFS(KickStarter!$F$2:$F$4115,"FAILED",KickStarter!$D$2:$D$4115,"&gt;=5000",KickStarter!$D$2:$D$4115,"&lt;=9999")</f>
        <v>283</v>
      </c>
      <c r="D4">
        <f>COUNTIFS(KickStarter!$F$2:$F$4115,"CANCELED",KickStarter!$D$2:$D$4115,"&gt;=5000",KickStarter!$D$2:$D$4115,"&lt;=9999")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8389</v>
      </c>
      <c r="B5">
        <f>COUNTIFS(KickStarter!$F$2:$F$4115,"SUCCESSFUL",KickStarter!$D$2:$D$4115,"&gt;=10000",KickStarter!$D$2:$D$4115,"&lt;=14999")</f>
        <v>168</v>
      </c>
      <c r="C5">
        <f>COUNTIFS(KickStarter!$F$2:$F$4115,"FAILED",KickStarter!$D$2:$D$4115,"&gt;=10000",KickStarter!$D$2:$D$4115,"&lt;=14999")</f>
        <v>144</v>
      </c>
      <c r="D5">
        <f>COUNTIFS(KickStarter!$F$2:$F$4115,"CANCELED",KickStarter!$D$2:$D$4115,"&gt;=10000",KickStarter!$D$2:$D$4115,"&lt;=14999")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8390</v>
      </c>
      <c r="B6">
        <f>COUNTIFS(KickStarter!$F$2:$F$4115,"SUCCESSFUL",KickStarter!$D$2:$D$4115,"&gt;=15000",KickStarter!$D$2:$D$4115,"&lt;=19999")</f>
        <v>94</v>
      </c>
      <c r="C6">
        <f>COUNTIFS(KickStarter!$F$2:$F$4115,"FAILED",KickStarter!$D$2:$D$4115,"&gt;=15000",KickStarter!$D$2:$D$4115,"&lt;=19999")</f>
        <v>90</v>
      </c>
      <c r="D6">
        <f>COUNTIFS(KickStarter!$F$2:$F$4115,"CANCELED",KickStarter!$D$2:$D$4115,"&gt;=15000",KickStarter!$D$2:$D$4115,"&lt;=19999")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8391</v>
      </c>
      <c r="B7">
        <f>COUNTIFS(KickStarter!$F$2:$F$4115,"SUCCESSFUL",KickStarter!$D$2:$D$4115,"&gt;=20000",KickStarter!$D$2:$D$4115,"&lt;=24999")</f>
        <v>62</v>
      </c>
      <c r="C7">
        <f>COUNTIFS(KickStarter!$F$2:$F$4115,"FAILED",KickStarter!$D$2:$D$4115,"&gt;=20000",KickStarter!$D$2:$D$4115,"&lt;=24999")</f>
        <v>72</v>
      </c>
      <c r="D7">
        <f>COUNTIFS(KickStarter!$F$2:$F$4115,"CANCELED",KickStarter!$D$2:$D$4115,"&gt;=20000",KickStarter!$D$2:$D$4115,"&lt;=24999")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8392</v>
      </c>
      <c r="B8">
        <f>COUNTIFS(KickStarter!$F$2:$F$4115,"SUCCESSFUL",KickStarter!$D$2:$D$4115,"&gt;=25000",KickStarter!$D$2:$D$4115,"&lt;=29999")</f>
        <v>55</v>
      </c>
      <c r="C8">
        <f>COUNTIFS(KickStarter!$F$2:$F$4115,"FAILED",KickStarter!$D$2:$D$4115,"&gt;=25000",KickStarter!$D$2:$D$4115,"&lt;=29999")</f>
        <v>64</v>
      </c>
      <c r="D8">
        <f>COUNTIFS(KickStarter!$F$2:$F$4115,"CANCELED",KickStarter!$D$2:$D$4115,"&gt;=25000",KickStarter!$D$2:$D$4115,"&lt;=29999")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8393</v>
      </c>
      <c r="B9">
        <f>COUNTIFS(KickStarter!$F$2:$F$4115,"SUCCESSFUL",KickStarter!$D$2:$D$4115,"&gt;=30000",KickStarter!$D$2:$D$4115,"&lt;=34999")</f>
        <v>32</v>
      </c>
      <c r="C9">
        <f>COUNTIFS(KickStarter!$F$2:$F$4115,"FAILED",KickStarter!$D$2:$D$4115,"&gt;=30000",KickStarter!$D$2:$D$4115,"&lt;=34999")</f>
        <v>37</v>
      </c>
      <c r="D9">
        <f>COUNTIFS(KickStarter!$F$2:$F$4115,"CANCELED",KickStarter!$D$2:$D$4115,"&gt;=30000",KickStarter!$D$2:$D$4115,"&lt;=34999")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8394</v>
      </c>
      <c r="B10">
        <f>COUNTIFS(KickStarter!$F$2:$F$4115,"SUCCESSFUL",KickStarter!$D$2:$D$4115,"&gt;=35000",KickStarter!$D$2:$D$4115,"&lt;=39999")</f>
        <v>26</v>
      </c>
      <c r="C10">
        <f>COUNTIFS(KickStarter!$F$2:$F$4115,"FAILED",KickStarter!$D$2:$D$4115,"&gt;=35000",KickStarter!$D$2:$D$4115,"&lt;=39999")</f>
        <v>22</v>
      </c>
      <c r="D10">
        <f>COUNTIFS(KickStarter!$F$2:$F$4115,"CANCELED",KickStarter!$D$2:$D$4115,"&gt;=35000",KickStarter!$D$2:$D$4115,"&lt;=39999")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8395</v>
      </c>
      <c r="B11">
        <f>COUNTIFS(KickStarter!$F$2:$F$4115,"SUCCESSFUL",KickStarter!$D$2:$D$4115,"&gt;=40000",KickStarter!$D$2:$D$4115,"&lt;=44999")</f>
        <v>21</v>
      </c>
      <c r="C11">
        <f>COUNTIFS(KickStarter!$F$2:$F$4115,"FAILED",KickStarter!$D$2:$D$4115,"&gt;=40000",KickStarter!$D$2:$D$4115,"&lt;=44999")</f>
        <v>16</v>
      </c>
      <c r="D11">
        <f>COUNTIFS(KickStarter!$F$2:$F$4115,"CANCELED",KickStarter!$D$2:$D$4115,"&gt;=40000",KickStarter!$D$2:$D$4115,"&lt;=44999")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8396</v>
      </c>
      <c r="B12">
        <f>COUNTIFS(KickStarter!$F$2:$F$4115,"SUCCESSFUL",KickStarter!$D$2:$D$4115,"&gt;=45000",KickStarter!$D$2:$D$4115,"&lt;=49999")</f>
        <v>6</v>
      </c>
      <c r="C12">
        <f>COUNTIFS(KickStarter!$F$2:$F$4115,"FAILED",KickStarter!$D$2:$D$4115,"&gt;=45000",KickStarter!$D$2:$D$4115,"&lt;=49999")</f>
        <v>11</v>
      </c>
      <c r="D12">
        <f>COUNTIFS(KickStarter!$F$2:$F$4115,"CANCELED",KickStarter!$D$2:$D$4115,"&gt;=45000",KickStarter!$D$2:$D$4115,"&lt;=49999")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8397</v>
      </c>
      <c r="B13">
        <f>COUNTIFS(KickStarter!$F$2:$F$4115,"SUCCESSFUL",KickStarter!$D$2:$D$4115,"&gt;=50000")</f>
        <v>86</v>
      </c>
      <c r="C13">
        <f>COUNTIFS(KickStarter!$F$2:$F$4115,"FAILED",KickStarter!$D$2:$D$4115,"&gt;=50000")</f>
        <v>258</v>
      </c>
      <c r="D13">
        <f>COUNTIFS(KickStarter!$F$2:$F$4115,"CANCELED",KickStarter!$D$2:$D$4115,"&gt;=50000")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2021-08-27T04:03:25Z</dcterms:modified>
</cp:coreProperties>
</file>